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'TDSheet'!$B$1:$B$98</definedName>
  </definedNames>
  <calcPr fullCalcOnLoad="1" refMode="R1C1"/>
</workbook>
</file>

<file path=xl/sharedStrings.xml><?xml version="1.0" encoding="utf-8"?>
<sst xmlns="http://schemas.openxmlformats.org/spreadsheetml/2006/main" count="119" uniqueCount="115">
  <si>
    <t>Прайс-лист</t>
  </si>
  <si>
    <t>Номенклатура</t>
  </si>
  <si>
    <t>Цена</t>
  </si>
  <si>
    <t>4 Чай Ассам</t>
  </si>
  <si>
    <t xml:space="preserve">    Ассам Gold 250гр.(1кор=48шт)</t>
  </si>
  <si>
    <t xml:space="preserve">    Ассам гранул. 1000гр.(1кор=12шт)</t>
  </si>
  <si>
    <t xml:space="preserve">    Ассам гранул. 100гр.(1кор=120шт)</t>
  </si>
  <si>
    <t xml:space="preserve">    Ассам гранул. 250гр.(1кор=48шт)</t>
  </si>
  <si>
    <t xml:space="preserve">    Ассам гранул. 500гр.(1кор=24шт)</t>
  </si>
  <si>
    <t xml:space="preserve">    Ассам гранул. Вечер 100гр.(1кор=120шт)</t>
  </si>
  <si>
    <t xml:space="preserve">    Ассам гранул. Вечер 250гр.(1кор=48шт)</t>
  </si>
  <si>
    <t xml:space="preserve">    Ассам гранул. Утро  100гр.(1кор=120шт)</t>
  </si>
  <si>
    <t xml:space="preserve">    Ассам гранул. Утро  250гр.(1кор=48шт)</t>
  </si>
  <si>
    <t xml:space="preserve">    Ассам зеленый лист.  100гр.(1кор=120шт)</t>
  </si>
  <si>
    <t xml:space="preserve">    Ассам зеленый пакет.  25пак.(1кор=36шт)</t>
  </si>
  <si>
    <t xml:space="preserve">    Ассам лист. 100гр.(1кор=120шт)</t>
  </si>
  <si>
    <t xml:space="preserve">    Ассам лист. 250гр.(1кор=48шт)</t>
  </si>
  <si>
    <t xml:space="preserve">    Ассам пак. Darjeeling в пирамидках 20пак.(1кор=18шт)</t>
  </si>
  <si>
    <t xml:space="preserve">    Ассам пак. Jasmine Green в пирамидках 20пак.(1кор=18шт)</t>
  </si>
  <si>
    <t xml:space="preserve">    Ассам пак. Orthodox в пирамидках 20пак.(1кор=18шт)</t>
  </si>
  <si>
    <t xml:space="preserve">    Ассам пак. Sencha в пирамидках 20пак.(1кор=18шт)</t>
  </si>
  <si>
    <t xml:space="preserve">    Ассам пак. White в пирамидках 20пак.(1кор=18шт)</t>
  </si>
  <si>
    <t xml:space="preserve">    Ассам пак. Вечер 25пак.(1кор=36шт)</t>
  </si>
  <si>
    <t xml:space="preserve">    Ассам пак. Клубника 25пак.(1кор=72шт)</t>
  </si>
  <si>
    <t xml:space="preserve">    Ассам пак. Лимон 25пак.(1кор=72шт)</t>
  </si>
  <si>
    <t xml:space="preserve">    Ассам пак. Малина 25пак.(1кор=72шт)</t>
  </si>
  <si>
    <t xml:space="preserve">    Ассам пак. Персик 25пак.(1кор=72шт)</t>
  </si>
  <si>
    <t xml:space="preserve">    Ассам пак. Смор.Черн.  25пак.(1кор=72шт)</t>
  </si>
  <si>
    <t xml:space="preserve">    Ассам пак. Эрл Грей 25пак.(1кор=72шт)</t>
  </si>
  <si>
    <t xml:space="preserve">    Ассам пак.Черника 25пак.(1кор=72шт)</t>
  </si>
  <si>
    <t xml:space="preserve">    Ассам пакет. черн. 100пак.(1кор=9шт)</t>
  </si>
  <si>
    <t xml:space="preserve">    Ассам пакет. черн. 25пак.(1кор=36шт)</t>
  </si>
  <si>
    <t xml:space="preserve">    Ассам пакет.Gold  25пак.(1кор=36шт)</t>
  </si>
  <si>
    <t xml:space="preserve">    Индира гранул. 100гр.(1кор=120шт)</t>
  </si>
  <si>
    <t xml:space="preserve">    Индира гранул. 250гр.(1кор=48шт)</t>
  </si>
  <si>
    <t xml:space="preserve">    Индира гранул. 500гр.(1кор=24шт)</t>
  </si>
  <si>
    <t xml:space="preserve">    Индира зеленый лист.  100гр.(1кор=120шт)</t>
  </si>
  <si>
    <t xml:space="preserve">    Индира пакет. 100пак.(1кор=9шт)</t>
  </si>
  <si>
    <t xml:space="preserve">    Индира пакет. 25пак.(1кор=36шт)</t>
  </si>
  <si>
    <t xml:space="preserve">    Индира эконом пак. 450гр (1кор=24шт)</t>
  </si>
  <si>
    <t xml:space="preserve">    Наурыз гранул. 100гр.(1кор=120шт)</t>
  </si>
  <si>
    <t xml:space="preserve">    Наурыз гранул. 250гр.(1кор=48шт)</t>
  </si>
  <si>
    <t xml:space="preserve">    Наурыз гранул. 500гр.(1кор=24шт)</t>
  </si>
  <si>
    <t xml:space="preserve">    Наурыз пакет. 100пак.(1кор=9шт)</t>
  </si>
  <si>
    <t xml:space="preserve">    Наурыз пакет. 25пак.(1кор=36шт)</t>
  </si>
  <si>
    <t xml:space="preserve">    Наурыз эконом пак. 450гр (1кор=24шт)</t>
  </si>
  <si>
    <t xml:space="preserve">    Симба гранул. 1000гр.(1кор=12шт)</t>
  </si>
  <si>
    <t xml:space="preserve">    Симба гранул. 100гр.(1кор=120шт)</t>
  </si>
  <si>
    <t xml:space="preserve">    Симба гранул. 250гр.(1кор=48шт)</t>
  </si>
  <si>
    <t xml:space="preserve">    Симба гранул. 500гр.(1кор=24шт)</t>
  </si>
  <si>
    <t xml:space="preserve">    Симба пакет. 100пак.(1кор=9шт)</t>
  </si>
  <si>
    <t xml:space="preserve">    Симба пакет. 25пак.(1кор=36шт)</t>
  </si>
  <si>
    <t xml:space="preserve">    Симба пакет. Вечер 25пак.(1кор=36шт)</t>
  </si>
  <si>
    <t xml:space="preserve">    Тенгри Индия 250гр.(1кор=48шт)</t>
  </si>
  <si>
    <t xml:space="preserve">    Тенгри Кения 250гр.(1кор=48шт)</t>
  </si>
  <si>
    <t xml:space="preserve">    Тенгри пакет. инд. 25пак.(1кор=36шт)</t>
  </si>
  <si>
    <t xml:space="preserve">    Тенгри пакет. кен. 25пак.(1кор=36шт)</t>
  </si>
  <si>
    <t>5 Чай Пиала</t>
  </si>
  <si>
    <t xml:space="preserve">    Пиала Голд гран 100гр инд. гран+лист (кейс=120шт)</t>
  </si>
  <si>
    <t xml:space="preserve">    Пиала Голд гран 100гр кен. (кейс=128шт)</t>
  </si>
  <si>
    <t xml:space="preserve">    Пиала Голд гран 250гр Вечерний (кейс=42шт)</t>
  </si>
  <si>
    <t xml:space="preserve">    Пиала Голд гран 250гр инд. гран+лист (кейс=42шт)</t>
  </si>
  <si>
    <t xml:space="preserve">    Пиала Голд гран 250гр кен. (кейс=42шт)</t>
  </si>
  <si>
    <t xml:space="preserve">    Пиала Голд гран 500гр инд.гран+лист (кейс=28шт)</t>
  </si>
  <si>
    <t xml:space="preserve">    Пиала Голд гран 500гр кен. (кейс=28шт)</t>
  </si>
  <si>
    <t xml:space="preserve">    Пиала Голд зел. листовой 100гр (кейс=99шт)</t>
  </si>
  <si>
    <t xml:space="preserve">    Пиала Голд зел. пак. 25п*1,5гр Премиум Оолун (кейс=48шт)</t>
  </si>
  <si>
    <t xml:space="preserve">    Пиала Голд зел. пак. 25п*1,75гр (кейс=50шт)</t>
  </si>
  <si>
    <t xml:space="preserve">    Пиала Голд зел. пак. 25п*2гр Ассорти Премиум тропические фрукты (кейс=48шт)</t>
  </si>
  <si>
    <t xml:space="preserve">    Пиала Голд зел. пак. 25п*2гр Ассорти с апельсином (кейс=48шт)</t>
  </si>
  <si>
    <t xml:space="preserve">    Пиала Голд зел. пак. 25п*2гр Ассорти с мелиссой (кейс=48шт)</t>
  </si>
  <si>
    <t xml:space="preserve">    Пиала Голд зел. пак. 25п*2гр Ассорти с мятой (кейс=48шт)</t>
  </si>
  <si>
    <t xml:space="preserve">    Пиала Голд зел. пак.100п*1,5гр Премиум Оолунг (кейс=24шт)</t>
  </si>
  <si>
    <t xml:space="preserve">    Пиала Голд зел. пак.100п*1,75гр (кейс=24шт) </t>
  </si>
  <si>
    <t xml:space="preserve">    Пиала Голд черный пак. 100п*2гр (кейс=24шт)</t>
  </si>
  <si>
    <t xml:space="preserve">    Пиала Голд черный пак. 100п*2гр Премиум Гурме (кейс=24шт)</t>
  </si>
  <si>
    <t xml:space="preserve">    Пиала Голд черный пак. 25п (кейс=50шт)</t>
  </si>
  <si>
    <t xml:space="preserve">    Пиала Голд черный пак. 25п (кейс=50шт) Бергамот</t>
  </si>
  <si>
    <t xml:space="preserve">    Пиала Голд черный пак. 25п (кейс=50шт) Лимон</t>
  </si>
  <si>
    <t xml:space="preserve">    Пиала Голд черный пак. 25п*2гр Ассорти (кейс=48шт)</t>
  </si>
  <si>
    <t xml:space="preserve">    Пиала Голд черный пак. 25п*2гр Ассорти лесные ягоды (кейс=48шт)</t>
  </si>
  <si>
    <t xml:space="preserve">    Пиала Голд черный пак. 25п*2гр Ассорти малина (кейс=48шт)</t>
  </si>
  <si>
    <t xml:space="preserve">    Пиала Голд черный пак. 25п*2гр Ассорти Премиум Гурме (кейс=48шт)</t>
  </si>
  <si>
    <t xml:space="preserve">    Пиала Голд черный пак. 25п*2гр Ассорти Премиум лимон-лайм (кейс=48шт)</t>
  </si>
  <si>
    <t xml:space="preserve">    Пиала Голд черный пак. 25п*2гр Ассорти Премиум яблочный штрудель(кейс=48шт)</t>
  </si>
  <si>
    <t xml:space="preserve">    Пиала Голд черный пак. 25п*2гр Ассорти с бергамотом (кейс=48шт)</t>
  </si>
  <si>
    <t xml:space="preserve">    Пиала Голд черный пак. 25п*2гр Ассорти с лимоном (кейс=48шт)</t>
  </si>
  <si>
    <t xml:space="preserve">    Пиала Голд черный среднелистовой 100гр (кейс=99шт)</t>
  </si>
  <si>
    <t xml:space="preserve">    Пиала Голд черный среднелистовой 250гр (кейс=45шт)</t>
  </si>
  <si>
    <t>Чай</t>
  </si>
  <si>
    <t>3 мелкий опт от 10 тыс</t>
  </si>
  <si>
    <t>1 Опт от 100 000</t>
  </si>
  <si>
    <t>2 Средний опт от 25 000</t>
  </si>
  <si>
    <t>цена коробки</t>
  </si>
  <si>
    <t>Чай Пиала Голд пакетир черный 25х2гр (кейс=50шт)</t>
  </si>
  <si>
    <t xml:space="preserve">    Пиала Голд гран 100гр Вечерний (кейс=120шт)</t>
  </si>
  <si>
    <t xml:space="preserve">    Пиала Голд гран 200гр кен. Ziplock (кейс=35шт)</t>
  </si>
  <si>
    <t xml:space="preserve">    Пиала Голд черный пак. 50п (кейс=24шт)</t>
  </si>
  <si>
    <t>6 Чай Рахмет</t>
  </si>
  <si>
    <t>Рахмет Индия гран.500гр.*20</t>
  </si>
  <si>
    <t>Рахмет Индия лист.450гр.*20</t>
  </si>
  <si>
    <t>Рахмет Цейлон лист.450гр.*20</t>
  </si>
  <si>
    <t>Рахмет Цейлон черный лист 90гр*100</t>
  </si>
  <si>
    <t>Рахмет Индия гран.250гр.*40</t>
  </si>
  <si>
    <t>Рахмет Цейлон лист.225гр.*40</t>
  </si>
  <si>
    <t>Рахмет Кенийский гранулированный 40*250гр</t>
  </si>
  <si>
    <t>Рахмет Индия лист 225гр.*40</t>
  </si>
  <si>
    <t>Рахмет Цейлон пакет.25шт.*48</t>
  </si>
  <si>
    <t>Рахмет Индия пакет.25шт.*48</t>
  </si>
  <si>
    <t>Рахмет Индия бергамот пакет.25шт.*48</t>
  </si>
  <si>
    <t>Рахмет Англ.Завтрак пакет.25шт.*48</t>
  </si>
  <si>
    <t>Рахмет Прем Англ.Завтрак пакет.100шт.*16</t>
  </si>
  <si>
    <t>Рахмет Кения Пакет. 25п*2г*48</t>
  </si>
  <si>
    <t>Рахмет Зеленый пакет 25*2*48</t>
  </si>
  <si>
    <t>ООО "Призма" chokoladkina@yandex.ru 8(953)795-90-90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</si>
</sst>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Опт &quot;"/>
    <numFmt numFmtId="165" formatCode="0.00&quot; руб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8"/>
      <name val="Arial"/>
      <family val="2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left" vertical="top"/>
    </xf>
    <xf numFmtId="0" fontId="0" fillId="33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top"/>
    </xf>
    <xf numFmtId="0" fontId="0" fillId="33" borderId="0" xfId="0" applyNumberFormat="1" applyFont="1" applyFill="1" applyAlignment="1">
      <alignment horizontal="left" wrapText="1"/>
    </xf>
    <xf numFmtId="0" fontId="0" fillId="33" borderId="0" xfId="0" applyNumberFormat="1" applyFill="1" applyAlignment="1">
      <alignment horizontal="left" vertical="top"/>
    </xf>
    <xf numFmtId="0" fontId="0" fillId="33" borderId="0" xfId="0" applyNumberFormat="1" applyFill="1" applyAlignment="1">
      <alignment horizontal="left" wrapText="1"/>
    </xf>
    <xf numFmtId="0" fontId="0" fillId="33" borderId="0" xfId="0" applyFill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65" fontId="0" fillId="33" borderId="10" xfId="0" applyNumberFormat="1" applyFont="1" applyFill="1" applyBorder="1" applyAlignment="1">
      <alignment horizontal="right" vertical="top" wrapText="1"/>
    </xf>
    <xf numFmtId="166" fontId="0" fillId="33" borderId="10" xfId="0" applyNumberFormat="1" applyFont="1" applyFill="1" applyBorder="1" applyAlignment="1">
      <alignment horizontal="right" vertical="top" wrapText="1"/>
    </xf>
    <xf numFmtId="0" fontId="6" fillId="4" borderId="10" xfId="0" applyNumberFormat="1" applyFont="1" applyFill="1" applyBorder="1" applyAlignment="1">
      <alignment horizontal="right" vertical="top" wrapText="1"/>
    </xf>
    <xf numFmtId="166" fontId="0" fillId="4" borderId="10" xfId="0" applyNumberFormat="1" applyFont="1" applyFill="1" applyBorder="1" applyAlignment="1">
      <alignment horizontal="right" vertical="top" wrapText="1"/>
    </xf>
    <xf numFmtId="166" fontId="0" fillId="4" borderId="10" xfId="0" applyNumberFormat="1" applyFill="1" applyBorder="1" applyAlignment="1">
      <alignment horizontal="right" vertical="top" wrapText="1"/>
    </xf>
    <xf numFmtId="166" fontId="6" fillId="4" borderId="10" xfId="0" applyNumberFormat="1" applyFont="1" applyFill="1" applyBorder="1" applyAlignment="1">
      <alignment horizontal="right" vertical="top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right" vertical="top" wrapText="1"/>
    </xf>
    <xf numFmtId="166" fontId="0" fillId="2" borderId="10" xfId="0" applyNumberFormat="1" applyFont="1" applyFill="1" applyBorder="1" applyAlignment="1">
      <alignment horizontal="right" vertical="top" wrapText="1"/>
    </xf>
    <xf numFmtId="166" fontId="0" fillId="2" borderId="10" xfId="0" applyNumberForma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right" vertical="top" wrapText="1"/>
    </xf>
    <xf numFmtId="166" fontId="0" fillId="5" borderId="10" xfId="0" applyNumberFormat="1" applyFont="1" applyFill="1" applyBorder="1" applyAlignment="1">
      <alignment horizontal="right" vertical="top" wrapText="1"/>
    </xf>
    <xf numFmtId="166" fontId="0" fillId="5" borderId="10" xfId="0" applyNumberFormat="1" applyFill="1" applyBorder="1" applyAlignment="1">
      <alignment horizontal="right" vertical="top" wrapText="1"/>
    </xf>
    <xf numFmtId="166" fontId="6" fillId="5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46" fillId="0" borderId="10" xfId="0" applyFont="1" applyBorder="1" applyAlignment="1" applyProtection="1">
      <alignment horizontal="left" vertical="center" wrapText="1"/>
      <protection/>
    </xf>
    <xf numFmtId="2" fontId="0" fillId="4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4"/>
  <sheetViews>
    <sheetView tabSelected="1" zoomScalePageLayoutView="0" workbookViewId="0" topLeftCell="A1">
      <selection activeCell="B4" sqref="B4"/>
    </sheetView>
  </sheetViews>
  <sheetFormatPr defaultColWidth="10.66015625" defaultRowHeight="11.25" outlineLevelRow="1"/>
  <cols>
    <col min="1" max="1" width="1.171875" style="10" customWidth="1"/>
    <col min="2" max="2" width="51.16015625" style="10" customWidth="1"/>
    <col min="3" max="3" width="12.16015625" style="10" customWidth="1"/>
    <col min="4" max="4" width="9.83203125" style="10" customWidth="1"/>
    <col min="5" max="5" width="16" style="10" customWidth="1"/>
    <col min="6" max="6" width="10.16015625" style="10" customWidth="1"/>
    <col min="7" max="7" width="14.5" style="10" customWidth="1"/>
    <col min="8" max="16384" width="10.66015625" style="1" customWidth="1"/>
  </cols>
  <sheetData>
    <row r="1" spans="1:7" ht="48" customHeight="1">
      <c r="A1" s="1"/>
      <c r="B1" s="2" t="s">
        <v>0</v>
      </c>
      <c r="C1" s="1"/>
      <c r="D1" s="1"/>
      <c r="E1" s="1"/>
      <c r="F1" s="1"/>
      <c r="G1" s="1"/>
    </row>
    <row r="2" spans="1:7" ht="11.25" customHeight="1">
      <c r="A2" s="3"/>
      <c r="B2" s="4"/>
      <c r="C2" s="5"/>
      <c r="D2" s="5"/>
      <c r="E2" s="5"/>
      <c r="F2" s="5"/>
      <c r="G2" s="1"/>
    </row>
    <row r="3" spans="1:7" ht="18.75" customHeight="1">
      <c r="A3" s="3"/>
      <c r="B3" s="6" t="s">
        <v>114</v>
      </c>
      <c r="C3" s="5"/>
      <c r="D3" s="5"/>
      <c r="E3" s="5"/>
      <c r="F3" s="5"/>
      <c r="G3" s="1"/>
    </row>
    <row r="4" spans="1:6" s="9" customFormat="1" ht="9" customHeight="1">
      <c r="A4" s="7"/>
      <c r="B4" s="8" t="s">
        <v>89</v>
      </c>
      <c r="C4" s="5"/>
      <c r="D4" s="5"/>
      <c r="E4" s="5"/>
      <c r="F4" s="5"/>
    </row>
    <row r="5" spans="1:6" s="9" customFormat="1" ht="11.25" customHeight="1">
      <c r="A5" s="7"/>
      <c r="B5" s="4"/>
      <c r="C5" s="5"/>
      <c r="D5" s="5"/>
      <c r="E5" s="5"/>
      <c r="F5" s="5"/>
    </row>
    <row r="6" s="10" customFormat="1" ht="8.25" customHeight="1"/>
    <row r="7" spans="2:8" s="10" customFormat="1" ht="23.25" customHeight="1">
      <c r="B7" s="40" t="s">
        <v>1</v>
      </c>
      <c r="C7" s="41" t="s">
        <v>91</v>
      </c>
      <c r="D7" s="42"/>
      <c r="E7" s="43" t="s">
        <v>92</v>
      </c>
      <c r="F7" s="44"/>
      <c r="G7" s="45" t="s">
        <v>90</v>
      </c>
      <c r="H7" s="46"/>
    </row>
    <row r="8" spans="2:8" s="10" customFormat="1" ht="23.25" customHeight="1">
      <c r="B8" s="40"/>
      <c r="C8" s="11" t="s">
        <v>2</v>
      </c>
      <c r="D8" s="21" t="s">
        <v>93</v>
      </c>
      <c r="E8" s="11" t="s">
        <v>2</v>
      </c>
      <c r="F8" s="22" t="s">
        <v>93</v>
      </c>
      <c r="G8" s="11" t="s">
        <v>2</v>
      </c>
      <c r="H8" s="27" t="s">
        <v>93</v>
      </c>
    </row>
    <row r="9" spans="1:8" ht="12" customHeight="1">
      <c r="A9" s="1"/>
      <c r="B9" s="12" t="s">
        <v>3</v>
      </c>
      <c r="C9" s="13"/>
      <c r="D9" s="17"/>
      <c r="E9" s="13"/>
      <c r="F9" s="23"/>
      <c r="G9" s="13"/>
      <c r="H9" s="28"/>
    </row>
    <row r="10" spans="1:8" ht="11.25" customHeight="1" outlineLevel="1">
      <c r="A10" s="1"/>
      <c r="B10" s="14" t="s">
        <v>4</v>
      </c>
      <c r="C10" s="16">
        <v>153.06500000000003</v>
      </c>
      <c r="D10" s="18">
        <v>7347.120000000001</v>
      </c>
      <c r="E10" s="15">
        <v>160.02</v>
      </c>
      <c r="F10" s="24">
        <v>7680.960000000001</v>
      </c>
      <c r="G10" s="16">
        <v>166.98</v>
      </c>
      <c r="H10" s="29">
        <v>8015.039999999999</v>
      </c>
    </row>
    <row r="11" spans="1:8" ht="11.25" customHeight="1" outlineLevel="1">
      <c r="A11" s="1"/>
      <c r="B11" s="32" t="s">
        <v>5</v>
      </c>
      <c r="C11" s="16">
        <v>422.40000000000003</v>
      </c>
      <c r="D11" s="18">
        <v>5068.8</v>
      </c>
      <c r="E11" s="15">
        <v>441.6</v>
      </c>
      <c r="F11" s="24">
        <v>5299.200000000001</v>
      </c>
      <c r="G11" s="16">
        <v>460.79999999999995</v>
      </c>
      <c r="H11" s="29">
        <v>5529.599999999999</v>
      </c>
    </row>
    <row r="12" spans="1:8" ht="11.25" customHeight="1" outlineLevel="1">
      <c r="A12" s="1"/>
      <c r="B12" s="32" t="s">
        <v>6</v>
      </c>
      <c r="C12" s="16">
        <v>53.73500000000001</v>
      </c>
      <c r="D12" s="18">
        <v>6448.2</v>
      </c>
      <c r="E12" s="15">
        <v>56.18</v>
      </c>
      <c r="F12" s="24">
        <v>6741.6</v>
      </c>
      <c r="G12" s="16">
        <v>58.62</v>
      </c>
      <c r="H12" s="29">
        <v>7034.4</v>
      </c>
    </row>
    <row r="13" spans="1:8" ht="11.25" customHeight="1" outlineLevel="1">
      <c r="A13" s="1"/>
      <c r="B13" s="32" t="s">
        <v>7</v>
      </c>
      <c r="C13" s="16">
        <v>117.7</v>
      </c>
      <c r="D13" s="18">
        <v>5649.6</v>
      </c>
      <c r="E13" s="15">
        <v>123.05</v>
      </c>
      <c r="F13" s="24">
        <v>5906.4</v>
      </c>
      <c r="G13" s="16">
        <v>128.4</v>
      </c>
      <c r="H13" s="29">
        <v>6163.2</v>
      </c>
    </row>
    <row r="14" spans="1:8" ht="11.25" customHeight="1" outlineLevel="1">
      <c r="A14" s="1"/>
      <c r="B14" s="32" t="s">
        <v>8</v>
      </c>
      <c r="C14" s="16">
        <v>223.79500000000002</v>
      </c>
      <c r="D14" s="18">
        <v>5371.08</v>
      </c>
      <c r="E14" s="15">
        <v>233.97</v>
      </c>
      <c r="F14" s="24">
        <v>5615.28</v>
      </c>
      <c r="G14" s="16">
        <v>244.14</v>
      </c>
      <c r="H14" s="29">
        <v>5859.36</v>
      </c>
    </row>
    <row r="15" spans="1:8" ht="11.25" customHeight="1" outlineLevel="1">
      <c r="A15" s="1"/>
      <c r="B15" s="32" t="s">
        <v>9</v>
      </c>
      <c r="C15" s="16">
        <v>56.43</v>
      </c>
      <c r="D15" s="18">
        <v>6771.6</v>
      </c>
      <c r="E15" s="15">
        <v>59</v>
      </c>
      <c r="F15" s="24">
        <v>7080</v>
      </c>
      <c r="G15" s="16">
        <v>61.559999999999995</v>
      </c>
      <c r="H15" s="29">
        <v>7387.2</v>
      </c>
    </row>
    <row r="16" spans="1:8" ht="11.25" customHeight="1" outlineLevel="1">
      <c r="A16" s="1"/>
      <c r="B16" s="32" t="s">
        <v>10</v>
      </c>
      <c r="C16" s="16">
        <v>126.17000000000002</v>
      </c>
      <c r="D16" s="18">
        <v>6056.160000000001</v>
      </c>
      <c r="E16" s="15">
        <v>131.91</v>
      </c>
      <c r="F16" s="24">
        <v>6331.68</v>
      </c>
      <c r="G16" s="16">
        <v>137.64</v>
      </c>
      <c r="H16" s="29">
        <v>6606.719999999999</v>
      </c>
    </row>
    <row r="17" spans="1:8" ht="11.25" customHeight="1" outlineLevel="1">
      <c r="A17" s="1"/>
      <c r="B17" s="32" t="s">
        <v>11</v>
      </c>
      <c r="C17" s="16">
        <v>56.815000000000005</v>
      </c>
      <c r="D17" s="18">
        <v>6817.8</v>
      </c>
      <c r="E17" s="15">
        <v>59.4</v>
      </c>
      <c r="F17" s="24">
        <v>7128</v>
      </c>
      <c r="G17" s="16">
        <v>61.98</v>
      </c>
      <c r="H17" s="29">
        <v>7437.599999999999</v>
      </c>
    </row>
    <row r="18" spans="1:8" ht="11.25" customHeight="1" outlineLevel="1">
      <c r="A18" s="1"/>
      <c r="B18" s="14" t="s">
        <v>12</v>
      </c>
      <c r="C18" s="16">
        <v>126.17000000000002</v>
      </c>
      <c r="D18" s="18">
        <v>6056.160000000001</v>
      </c>
      <c r="E18" s="15">
        <v>131.91</v>
      </c>
      <c r="F18" s="24">
        <v>6331.68</v>
      </c>
      <c r="G18" s="16">
        <v>137.64</v>
      </c>
      <c r="H18" s="29">
        <v>6606.719999999999</v>
      </c>
    </row>
    <row r="19" spans="1:8" ht="11.25" customHeight="1" outlineLevel="1">
      <c r="A19" s="1"/>
      <c r="B19" s="32" t="s">
        <v>13</v>
      </c>
      <c r="C19" s="16">
        <v>51.04</v>
      </c>
      <c r="D19" s="18">
        <v>6124.8</v>
      </c>
      <c r="E19" s="15">
        <v>53.36</v>
      </c>
      <c r="F19" s="24">
        <v>6403.2</v>
      </c>
      <c r="G19" s="16">
        <v>55.68</v>
      </c>
      <c r="H19" s="29">
        <v>6681.6</v>
      </c>
    </row>
    <row r="20" spans="1:8" ht="11.25" customHeight="1" outlineLevel="1">
      <c r="A20" s="1"/>
      <c r="B20" s="32" t="s">
        <v>14</v>
      </c>
      <c r="C20" s="16">
        <v>53.73500000000001</v>
      </c>
      <c r="D20" s="18">
        <v>1934.4600000000003</v>
      </c>
      <c r="E20" s="15">
        <v>56.18</v>
      </c>
      <c r="F20" s="24">
        <v>2022.48</v>
      </c>
      <c r="G20" s="16">
        <v>58.62</v>
      </c>
      <c r="H20" s="29">
        <v>2110.3199999999997</v>
      </c>
    </row>
    <row r="21" spans="1:8" ht="11.25" customHeight="1" outlineLevel="1">
      <c r="A21" s="1"/>
      <c r="B21" s="32" t="s">
        <v>15</v>
      </c>
      <c r="C21" s="16">
        <v>56.43</v>
      </c>
      <c r="D21" s="18">
        <v>6771.6</v>
      </c>
      <c r="E21" s="15">
        <v>59</v>
      </c>
      <c r="F21" s="24">
        <v>7080</v>
      </c>
      <c r="G21" s="16">
        <v>61.559999999999995</v>
      </c>
      <c r="H21" s="29">
        <v>7387.2</v>
      </c>
    </row>
    <row r="22" spans="1:8" ht="11.25" customHeight="1" outlineLevel="1">
      <c r="A22" s="1"/>
      <c r="B22" s="32" t="s">
        <v>16</v>
      </c>
      <c r="C22" s="16">
        <v>125.84000000000002</v>
      </c>
      <c r="D22" s="18">
        <v>6040.320000000001</v>
      </c>
      <c r="E22" s="15">
        <v>131.56</v>
      </c>
      <c r="F22" s="24">
        <v>6314.88</v>
      </c>
      <c r="G22" s="16">
        <v>137.28</v>
      </c>
      <c r="H22" s="29">
        <v>6589.4400000000005</v>
      </c>
    </row>
    <row r="23" spans="1:8" ht="11.25" customHeight="1" outlineLevel="1">
      <c r="A23" s="1"/>
      <c r="B23" s="14" t="s">
        <v>17</v>
      </c>
      <c r="C23" s="16">
        <v>100.65</v>
      </c>
      <c r="D23" s="19">
        <v>1811.7</v>
      </c>
      <c r="E23" s="15">
        <v>105.23</v>
      </c>
      <c r="F23" s="25">
        <v>1894.14</v>
      </c>
      <c r="G23" s="16">
        <v>109.8</v>
      </c>
      <c r="H23" s="30">
        <v>1976.3999999999999</v>
      </c>
    </row>
    <row r="24" spans="1:8" ht="21.75" customHeight="1" outlineLevel="1">
      <c r="A24" s="1"/>
      <c r="B24" s="14" t="s">
        <v>18</v>
      </c>
      <c r="C24" s="16">
        <v>100.65</v>
      </c>
      <c r="D24" s="19">
        <v>1811.7</v>
      </c>
      <c r="E24" s="15">
        <v>105.23</v>
      </c>
      <c r="F24" s="25">
        <v>1894.14</v>
      </c>
      <c r="G24" s="16">
        <v>109.8</v>
      </c>
      <c r="H24" s="30">
        <v>1976.3999999999999</v>
      </c>
    </row>
    <row r="25" spans="1:8" ht="11.25" customHeight="1" outlineLevel="1">
      <c r="A25" s="1"/>
      <c r="B25" s="14" t="s">
        <v>19</v>
      </c>
      <c r="C25" s="16">
        <v>100.65</v>
      </c>
      <c r="D25" s="19">
        <v>1811.7</v>
      </c>
      <c r="E25" s="15">
        <v>105.23</v>
      </c>
      <c r="F25" s="25">
        <v>1894.14</v>
      </c>
      <c r="G25" s="16">
        <v>109.8</v>
      </c>
      <c r="H25" s="30">
        <v>1976.3999999999999</v>
      </c>
    </row>
    <row r="26" spans="1:8" ht="11.25" customHeight="1" outlineLevel="1">
      <c r="A26" s="1"/>
      <c r="B26" s="14" t="s">
        <v>20</v>
      </c>
      <c r="C26" s="16">
        <v>100.65</v>
      </c>
      <c r="D26" s="19">
        <v>1811.7</v>
      </c>
      <c r="E26" s="15">
        <v>105.23</v>
      </c>
      <c r="F26" s="25">
        <v>1894.14</v>
      </c>
      <c r="G26" s="16">
        <v>109.8</v>
      </c>
      <c r="H26" s="30">
        <v>1976.3999999999999</v>
      </c>
    </row>
    <row r="27" spans="1:8" ht="11.25" customHeight="1" outlineLevel="1">
      <c r="A27" s="1"/>
      <c r="B27" s="14" t="s">
        <v>21</v>
      </c>
      <c r="C27" s="16">
        <v>100.65</v>
      </c>
      <c r="D27" s="19">
        <v>1811.7</v>
      </c>
      <c r="E27" s="15">
        <v>105.23</v>
      </c>
      <c r="F27" s="25">
        <v>1894.14</v>
      </c>
      <c r="G27" s="16">
        <v>109.8</v>
      </c>
      <c r="H27" s="30">
        <v>1976.3999999999999</v>
      </c>
    </row>
    <row r="28" spans="1:8" ht="11.25" customHeight="1" outlineLevel="1">
      <c r="A28" s="1"/>
      <c r="B28" s="32" t="s">
        <v>22</v>
      </c>
      <c r="C28" s="16">
        <v>55.11000000000001</v>
      </c>
      <c r="D28" s="18">
        <v>1983.9600000000003</v>
      </c>
      <c r="E28" s="15">
        <v>57.62</v>
      </c>
      <c r="F28" s="24">
        <v>2074.3199999999997</v>
      </c>
      <c r="G28" s="16">
        <v>60.12</v>
      </c>
      <c r="H28" s="29">
        <v>2164.3199999999997</v>
      </c>
    </row>
    <row r="29" spans="1:8" ht="11.25" customHeight="1" outlineLevel="1">
      <c r="A29" s="1"/>
      <c r="B29" s="32" t="s">
        <v>23</v>
      </c>
      <c r="C29" s="16">
        <v>62.260000000000005</v>
      </c>
      <c r="D29" s="18">
        <v>4482.72</v>
      </c>
      <c r="E29" s="15">
        <v>65.09</v>
      </c>
      <c r="F29" s="24">
        <v>4686.4800000000005</v>
      </c>
      <c r="G29" s="16">
        <v>67.92</v>
      </c>
      <c r="H29" s="29">
        <v>4890.24</v>
      </c>
    </row>
    <row r="30" spans="1:8" ht="11.25" customHeight="1" outlineLevel="1">
      <c r="A30" s="1"/>
      <c r="B30" s="32" t="s">
        <v>24</v>
      </c>
      <c r="C30" s="16">
        <v>62.260000000000005</v>
      </c>
      <c r="D30" s="18">
        <v>4482.72</v>
      </c>
      <c r="E30" s="15">
        <v>65.09</v>
      </c>
      <c r="F30" s="24">
        <v>4686.4800000000005</v>
      </c>
      <c r="G30" s="16">
        <v>67.92</v>
      </c>
      <c r="H30" s="29">
        <v>4890.24</v>
      </c>
    </row>
    <row r="31" spans="1:8" ht="11.25" customHeight="1" outlineLevel="1">
      <c r="A31" s="1"/>
      <c r="B31" s="32" t="s">
        <v>25</v>
      </c>
      <c r="C31" s="16">
        <v>62.260000000000005</v>
      </c>
      <c r="D31" s="18">
        <v>4482.72</v>
      </c>
      <c r="E31" s="15">
        <v>65.09</v>
      </c>
      <c r="F31" s="24">
        <v>4686.4800000000005</v>
      </c>
      <c r="G31" s="16">
        <v>67.92</v>
      </c>
      <c r="H31" s="29">
        <v>4890.24</v>
      </c>
    </row>
    <row r="32" spans="1:8" ht="11.25" customHeight="1" outlineLevel="1">
      <c r="A32" s="1"/>
      <c r="B32" s="32" t="s">
        <v>26</v>
      </c>
      <c r="C32" s="16">
        <v>62.260000000000005</v>
      </c>
      <c r="D32" s="18">
        <v>4482.72</v>
      </c>
      <c r="E32" s="15">
        <v>65.09</v>
      </c>
      <c r="F32" s="24">
        <v>4686.48</v>
      </c>
      <c r="G32" s="16">
        <v>67.92</v>
      </c>
      <c r="H32" s="29">
        <v>4890.24</v>
      </c>
    </row>
    <row r="33" spans="1:8" ht="11.25" customHeight="1" outlineLevel="1">
      <c r="A33" s="1"/>
      <c r="B33" s="32" t="s">
        <v>27</v>
      </c>
      <c r="C33" s="16">
        <v>62.260000000000005</v>
      </c>
      <c r="D33" s="18">
        <v>4482.72</v>
      </c>
      <c r="E33" s="15">
        <v>65.09</v>
      </c>
      <c r="F33" s="24">
        <v>4686.4800000000005</v>
      </c>
      <c r="G33" s="16">
        <v>67.92</v>
      </c>
      <c r="H33" s="29">
        <v>4890.24</v>
      </c>
    </row>
    <row r="34" spans="1:8" ht="11.25" customHeight="1" outlineLevel="1">
      <c r="A34" s="1"/>
      <c r="B34" s="32" t="s">
        <v>28</v>
      </c>
      <c r="C34" s="16">
        <v>62.260000000000005</v>
      </c>
      <c r="D34" s="18">
        <v>4482.72</v>
      </c>
      <c r="E34" s="15">
        <v>65.09</v>
      </c>
      <c r="F34" s="24">
        <v>4686.4800000000005</v>
      </c>
      <c r="G34" s="16">
        <v>67.92</v>
      </c>
      <c r="H34" s="29">
        <v>4890.24</v>
      </c>
    </row>
    <row r="35" spans="1:8" ht="11.25" customHeight="1" outlineLevel="1">
      <c r="A35" s="1"/>
      <c r="B35" s="32" t="s">
        <v>29</v>
      </c>
      <c r="C35" s="16">
        <v>62.260000000000005</v>
      </c>
      <c r="D35" s="18">
        <v>4482.72</v>
      </c>
      <c r="E35" s="15">
        <v>65.09</v>
      </c>
      <c r="F35" s="24">
        <v>4686.4800000000005</v>
      </c>
      <c r="G35" s="16">
        <v>67.92</v>
      </c>
      <c r="H35" s="29">
        <v>4890.24</v>
      </c>
    </row>
    <row r="36" spans="1:8" ht="11.25" customHeight="1" outlineLevel="1">
      <c r="A36" s="1"/>
      <c r="B36" s="32" t="s">
        <v>30</v>
      </c>
      <c r="C36" s="16">
        <v>204.05</v>
      </c>
      <c r="D36" s="18">
        <v>1836.45</v>
      </c>
      <c r="E36" s="15">
        <v>213.33</v>
      </c>
      <c r="F36" s="24">
        <v>1919.97</v>
      </c>
      <c r="G36" s="16">
        <v>222.6</v>
      </c>
      <c r="H36" s="29">
        <v>2003.3999999999999</v>
      </c>
    </row>
    <row r="37" spans="1:8" ht="11.25" customHeight="1" outlineLevel="1">
      <c r="A37" s="1"/>
      <c r="B37" s="14" t="s">
        <v>31</v>
      </c>
      <c r="C37" s="16">
        <v>53.73500000000001</v>
      </c>
      <c r="D37" s="18">
        <v>1934.4600000000003</v>
      </c>
      <c r="E37" s="15">
        <v>56.18</v>
      </c>
      <c r="F37" s="24">
        <v>2022.48</v>
      </c>
      <c r="G37" s="16">
        <v>58.62</v>
      </c>
      <c r="H37" s="29">
        <v>2110.3199999999997</v>
      </c>
    </row>
    <row r="38" spans="1:8" ht="11.25" customHeight="1" outlineLevel="1">
      <c r="A38" s="1"/>
      <c r="B38" s="14" t="s">
        <v>32</v>
      </c>
      <c r="C38" s="16">
        <v>76.34000000000002</v>
      </c>
      <c r="D38" s="18">
        <v>2748.2400000000007</v>
      </c>
      <c r="E38" s="15">
        <v>79.81</v>
      </c>
      <c r="F38" s="24">
        <v>2873.16</v>
      </c>
      <c r="G38" s="16">
        <v>83.28</v>
      </c>
      <c r="H38" s="29">
        <v>2998.08</v>
      </c>
    </row>
    <row r="39" spans="1:8" ht="11.25" customHeight="1" outlineLevel="1">
      <c r="A39" s="1"/>
      <c r="B39" s="14" t="s">
        <v>33</v>
      </c>
      <c r="C39" s="16">
        <v>35.42000000000001</v>
      </c>
      <c r="D39" s="18">
        <v>4250.4</v>
      </c>
      <c r="E39" s="15">
        <v>37.03</v>
      </c>
      <c r="F39" s="24">
        <v>4443.6</v>
      </c>
      <c r="G39" s="16">
        <v>38.64</v>
      </c>
      <c r="H39" s="29">
        <v>4636.8</v>
      </c>
    </row>
    <row r="40" spans="1:8" ht="11.25" customHeight="1" outlineLevel="1">
      <c r="A40" s="1"/>
      <c r="B40" s="14" t="s">
        <v>34</v>
      </c>
      <c r="C40" s="16">
        <v>76.56</v>
      </c>
      <c r="D40" s="18">
        <v>3674.88</v>
      </c>
      <c r="E40" s="15">
        <v>80.04</v>
      </c>
      <c r="F40" s="24">
        <v>3841.92</v>
      </c>
      <c r="G40" s="16">
        <v>83.52</v>
      </c>
      <c r="H40" s="29">
        <v>4008.96</v>
      </c>
    </row>
    <row r="41" spans="1:8" ht="11.25" customHeight="1" outlineLevel="1">
      <c r="A41" s="1"/>
      <c r="B41" s="14" t="s">
        <v>35</v>
      </c>
      <c r="C41" s="16">
        <v>138.76500000000001</v>
      </c>
      <c r="D41" s="18">
        <v>3330.3600000000006</v>
      </c>
      <c r="E41" s="15">
        <v>145.07</v>
      </c>
      <c r="F41" s="24">
        <v>3481.68</v>
      </c>
      <c r="G41" s="16">
        <v>151.38</v>
      </c>
      <c r="H41" s="29">
        <v>3633.12</v>
      </c>
    </row>
    <row r="42" spans="1:8" ht="11.25" customHeight="1" outlineLevel="1">
      <c r="A42" s="1"/>
      <c r="B42" s="14" t="s">
        <v>36</v>
      </c>
      <c r="C42" s="16">
        <v>24.145</v>
      </c>
      <c r="D42" s="18">
        <v>2897.4</v>
      </c>
      <c r="E42" s="15">
        <v>25.24</v>
      </c>
      <c r="F42" s="24">
        <v>3028.7999999999997</v>
      </c>
      <c r="G42" s="16">
        <v>26.34</v>
      </c>
      <c r="H42" s="29">
        <v>3160.8</v>
      </c>
    </row>
    <row r="43" spans="1:8" ht="11.25" customHeight="1" outlineLevel="1">
      <c r="A43" s="1"/>
      <c r="B43" s="14" t="s">
        <v>37</v>
      </c>
      <c r="C43" s="16">
        <v>147.29000000000002</v>
      </c>
      <c r="D43" s="18">
        <v>1325.61</v>
      </c>
      <c r="E43" s="15">
        <v>153.99</v>
      </c>
      <c r="F43" s="24">
        <v>1385.91</v>
      </c>
      <c r="G43" s="16">
        <v>160.68</v>
      </c>
      <c r="H43" s="29">
        <v>1446.1200000000001</v>
      </c>
    </row>
    <row r="44" spans="1:8" ht="11.25" customHeight="1" outlineLevel="1">
      <c r="A44" s="1"/>
      <c r="B44" s="14" t="s">
        <v>38</v>
      </c>
      <c r="C44" s="16">
        <v>38.06</v>
      </c>
      <c r="D44" s="18">
        <v>1370.16</v>
      </c>
      <c r="E44" s="15">
        <v>39.79</v>
      </c>
      <c r="F44" s="24">
        <v>1432.44</v>
      </c>
      <c r="G44" s="16">
        <v>41.52</v>
      </c>
      <c r="H44" s="29">
        <v>1494.72</v>
      </c>
    </row>
    <row r="45" spans="1:8" ht="11.25" customHeight="1" outlineLevel="1">
      <c r="A45" s="1"/>
      <c r="B45" s="14" t="s">
        <v>39</v>
      </c>
      <c r="C45" s="16">
        <v>121.77000000000001</v>
      </c>
      <c r="D45" s="18">
        <v>2922.4800000000005</v>
      </c>
      <c r="E45" s="15">
        <v>127.31</v>
      </c>
      <c r="F45" s="24">
        <v>3055.44</v>
      </c>
      <c r="G45" s="16">
        <v>132.84</v>
      </c>
      <c r="H45" s="29">
        <v>3188.16</v>
      </c>
    </row>
    <row r="46" spans="1:8" ht="11.25" customHeight="1" outlineLevel="1">
      <c r="A46" s="1"/>
      <c r="B46" s="14" t="s">
        <v>40</v>
      </c>
      <c r="C46" s="16">
        <v>42.515</v>
      </c>
      <c r="D46" s="18">
        <v>5101.8</v>
      </c>
      <c r="E46" s="15">
        <v>44.45</v>
      </c>
      <c r="F46" s="24">
        <v>5334</v>
      </c>
      <c r="G46" s="16">
        <v>46.379999999999995</v>
      </c>
      <c r="H46" s="29">
        <v>5565.599999999999</v>
      </c>
    </row>
    <row r="47" spans="1:8" ht="11.25" customHeight="1" outlineLevel="1">
      <c r="A47" s="1"/>
      <c r="B47" s="14" t="s">
        <v>41</v>
      </c>
      <c r="C47" s="16">
        <v>104.775</v>
      </c>
      <c r="D47" s="18">
        <v>5029.200000000001</v>
      </c>
      <c r="E47" s="15">
        <v>109.54</v>
      </c>
      <c r="F47" s="24">
        <v>5257.92</v>
      </c>
      <c r="G47" s="16">
        <v>114.3</v>
      </c>
      <c r="H47" s="29">
        <v>5486.4</v>
      </c>
    </row>
    <row r="48" spans="1:8" ht="11.25" customHeight="1" outlineLevel="1">
      <c r="A48" s="1"/>
      <c r="B48" s="14" t="s">
        <v>42</v>
      </c>
      <c r="C48" s="16">
        <v>204.05</v>
      </c>
      <c r="D48" s="18">
        <v>4897.200000000001</v>
      </c>
      <c r="E48" s="15">
        <v>213.33</v>
      </c>
      <c r="F48" s="24">
        <v>5119.92</v>
      </c>
      <c r="G48" s="16">
        <v>222.6</v>
      </c>
      <c r="H48" s="29">
        <v>5342.4</v>
      </c>
    </row>
    <row r="49" spans="1:8" ht="11.25" customHeight="1" outlineLevel="1">
      <c r="A49" s="1"/>
      <c r="B49" s="14" t="s">
        <v>43</v>
      </c>
      <c r="C49" s="16">
        <v>179.90500000000003</v>
      </c>
      <c r="D49" s="18">
        <v>1619.1450000000002</v>
      </c>
      <c r="E49" s="15">
        <v>188.08</v>
      </c>
      <c r="F49" s="24">
        <v>1692.72</v>
      </c>
      <c r="G49" s="16">
        <v>196.26000000000002</v>
      </c>
      <c r="H49" s="29">
        <v>1766.3400000000001</v>
      </c>
    </row>
    <row r="50" spans="1:8" ht="11.25" customHeight="1" outlineLevel="1">
      <c r="A50" s="1"/>
      <c r="B50" s="14" t="s">
        <v>44</v>
      </c>
      <c r="C50" s="16">
        <v>48.29</v>
      </c>
      <c r="D50" s="18">
        <v>1738.44</v>
      </c>
      <c r="E50" s="15">
        <v>50.49</v>
      </c>
      <c r="F50" s="24">
        <v>1817.64</v>
      </c>
      <c r="G50" s="16">
        <v>52.68</v>
      </c>
      <c r="H50" s="29">
        <v>1896.48</v>
      </c>
    </row>
    <row r="51" spans="1:8" ht="11.25" customHeight="1" outlineLevel="1">
      <c r="A51" s="1"/>
      <c r="B51" s="14" t="s">
        <v>45</v>
      </c>
      <c r="C51" s="16">
        <v>164.285</v>
      </c>
      <c r="D51" s="18">
        <v>3942.84</v>
      </c>
      <c r="E51" s="15">
        <v>171.75</v>
      </c>
      <c r="F51" s="24">
        <v>4122</v>
      </c>
      <c r="G51" s="16">
        <v>179.22</v>
      </c>
      <c r="H51" s="29">
        <v>4301.28</v>
      </c>
    </row>
    <row r="52" spans="1:8" ht="11.25" customHeight="1" outlineLevel="1">
      <c r="A52" s="1"/>
      <c r="B52" s="14" t="s">
        <v>46</v>
      </c>
      <c r="C52" s="16">
        <v>467.61000000000007</v>
      </c>
      <c r="D52" s="18">
        <v>5611.320000000001</v>
      </c>
      <c r="E52" s="15">
        <v>488.87</v>
      </c>
      <c r="F52" s="24">
        <v>5866.4400000000005</v>
      </c>
      <c r="G52" s="16">
        <v>510.12</v>
      </c>
      <c r="H52" s="29">
        <v>6121.4400000000005</v>
      </c>
    </row>
    <row r="53" spans="1:8" ht="11.25" customHeight="1" outlineLevel="1">
      <c r="A53" s="1"/>
      <c r="B53" s="14" t="s">
        <v>47</v>
      </c>
      <c r="C53" s="16">
        <v>63.580000000000005</v>
      </c>
      <c r="D53" s="18">
        <v>7629.6</v>
      </c>
      <c r="E53" s="15">
        <v>66.47</v>
      </c>
      <c r="F53" s="24">
        <v>7976.4</v>
      </c>
      <c r="G53" s="16">
        <v>69.36</v>
      </c>
      <c r="H53" s="29">
        <v>8323.2</v>
      </c>
    </row>
    <row r="54" spans="1:8" ht="11.25" customHeight="1" outlineLevel="1">
      <c r="A54" s="1"/>
      <c r="B54" s="14" t="s">
        <v>48</v>
      </c>
      <c r="C54" s="16">
        <v>131.615</v>
      </c>
      <c r="D54" s="18">
        <v>6317.52</v>
      </c>
      <c r="E54" s="15">
        <v>137.6</v>
      </c>
      <c r="F54" s="24">
        <v>6604.799999999999</v>
      </c>
      <c r="G54" s="16">
        <v>143.58</v>
      </c>
      <c r="H54" s="29">
        <v>6891.84</v>
      </c>
    </row>
    <row r="55" spans="1:8" ht="11.25" customHeight="1" outlineLevel="1">
      <c r="A55" s="1"/>
      <c r="B55" s="14" t="s">
        <v>49</v>
      </c>
      <c r="C55" s="16">
        <v>247.94000000000003</v>
      </c>
      <c r="D55" s="18">
        <v>5950.56</v>
      </c>
      <c r="E55" s="15">
        <v>259.21</v>
      </c>
      <c r="F55" s="24">
        <v>6221.039999999999</v>
      </c>
      <c r="G55" s="16">
        <v>270.48</v>
      </c>
      <c r="H55" s="29">
        <v>6491.52</v>
      </c>
    </row>
    <row r="56" spans="1:8" ht="11.25" customHeight="1" outlineLevel="1">
      <c r="A56" s="1"/>
      <c r="B56" s="14" t="s">
        <v>50</v>
      </c>
      <c r="C56" s="16">
        <v>209.88000000000002</v>
      </c>
      <c r="D56" s="18">
        <v>1888.9200000000003</v>
      </c>
      <c r="E56" s="15">
        <v>219.42</v>
      </c>
      <c r="F56" s="24">
        <v>1974.78</v>
      </c>
      <c r="G56" s="16">
        <v>228.96</v>
      </c>
      <c r="H56" s="29">
        <v>2060.64</v>
      </c>
    </row>
    <row r="57" spans="1:8" ht="11.25" customHeight="1" outlineLevel="1">
      <c r="A57" s="1"/>
      <c r="B57" s="14" t="s">
        <v>51</v>
      </c>
      <c r="C57" s="16">
        <v>57.86000000000001</v>
      </c>
      <c r="D57" s="18">
        <v>2082.96</v>
      </c>
      <c r="E57" s="15">
        <v>60.49</v>
      </c>
      <c r="F57" s="24">
        <v>2177.64</v>
      </c>
      <c r="G57" s="16">
        <v>63.12</v>
      </c>
      <c r="H57" s="29">
        <v>2272.3199999999997</v>
      </c>
    </row>
    <row r="58" spans="1:8" ht="11.25" customHeight="1" outlineLevel="1">
      <c r="A58" s="1"/>
      <c r="B58" s="14" t="s">
        <v>52</v>
      </c>
      <c r="C58" s="16">
        <v>57.805</v>
      </c>
      <c r="D58" s="18">
        <v>2080.98</v>
      </c>
      <c r="E58" s="15">
        <v>60.43</v>
      </c>
      <c r="F58" s="24">
        <v>2175.48</v>
      </c>
      <c r="G58" s="16">
        <v>63.059999999999995</v>
      </c>
      <c r="H58" s="29">
        <v>2270.16</v>
      </c>
    </row>
    <row r="59" spans="1:8" ht="11.25" customHeight="1" outlineLevel="1">
      <c r="A59" s="1"/>
      <c r="B59" s="14" t="s">
        <v>53</v>
      </c>
      <c r="C59" s="16">
        <v>113.24500000000002</v>
      </c>
      <c r="D59" s="18">
        <v>5435.760000000001</v>
      </c>
      <c r="E59" s="15">
        <v>118.39</v>
      </c>
      <c r="F59" s="24">
        <v>5682.72</v>
      </c>
      <c r="G59" s="16">
        <v>123.53999999999999</v>
      </c>
      <c r="H59" s="29">
        <v>5929.92</v>
      </c>
    </row>
    <row r="60" spans="1:8" ht="11.25" customHeight="1" outlineLevel="1">
      <c r="A60" s="1"/>
      <c r="B60" s="14" t="s">
        <v>54</v>
      </c>
      <c r="C60" s="16">
        <v>121.77000000000001</v>
      </c>
      <c r="D60" s="18">
        <v>5844.960000000001</v>
      </c>
      <c r="E60" s="15">
        <v>127.31</v>
      </c>
      <c r="F60" s="24">
        <v>6110.88</v>
      </c>
      <c r="G60" s="16">
        <v>132.84</v>
      </c>
      <c r="H60" s="29">
        <v>6376.32</v>
      </c>
    </row>
    <row r="61" spans="1:8" ht="11.25" customHeight="1" outlineLevel="1">
      <c r="A61" s="1"/>
      <c r="B61" s="14" t="s">
        <v>55</v>
      </c>
      <c r="C61" s="16">
        <v>51.04</v>
      </c>
      <c r="D61" s="18">
        <v>1837.44</v>
      </c>
      <c r="E61" s="15">
        <v>53.36</v>
      </c>
      <c r="F61" s="24">
        <v>1920.96</v>
      </c>
      <c r="G61" s="16">
        <v>55.68</v>
      </c>
      <c r="H61" s="29">
        <v>2004.48</v>
      </c>
    </row>
    <row r="62" spans="1:8" ht="11.25" customHeight="1" outlineLevel="1">
      <c r="A62" s="1"/>
      <c r="B62" s="14" t="s">
        <v>56</v>
      </c>
      <c r="C62" s="16">
        <v>53.73500000000001</v>
      </c>
      <c r="D62" s="18">
        <v>1934.4600000000003</v>
      </c>
      <c r="E62" s="15">
        <v>56.18</v>
      </c>
      <c r="F62" s="24">
        <v>2022.48</v>
      </c>
      <c r="G62" s="16">
        <v>58.62</v>
      </c>
      <c r="H62" s="29">
        <v>2110.3199999999997</v>
      </c>
    </row>
    <row r="63" spans="1:8" ht="12" customHeight="1">
      <c r="A63" s="1"/>
      <c r="B63" s="12" t="s">
        <v>57</v>
      </c>
      <c r="C63" s="16">
        <v>0</v>
      </c>
      <c r="D63" s="20"/>
      <c r="E63" s="13"/>
      <c r="F63" s="26"/>
      <c r="G63" s="16">
        <v>0</v>
      </c>
      <c r="H63" s="31"/>
    </row>
    <row r="64" spans="1:8" ht="11.25" customHeight="1" outlineLevel="1">
      <c r="A64" s="1"/>
      <c r="B64" s="32" t="s">
        <v>95</v>
      </c>
      <c r="C64" s="16">
        <v>53.9</v>
      </c>
      <c r="D64" s="18">
        <v>6468</v>
      </c>
      <c r="E64" s="15">
        <v>56.349999999999994</v>
      </c>
      <c r="F64" s="24">
        <v>6761.999999999999</v>
      </c>
      <c r="G64" s="16">
        <v>58.8</v>
      </c>
      <c r="H64" s="29">
        <v>7056</v>
      </c>
    </row>
    <row r="65" spans="1:8" ht="11.25" customHeight="1" outlineLevel="1">
      <c r="A65" s="1"/>
      <c r="B65" s="14" t="s">
        <v>58</v>
      </c>
      <c r="C65" s="16">
        <v>58.39900000000001</v>
      </c>
      <c r="D65" s="18">
        <v>7007.88</v>
      </c>
      <c r="E65" s="15">
        <v>61.05</v>
      </c>
      <c r="F65" s="24">
        <v>7326</v>
      </c>
      <c r="G65" s="16">
        <v>63.708</v>
      </c>
      <c r="H65" s="29">
        <v>7644.96</v>
      </c>
    </row>
    <row r="66" spans="1:8" ht="11.25" customHeight="1" outlineLevel="1">
      <c r="A66" s="1"/>
      <c r="B66" s="14" t="s">
        <v>59</v>
      </c>
      <c r="C66" s="16">
        <v>62.117000000000004</v>
      </c>
      <c r="D66" s="18">
        <v>7950.976000000001</v>
      </c>
      <c r="E66" s="15">
        <v>64.94</v>
      </c>
      <c r="F66" s="24">
        <v>8312.32</v>
      </c>
      <c r="G66" s="16">
        <v>67.764</v>
      </c>
      <c r="H66" s="29">
        <v>8673.792</v>
      </c>
    </row>
    <row r="67" spans="1:8" ht="11.25" customHeight="1" outlineLevel="1">
      <c r="A67" s="1"/>
      <c r="B67" s="14" t="s">
        <v>96</v>
      </c>
      <c r="C67" s="16">
        <v>101.2</v>
      </c>
      <c r="D67" s="18">
        <v>3542</v>
      </c>
      <c r="E67" s="15">
        <f>92*1.15</f>
        <v>105.8</v>
      </c>
      <c r="F67" s="24">
        <f>E67*35</f>
        <v>3703</v>
      </c>
      <c r="G67" s="16">
        <f>92*1.2</f>
        <v>110.39999999999999</v>
      </c>
      <c r="H67" s="29">
        <f>G67*35</f>
        <v>3863.9999999999995</v>
      </c>
    </row>
    <row r="68" spans="1:8" ht="11.25" customHeight="1" outlineLevel="1">
      <c r="A68" s="1"/>
      <c r="B68" s="14" t="s">
        <v>60</v>
      </c>
      <c r="C68" s="16">
        <v>133.55100000000002</v>
      </c>
      <c r="D68" s="18">
        <v>5609.142000000001</v>
      </c>
      <c r="E68" s="15">
        <v>139.62</v>
      </c>
      <c r="F68" s="24">
        <v>5864.04</v>
      </c>
      <c r="G68" s="16">
        <v>145.69199999999998</v>
      </c>
      <c r="H68" s="29">
        <v>6119.063999999999</v>
      </c>
    </row>
    <row r="69" spans="1:8" ht="11.25" customHeight="1" outlineLevel="1">
      <c r="A69" s="1"/>
      <c r="B69" s="14" t="s">
        <v>61</v>
      </c>
      <c r="C69" s="16">
        <v>132.03300000000002</v>
      </c>
      <c r="D69" s="18">
        <v>5545.386</v>
      </c>
      <c r="E69" s="15">
        <v>138.03</v>
      </c>
      <c r="F69" s="24">
        <v>5797.26</v>
      </c>
      <c r="G69" s="16">
        <v>144.036</v>
      </c>
      <c r="H69" s="29">
        <v>6049.512</v>
      </c>
    </row>
    <row r="70" spans="1:8" ht="11.25" customHeight="1" outlineLevel="1">
      <c r="A70" s="1"/>
      <c r="B70" s="14" t="s">
        <v>62</v>
      </c>
      <c r="C70" s="16">
        <v>135.52</v>
      </c>
      <c r="D70" s="18">
        <v>5691.84</v>
      </c>
      <c r="E70" s="15">
        <v>141.68</v>
      </c>
      <c r="F70" s="24">
        <v>5950.56</v>
      </c>
      <c r="G70" s="16">
        <v>147.84</v>
      </c>
      <c r="H70" s="29">
        <v>6209.28</v>
      </c>
    </row>
    <row r="71" spans="1:8" ht="11.25" customHeight="1" outlineLevel="1">
      <c r="A71" s="1"/>
      <c r="B71" s="14" t="s">
        <v>63</v>
      </c>
      <c r="C71" s="16">
        <v>235.58700000000002</v>
      </c>
      <c r="D71" s="18">
        <v>6596.436</v>
      </c>
      <c r="E71" s="15">
        <v>246.3</v>
      </c>
      <c r="F71" s="24">
        <v>6896.400000000001</v>
      </c>
      <c r="G71" s="16">
        <v>257.00399999999996</v>
      </c>
      <c r="H71" s="29">
        <v>7196.111999999999</v>
      </c>
    </row>
    <row r="72" spans="1:8" ht="11.25" customHeight="1" outlineLevel="1">
      <c r="A72" s="1"/>
      <c r="B72" s="14" t="s">
        <v>64</v>
      </c>
      <c r="C72" s="16">
        <v>260.557</v>
      </c>
      <c r="D72" s="18">
        <v>7295.596</v>
      </c>
      <c r="E72" s="15">
        <v>272.4</v>
      </c>
      <c r="F72" s="24">
        <v>7627.199999999999</v>
      </c>
      <c r="G72" s="16">
        <v>284.24399999999997</v>
      </c>
      <c r="H72" s="29">
        <v>7958.831999999999</v>
      </c>
    </row>
    <row r="73" spans="1:8" ht="11.25" customHeight="1" outlineLevel="1">
      <c r="A73" s="1"/>
      <c r="B73" s="14" t="s">
        <v>65</v>
      </c>
      <c r="C73" s="16">
        <v>56.1</v>
      </c>
      <c r="D73" s="18">
        <v>5553.9</v>
      </c>
      <c r="E73" s="15">
        <v>58.65</v>
      </c>
      <c r="F73" s="24">
        <v>5806.349999999999</v>
      </c>
      <c r="G73" s="16">
        <v>61.199999999999996</v>
      </c>
      <c r="H73" s="29">
        <v>6058.799999999999</v>
      </c>
    </row>
    <row r="74" spans="1:8" ht="21.75" customHeight="1" outlineLevel="1">
      <c r="A74" s="1"/>
      <c r="B74" s="14" t="s">
        <v>66</v>
      </c>
      <c r="C74" s="16">
        <v>48.84</v>
      </c>
      <c r="D74" s="18">
        <v>2344.32</v>
      </c>
      <c r="E74" s="15">
        <v>51.06</v>
      </c>
      <c r="F74" s="24">
        <v>2450.88</v>
      </c>
      <c r="G74" s="16">
        <v>53.279999999999994</v>
      </c>
      <c r="H74" s="29">
        <v>2557.4399999999996</v>
      </c>
    </row>
    <row r="75" spans="1:8" ht="11.25" customHeight="1" outlineLevel="1">
      <c r="A75" s="1"/>
      <c r="B75" s="14" t="s">
        <v>67</v>
      </c>
      <c r="C75" s="16">
        <v>55.67100000000001</v>
      </c>
      <c r="D75" s="18">
        <v>2783.55</v>
      </c>
      <c r="E75" s="15">
        <v>58.2</v>
      </c>
      <c r="F75" s="24">
        <v>2910</v>
      </c>
      <c r="G75" s="16">
        <v>60.732</v>
      </c>
      <c r="H75" s="29">
        <v>3036.6</v>
      </c>
    </row>
    <row r="76" spans="1:8" ht="21.75" customHeight="1" outlineLevel="1">
      <c r="A76" s="1"/>
      <c r="B76" s="14" t="s">
        <v>68</v>
      </c>
      <c r="C76" s="16">
        <v>63.34900000000001</v>
      </c>
      <c r="D76" s="18">
        <v>3040.7520000000004</v>
      </c>
      <c r="E76" s="15">
        <v>66.23</v>
      </c>
      <c r="F76" s="24">
        <v>3179.04</v>
      </c>
      <c r="G76" s="16">
        <v>69.108</v>
      </c>
      <c r="H76" s="29">
        <v>3317.184</v>
      </c>
    </row>
    <row r="77" spans="1:8" ht="21.75" customHeight="1" outlineLevel="1">
      <c r="A77" s="1"/>
      <c r="B77" s="14" t="s">
        <v>69</v>
      </c>
      <c r="C77" s="16">
        <v>63.34900000000001</v>
      </c>
      <c r="D77" s="18">
        <v>3040.7520000000004</v>
      </c>
      <c r="E77" s="15">
        <v>66.23</v>
      </c>
      <c r="F77" s="24">
        <v>3179.04</v>
      </c>
      <c r="G77" s="16">
        <v>69.108</v>
      </c>
      <c r="H77" s="29">
        <v>3317.184</v>
      </c>
    </row>
    <row r="78" spans="1:8" ht="21.75" customHeight="1" outlineLevel="1">
      <c r="A78" s="1"/>
      <c r="B78" s="14" t="s">
        <v>70</v>
      </c>
      <c r="C78" s="16">
        <v>63.34900000000001</v>
      </c>
      <c r="D78" s="18">
        <v>3040.7520000000004</v>
      </c>
      <c r="E78" s="15">
        <v>66.23</v>
      </c>
      <c r="F78" s="24">
        <v>3179.04</v>
      </c>
      <c r="G78" s="16">
        <v>69.108</v>
      </c>
      <c r="H78" s="29">
        <v>3317.184</v>
      </c>
    </row>
    <row r="79" spans="1:8" ht="21.75" customHeight="1" outlineLevel="1">
      <c r="A79" s="1"/>
      <c r="B79" s="14" t="s">
        <v>71</v>
      </c>
      <c r="C79" s="16">
        <v>63.34900000000001</v>
      </c>
      <c r="D79" s="18">
        <v>3040.7520000000004</v>
      </c>
      <c r="E79" s="15">
        <v>66.23</v>
      </c>
      <c r="F79" s="24">
        <v>3179.04</v>
      </c>
      <c r="G79" s="16">
        <v>69.108</v>
      </c>
      <c r="H79" s="29">
        <v>3317.184</v>
      </c>
    </row>
    <row r="80" spans="1:8" ht="21.75" customHeight="1" outlineLevel="1">
      <c r="A80" s="1"/>
      <c r="B80" s="14" t="s">
        <v>72</v>
      </c>
      <c r="C80" s="16">
        <v>238.70000000000002</v>
      </c>
      <c r="D80" s="18">
        <v>5728.8</v>
      </c>
      <c r="E80" s="15">
        <v>249.55</v>
      </c>
      <c r="F80" s="24">
        <v>5989.200000000001</v>
      </c>
      <c r="G80" s="16">
        <v>260.4</v>
      </c>
      <c r="H80" s="29">
        <v>6249.599999999999</v>
      </c>
    </row>
    <row r="81" spans="1:8" ht="11.25" customHeight="1" outlineLevel="1">
      <c r="A81" s="1"/>
      <c r="B81" s="14" t="s">
        <v>73</v>
      </c>
      <c r="C81" s="16">
        <v>231.869</v>
      </c>
      <c r="D81" s="18">
        <v>5564.856</v>
      </c>
      <c r="E81" s="15">
        <v>242.41</v>
      </c>
      <c r="F81" s="24">
        <v>5817.84</v>
      </c>
      <c r="G81" s="16">
        <v>252.94799999999998</v>
      </c>
      <c r="H81" s="29">
        <v>6070.7519999999995</v>
      </c>
    </row>
    <row r="82" spans="1:8" ht="11.25" customHeight="1" outlineLevel="1">
      <c r="A82" s="1"/>
      <c r="B82" s="14" t="s">
        <v>74</v>
      </c>
      <c r="C82" s="16">
        <v>231.869</v>
      </c>
      <c r="D82" s="18">
        <v>5564.856</v>
      </c>
      <c r="E82" s="15">
        <v>242.41</v>
      </c>
      <c r="F82" s="24">
        <v>5817.84</v>
      </c>
      <c r="G82" s="16">
        <v>252.94799999999998</v>
      </c>
      <c r="H82" s="29">
        <v>6070.7519999999995</v>
      </c>
    </row>
    <row r="83" spans="1:8" ht="21.75" customHeight="1" outlineLevel="1">
      <c r="A83" s="1"/>
      <c r="B83" s="14" t="s">
        <v>75</v>
      </c>
      <c r="C83" s="16">
        <v>238.70000000000002</v>
      </c>
      <c r="D83" s="18">
        <v>5728.8</v>
      </c>
      <c r="E83" s="15">
        <v>249.55</v>
      </c>
      <c r="F83" s="24">
        <v>5989.200000000001</v>
      </c>
      <c r="G83" s="16">
        <v>260.4</v>
      </c>
      <c r="H83" s="29">
        <v>6249.599999999999</v>
      </c>
    </row>
    <row r="84" spans="1:8" ht="11.25" customHeight="1" outlineLevel="1">
      <c r="A84" s="1"/>
      <c r="B84" s="14" t="s">
        <v>76</v>
      </c>
      <c r="C84" s="16">
        <v>55.67100000000001</v>
      </c>
      <c r="D84" s="18">
        <v>2783.55</v>
      </c>
      <c r="E84" s="15">
        <v>58.2</v>
      </c>
      <c r="F84" s="24">
        <v>2910</v>
      </c>
      <c r="G84" s="16">
        <v>60.732</v>
      </c>
      <c r="H84" s="29">
        <v>3036.6</v>
      </c>
    </row>
    <row r="85" spans="1:8" ht="11.25" customHeight="1" outlineLevel="1">
      <c r="A85" s="1"/>
      <c r="B85" s="14" t="s">
        <v>77</v>
      </c>
      <c r="C85" s="16">
        <v>54.120000000000005</v>
      </c>
      <c r="D85" s="18">
        <v>2706</v>
      </c>
      <c r="E85" s="15">
        <v>56.58</v>
      </c>
      <c r="F85" s="24">
        <v>2829</v>
      </c>
      <c r="G85" s="16">
        <v>59.04</v>
      </c>
      <c r="H85" s="29">
        <v>2952</v>
      </c>
    </row>
    <row r="86" spans="1:8" ht="11.25" customHeight="1" outlineLevel="1">
      <c r="A86" s="1"/>
      <c r="B86" s="14" t="s">
        <v>78</v>
      </c>
      <c r="C86" s="16">
        <v>54.120000000000005</v>
      </c>
      <c r="D86" s="18">
        <v>2706</v>
      </c>
      <c r="E86" s="15">
        <v>56.58</v>
      </c>
      <c r="F86" s="24">
        <v>2829</v>
      </c>
      <c r="G86" s="16">
        <v>59.04</v>
      </c>
      <c r="H86" s="29">
        <v>2952</v>
      </c>
    </row>
    <row r="87" spans="1:8" ht="11.25" customHeight="1" outlineLevel="1">
      <c r="A87" s="1"/>
      <c r="B87" s="14" t="s">
        <v>79</v>
      </c>
      <c r="C87" s="16">
        <v>56.980000000000004</v>
      </c>
      <c r="D87" s="18">
        <v>2735.04</v>
      </c>
      <c r="E87" s="15">
        <v>59.57</v>
      </c>
      <c r="F87" s="24">
        <v>2859.36</v>
      </c>
      <c r="G87" s="16">
        <v>62.16</v>
      </c>
      <c r="H87" s="29">
        <v>2983.68</v>
      </c>
    </row>
    <row r="88" spans="1:8" ht="21.75" customHeight="1" outlineLevel="1">
      <c r="A88" s="1"/>
      <c r="B88" s="14" t="s">
        <v>80</v>
      </c>
      <c r="C88" s="16">
        <v>63.34900000000001</v>
      </c>
      <c r="D88" s="18">
        <v>3040.7520000000004</v>
      </c>
      <c r="E88" s="15">
        <v>66.23</v>
      </c>
      <c r="F88" s="24">
        <v>3179.04</v>
      </c>
      <c r="G88" s="16">
        <v>69.108</v>
      </c>
      <c r="H88" s="29">
        <v>3317.184</v>
      </c>
    </row>
    <row r="89" spans="1:8" ht="21.75" customHeight="1" outlineLevel="1">
      <c r="A89" s="1"/>
      <c r="B89" s="14" t="s">
        <v>81</v>
      </c>
      <c r="C89" s="16">
        <v>63.34900000000001</v>
      </c>
      <c r="D89" s="18">
        <v>3040.752</v>
      </c>
      <c r="E89" s="15">
        <v>66.23</v>
      </c>
      <c r="F89" s="24">
        <v>3179.04</v>
      </c>
      <c r="G89" s="16">
        <v>69.108</v>
      </c>
      <c r="H89" s="29">
        <v>3317.184</v>
      </c>
    </row>
    <row r="90" spans="1:8" ht="21.75" customHeight="1" outlineLevel="1">
      <c r="A90" s="1"/>
      <c r="B90" s="14" t="s">
        <v>82</v>
      </c>
      <c r="C90" s="16">
        <v>63.34900000000001</v>
      </c>
      <c r="D90" s="18">
        <v>3040.7520000000004</v>
      </c>
      <c r="E90" s="15">
        <v>66.23</v>
      </c>
      <c r="F90" s="24">
        <v>3179.04</v>
      </c>
      <c r="G90" s="16">
        <v>69.108</v>
      </c>
      <c r="H90" s="29">
        <v>3317.184</v>
      </c>
    </row>
    <row r="91" spans="1:8" ht="21.75" customHeight="1" outlineLevel="1">
      <c r="A91" s="1"/>
      <c r="B91" s="14" t="s">
        <v>83</v>
      </c>
      <c r="C91" s="16">
        <v>63.34900000000001</v>
      </c>
      <c r="D91" s="18">
        <v>3040.7520000000004</v>
      </c>
      <c r="E91" s="15">
        <v>66.23</v>
      </c>
      <c r="F91" s="24">
        <v>3179.04</v>
      </c>
      <c r="G91" s="16">
        <v>69.108</v>
      </c>
      <c r="H91" s="29">
        <v>3317.184</v>
      </c>
    </row>
    <row r="92" spans="1:8" ht="21.75" customHeight="1" outlineLevel="1">
      <c r="A92" s="1"/>
      <c r="B92" s="14" t="s">
        <v>84</v>
      </c>
      <c r="C92" s="16">
        <v>63.34900000000001</v>
      </c>
      <c r="D92" s="18">
        <v>3040.7520000000004</v>
      </c>
      <c r="E92" s="15">
        <v>66.23</v>
      </c>
      <c r="F92" s="24">
        <v>3179.04</v>
      </c>
      <c r="G92" s="16">
        <v>69.108</v>
      </c>
      <c r="H92" s="29">
        <v>3317.184</v>
      </c>
    </row>
    <row r="93" spans="1:8" ht="21.75" customHeight="1" outlineLevel="1">
      <c r="A93" s="1"/>
      <c r="B93" s="14" t="s">
        <v>85</v>
      </c>
      <c r="C93" s="16">
        <v>63.34900000000001</v>
      </c>
      <c r="D93" s="18">
        <v>3040.7520000000004</v>
      </c>
      <c r="E93" s="15">
        <v>66.23</v>
      </c>
      <c r="F93" s="24">
        <v>3179.04</v>
      </c>
      <c r="G93" s="16">
        <v>69.108</v>
      </c>
      <c r="H93" s="29">
        <v>3317.184</v>
      </c>
    </row>
    <row r="94" spans="1:8" ht="21.75" customHeight="1" outlineLevel="1">
      <c r="A94" s="1"/>
      <c r="B94" s="14" t="s">
        <v>86</v>
      </c>
      <c r="C94" s="16">
        <v>63.34900000000001</v>
      </c>
      <c r="D94" s="18">
        <v>3040.7520000000004</v>
      </c>
      <c r="E94" s="15">
        <v>66.23</v>
      </c>
      <c r="F94" s="24">
        <v>3179.04</v>
      </c>
      <c r="G94" s="16">
        <v>69.108</v>
      </c>
      <c r="H94" s="29">
        <v>3317.184</v>
      </c>
    </row>
    <row r="95" spans="1:8" ht="14.25" customHeight="1" outlineLevel="1">
      <c r="A95" s="1"/>
      <c r="B95" s="14" t="s">
        <v>94</v>
      </c>
      <c r="C95" s="16">
        <v>55.67100000000001</v>
      </c>
      <c r="D95" s="18">
        <v>2783.55</v>
      </c>
      <c r="E95" s="15">
        <v>58.2</v>
      </c>
      <c r="F95" s="24">
        <v>2910</v>
      </c>
      <c r="G95" s="16">
        <v>60.732</v>
      </c>
      <c r="H95" s="29">
        <v>3036.6</v>
      </c>
    </row>
    <row r="96" spans="1:8" ht="14.25" customHeight="1" outlineLevel="1">
      <c r="A96" s="1"/>
      <c r="B96" s="14" t="s">
        <v>97</v>
      </c>
      <c r="C96" s="16">
        <v>98.45</v>
      </c>
      <c r="D96" s="18">
        <v>2362.8</v>
      </c>
      <c r="E96" s="15">
        <f>89.5*1.15</f>
        <v>102.925</v>
      </c>
      <c r="F96" s="24">
        <f>E96*24</f>
        <v>2470.2</v>
      </c>
      <c r="G96" s="16">
        <f>89.5*1.2</f>
        <v>107.39999999999999</v>
      </c>
      <c r="H96" s="29">
        <f>G96*24</f>
        <v>2577.6</v>
      </c>
    </row>
    <row r="97" spans="1:8" ht="11.25" customHeight="1" outlineLevel="1">
      <c r="A97" s="1"/>
      <c r="B97" s="14" t="s">
        <v>87</v>
      </c>
      <c r="C97" s="16">
        <v>59.86200000000001</v>
      </c>
      <c r="D97" s="18">
        <v>5926.338000000001</v>
      </c>
      <c r="E97" s="15">
        <v>62.58</v>
      </c>
      <c r="F97" s="24">
        <v>6195.42</v>
      </c>
      <c r="G97" s="16">
        <v>65.304</v>
      </c>
      <c r="H97" s="29">
        <v>6465.0960000000005</v>
      </c>
    </row>
    <row r="98" spans="1:8" ht="11.25" customHeight="1" outlineLevel="1">
      <c r="A98" s="1"/>
      <c r="B98" s="14" t="s">
        <v>88</v>
      </c>
      <c r="C98" s="16">
        <v>134.11200000000002</v>
      </c>
      <c r="D98" s="18">
        <v>6035.04</v>
      </c>
      <c r="E98" s="15">
        <v>140.21</v>
      </c>
      <c r="F98" s="24">
        <v>6309.450000000001</v>
      </c>
      <c r="G98" s="16">
        <v>146.304</v>
      </c>
      <c r="H98" s="29">
        <v>6583.68</v>
      </c>
    </row>
    <row r="99" spans="2:8" ht="12">
      <c r="B99" s="12" t="s">
        <v>98</v>
      </c>
      <c r="C99" s="36"/>
      <c r="D99" s="36"/>
      <c r="E99" s="36"/>
      <c r="F99" s="36"/>
      <c r="G99" s="36"/>
      <c r="H99" s="37"/>
    </row>
    <row r="100" spans="2:8" ht="11.25">
      <c r="B100" s="33" t="s">
        <v>99</v>
      </c>
      <c r="C100" s="38">
        <v>253.33248000000003</v>
      </c>
      <c r="D100" s="34">
        <v>5066.649600000001</v>
      </c>
      <c r="E100" s="38">
        <v>263.88800000000003</v>
      </c>
      <c r="F100" s="39">
        <v>5277.76</v>
      </c>
      <c r="G100" s="38">
        <v>274.44352000000003</v>
      </c>
      <c r="H100" s="35">
        <v>5488.870400000001</v>
      </c>
    </row>
    <row r="101" spans="2:8" ht="11.25">
      <c r="B101" s="33" t="s">
        <v>100</v>
      </c>
      <c r="C101" s="38">
        <v>214.64784</v>
      </c>
      <c r="D101" s="34">
        <v>4292.9568</v>
      </c>
      <c r="E101" s="38">
        <v>223.5915</v>
      </c>
      <c r="F101" s="39">
        <v>4471.83</v>
      </c>
      <c r="G101" s="38">
        <v>232.53516</v>
      </c>
      <c r="H101" s="35">
        <v>4650.7032</v>
      </c>
    </row>
    <row r="102" spans="2:8" ht="11.25">
      <c r="B102" s="33" t="s">
        <v>101</v>
      </c>
      <c r="C102" s="38">
        <v>234.5544</v>
      </c>
      <c r="D102" s="34">
        <v>4691.088</v>
      </c>
      <c r="E102" s="38">
        <v>244.3275</v>
      </c>
      <c r="F102" s="39">
        <v>4886.549999999999</v>
      </c>
      <c r="G102" s="38">
        <v>254.1006</v>
      </c>
      <c r="H102" s="35">
        <v>5082.012</v>
      </c>
    </row>
    <row r="103" spans="2:8" ht="11.25">
      <c r="B103" s="33" t="s">
        <v>102</v>
      </c>
      <c r="C103" s="38">
        <v>57.1752</v>
      </c>
      <c r="D103" s="34">
        <v>5717.5199999999995</v>
      </c>
      <c r="E103" s="38">
        <v>59.557500000000005</v>
      </c>
      <c r="F103" s="39">
        <v>5955.75</v>
      </c>
      <c r="G103" s="38">
        <v>61.939800000000005</v>
      </c>
      <c r="H103" s="35">
        <v>6193.9800000000005</v>
      </c>
    </row>
    <row r="104" spans="2:8" ht="11.25">
      <c r="B104" s="33" t="s">
        <v>103</v>
      </c>
      <c r="C104" s="38">
        <v>133.07172</v>
      </c>
      <c r="D104" s="34">
        <v>5322.8688</v>
      </c>
      <c r="E104" s="38">
        <v>138.616375</v>
      </c>
      <c r="F104" s="39">
        <v>5544.655000000001</v>
      </c>
      <c r="G104" s="38">
        <v>144.16103</v>
      </c>
      <c r="H104" s="35">
        <v>5766.4412</v>
      </c>
    </row>
    <row r="105" spans="2:8" ht="11.25">
      <c r="B105" s="33" t="s">
        <v>104</v>
      </c>
      <c r="C105" s="38">
        <v>134.65608</v>
      </c>
      <c r="D105" s="34">
        <v>5386.2432</v>
      </c>
      <c r="E105" s="38">
        <v>140.26675</v>
      </c>
      <c r="F105" s="39">
        <v>5610.67</v>
      </c>
      <c r="G105" s="38">
        <v>145.87742</v>
      </c>
      <c r="H105" s="35">
        <v>5835.0968</v>
      </c>
    </row>
    <row r="106" spans="2:8" ht="11.25">
      <c r="B106" s="33" t="s">
        <v>105</v>
      </c>
      <c r="C106" s="38">
        <v>154.58208</v>
      </c>
      <c r="D106" s="34">
        <v>6183.2832</v>
      </c>
      <c r="E106" s="38">
        <v>161.023</v>
      </c>
      <c r="F106" s="39">
        <v>6440.92</v>
      </c>
      <c r="G106" s="38">
        <v>167.46392</v>
      </c>
      <c r="H106" s="35">
        <v>6698.5568</v>
      </c>
    </row>
    <row r="107" spans="2:8" ht="11.25">
      <c r="B107" s="33" t="s">
        <v>106</v>
      </c>
      <c r="C107" s="38">
        <v>126.9384</v>
      </c>
      <c r="D107" s="34">
        <v>5077.536</v>
      </c>
      <c r="E107" s="38">
        <v>132.22750000000002</v>
      </c>
      <c r="F107" s="39">
        <v>5289.1</v>
      </c>
      <c r="G107" s="38">
        <v>137.5166</v>
      </c>
      <c r="H107" s="35">
        <v>5500.664000000001</v>
      </c>
    </row>
    <row r="108" spans="2:8" ht="11.25">
      <c r="B108" s="33" t="s">
        <v>107</v>
      </c>
      <c r="C108" s="38">
        <v>58.461</v>
      </c>
      <c r="D108" s="34">
        <v>2806.1279999999997</v>
      </c>
      <c r="E108" s="38">
        <v>60.896875</v>
      </c>
      <c r="F108" s="39">
        <v>2923.05</v>
      </c>
      <c r="G108" s="38">
        <v>63.332750000000004</v>
      </c>
      <c r="H108" s="35">
        <v>3039.972</v>
      </c>
    </row>
    <row r="109" spans="2:8" ht="11.25">
      <c r="B109" s="33" t="s">
        <v>108</v>
      </c>
      <c r="C109" s="38">
        <v>64.10244</v>
      </c>
      <c r="D109" s="34">
        <v>3076.91712</v>
      </c>
      <c r="E109" s="38">
        <v>66.773375</v>
      </c>
      <c r="F109" s="39">
        <v>3205.1220000000003</v>
      </c>
      <c r="G109" s="38">
        <v>69.44431</v>
      </c>
      <c r="H109" s="35">
        <v>3333.32688</v>
      </c>
    </row>
    <row r="110" spans="2:8" ht="11.25">
      <c r="B110" s="33" t="s">
        <v>109</v>
      </c>
      <c r="C110" s="38">
        <v>60.30192</v>
      </c>
      <c r="D110" s="34">
        <v>2894.4921600000002</v>
      </c>
      <c r="E110" s="38">
        <v>62.8145</v>
      </c>
      <c r="F110" s="39">
        <v>3015.096</v>
      </c>
      <c r="G110" s="38">
        <v>65.32708000000001</v>
      </c>
      <c r="H110" s="35">
        <v>3135.69984</v>
      </c>
    </row>
    <row r="111" spans="2:8" ht="11.25">
      <c r="B111" s="33" t="s">
        <v>110</v>
      </c>
      <c r="C111" s="38">
        <v>52.74948</v>
      </c>
      <c r="D111" s="34">
        <v>2531.97504</v>
      </c>
      <c r="E111" s="38">
        <v>54.947375</v>
      </c>
      <c r="F111" s="39">
        <v>2637.474</v>
      </c>
      <c r="G111" s="38">
        <v>57.145270000000004</v>
      </c>
      <c r="H111" s="35">
        <v>2742.97296</v>
      </c>
    </row>
    <row r="112" spans="2:8" ht="11.25">
      <c r="B112" s="33" t="s">
        <v>111</v>
      </c>
      <c r="C112" s="38">
        <v>231.03372</v>
      </c>
      <c r="D112" s="34">
        <v>3696.53952</v>
      </c>
      <c r="E112" s="38">
        <v>240.660125</v>
      </c>
      <c r="F112" s="39">
        <v>3850.562</v>
      </c>
      <c r="G112" s="38">
        <v>250.28653</v>
      </c>
      <c r="H112" s="35">
        <v>4004.58448</v>
      </c>
    </row>
    <row r="113" spans="2:8" ht="11.25">
      <c r="B113" s="33" t="s">
        <v>112</v>
      </c>
      <c r="C113" s="38">
        <v>68.89152</v>
      </c>
      <c r="D113" s="34">
        <v>3306.7929599999998</v>
      </c>
      <c r="E113" s="38">
        <v>71.762</v>
      </c>
      <c r="F113" s="39">
        <v>3444.576</v>
      </c>
      <c r="G113" s="38">
        <v>74.63248000000002</v>
      </c>
      <c r="H113" s="35">
        <v>3582.3590400000007</v>
      </c>
    </row>
    <row r="114" spans="2:8" ht="11.25">
      <c r="B114" s="33" t="s">
        <v>113</v>
      </c>
      <c r="C114" s="38">
        <v>58.396800000000006</v>
      </c>
      <c r="D114" s="34">
        <v>2803.0464</v>
      </c>
      <c r="E114" s="38">
        <v>60.83000000000001</v>
      </c>
      <c r="F114" s="39">
        <v>2919.8400000000006</v>
      </c>
      <c r="G114" s="38">
        <v>63.26320000000001</v>
      </c>
      <c r="H114" s="35">
        <v>3036.6336000000006</v>
      </c>
    </row>
  </sheetData>
  <sheetProtection/>
  <autoFilter ref="B1:B98"/>
  <mergeCells count="4">
    <mergeCell ref="B7:B8"/>
    <mergeCell ref="C7:D7"/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</cp:lastModifiedBy>
  <cp:lastPrinted>2015-06-23T09:44:21Z</cp:lastPrinted>
  <dcterms:created xsi:type="dcterms:W3CDTF">2015-06-23T09:44:21Z</dcterms:created>
  <dcterms:modified xsi:type="dcterms:W3CDTF">2016-01-13T15:04:32Z</dcterms:modified>
  <cp:category/>
  <cp:version/>
  <cp:contentType/>
  <cp:contentStatus/>
  <cp:revision>1</cp:revision>
</cp:coreProperties>
</file>