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общая" sheetId="1" r:id="rId1"/>
    <sheet name="суммы" sheetId="2" r:id="rId2"/>
    <sheet name="пристрой" sheetId="3" r:id="rId3"/>
    <sheet name="отправить" sheetId="4" r:id="rId4"/>
  </sheets>
  <definedNames/>
  <calcPr fullCalcOnLoad="1"/>
</workbook>
</file>

<file path=xl/sharedStrings.xml><?xml version="1.0" encoding="utf-8"?>
<sst xmlns="http://schemas.openxmlformats.org/spreadsheetml/2006/main" count="354" uniqueCount="99">
  <si>
    <t>Цена</t>
  </si>
  <si>
    <t>Сумма</t>
  </si>
  <si>
    <t>Сумма+орг%</t>
  </si>
  <si>
    <t>1.Толстовка Q124</t>
  </si>
  <si>
    <t>12/18-80</t>
  </si>
  <si>
    <t>Akacija</t>
  </si>
  <si>
    <t>18/24-86</t>
  </si>
  <si>
    <t>2/3-92</t>
  </si>
  <si>
    <t>dol'ka(кр.)</t>
  </si>
  <si>
    <t>JaneG</t>
  </si>
  <si>
    <t>ПРИСТРОЙ</t>
  </si>
  <si>
    <t>Я</t>
  </si>
  <si>
    <t>15.Толстовка Музыканты Q123</t>
  </si>
  <si>
    <t>16. Полукомбинезон МАЛЫШ салат. 95245</t>
  </si>
  <si>
    <t>1MARGO</t>
  </si>
  <si>
    <t>Irinasam</t>
  </si>
  <si>
    <t>Ofelia</t>
  </si>
  <si>
    <t>tonic</t>
  </si>
  <si>
    <t>Свет-Мама</t>
  </si>
  <si>
    <t>16.Толстовка Машина Q121</t>
  </si>
  <si>
    <t>Региша</t>
  </si>
  <si>
    <t>koopri</t>
  </si>
  <si>
    <t>3/4-98</t>
  </si>
  <si>
    <t>18.Брюки (вельвет) цвет: салат 97930</t>
  </si>
  <si>
    <t>104</t>
  </si>
  <si>
    <t>110</t>
  </si>
  <si>
    <t>98</t>
  </si>
  <si>
    <t>Ladys</t>
  </si>
  <si>
    <t>19.Толстовка  Q70</t>
  </si>
  <si>
    <t>Jaguarundi</t>
  </si>
  <si>
    <t>Konfetka</t>
  </si>
  <si>
    <t>naduXa</t>
  </si>
  <si>
    <t>20. Комбинезон 3</t>
  </si>
  <si>
    <t>МамаДанилки</t>
  </si>
  <si>
    <t>Татьяна Акимова</t>
  </si>
  <si>
    <t>21. Сарафан Q52 --- 320</t>
  </si>
  <si>
    <t>2/3</t>
  </si>
  <si>
    <t>3/4</t>
  </si>
  <si>
    <t>4/5</t>
  </si>
  <si>
    <t>Sofina</t>
  </si>
  <si>
    <t>Violinka</t>
  </si>
  <si>
    <t>Вжык</t>
  </si>
  <si>
    <t>23.Комбинезон ШНУРОЧКИ красн. 95072</t>
  </si>
  <si>
    <t>26. Комбинезон 45170 оранж</t>
  </si>
  <si>
    <t>ЮЛЯШКА84</t>
  </si>
  <si>
    <t xml:space="preserve">26. Комбинезон 74474 </t>
  </si>
  <si>
    <t xml:space="preserve">27.комбенизоны PR017 </t>
  </si>
  <si>
    <t>3.Капри 33527А</t>
  </si>
  <si>
    <t>2/98</t>
  </si>
  <si>
    <t>Bananamama</t>
  </si>
  <si>
    <t>5/116</t>
  </si>
  <si>
    <t>Irini</t>
  </si>
  <si>
    <t>3/104</t>
  </si>
  <si>
    <t>4/110</t>
  </si>
  <si>
    <t>1/92</t>
  </si>
  <si>
    <t>я</t>
  </si>
  <si>
    <t>3/4/98</t>
  </si>
  <si>
    <t>5/6/110</t>
  </si>
  <si>
    <t>katiy</t>
  </si>
  <si>
    <t>Olenyusha</t>
  </si>
  <si>
    <t>4/5/104</t>
  </si>
  <si>
    <t>Tetanium</t>
  </si>
  <si>
    <t>32. толстовка Сказка Q83</t>
  </si>
  <si>
    <t>34. Сарафан Нежность  Q85</t>
  </si>
  <si>
    <t>mamaVasilinki</t>
  </si>
  <si>
    <t>2/3/92</t>
  </si>
  <si>
    <t>shelochka</t>
  </si>
  <si>
    <t xml:space="preserve">40. Комбинезон цвет:бежевый Арт. 95407 </t>
  </si>
  <si>
    <t xml:space="preserve">41. Комбинезон оранжевый Арт. 1900А </t>
  </si>
  <si>
    <t>48. Комбинезон Арт. NM734</t>
  </si>
  <si>
    <t>an-vic(кр.)</t>
  </si>
  <si>
    <t>50. Полукобинезон Арт. S0234</t>
  </si>
  <si>
    <t>53. Футболка Арт. Q29</t>
  </si>
  <si>
    <t>4/5-110</t>
  </si>
  <si>
    <t>5/6-116</t>
  </si>
  <si>
    <t xml:space="preserve">3/4-104 </t>
  </si>
  <si>
    <t>6/7-122</t>
  </si>
  <si>
    <t>54. Шорты, цвет: желтый, зеленый, розовый Арт. 44480</t>
  </si>
  <si>
    <t>59. Арт. 45172 Полукомбинезон</t>
  </si>
  <si>
    <t>61. Полукомбинезон (песочник) цвет: оранжевый Арт. 45091</t>
  </si>
  <si>
    <t>Jean</t>
  </si>
  <si>
    <t>66. Толстовка Секрет Арт. Q71</t>
  </si>
  <si>
    <t>2/3-98</t>
  </si>
  <si>
    <t>18/24-92</t>
  </si>
  <si>
    <t>12/18-86</t>
  </si>
  <si>
    <t>67. Толстовка Арт. Q73</t>
  </si>
  <si>
    <t>68. Толстовка Арт. Q75</t>
  </si>
  <si>
    <t>69. Толстовка Арт. Q76</t>
  </si>
  <si>
    <t>70. Толстовка Арт. Q77</t>
  </si>
  <si>
    <t xml:space="preserve">71. Толстовка Аппликация  Арт.Q79 </t>
  </si>
  <si>
    <t>5/6-110</t>
  </si>
  <si>
    <t>4/5-104</t>
  </si>
  <si>
    <t>72. Футболка Арт. Q97</t>
  </si>
  <si>
    <t>73. Толстовка Кошка Арт. Q80</t>
  </si>
  <si>
    <t>76. Платье Арт. Q99</t>
  </si>
  <si>
    <t xml:space="preserve">77. Водолазка Арт. Q00008 + </t>
  </si>
  <si>
    <t>Брюки Арт. 0045</t>
  </si>
  <si>
    <t>Larissa</t>
  </si>
  <si>
    <t>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</si>
</sst>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49" fontId="18" fillId="0" borderId="10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/>
    </xf>
    <xf numFmtId="0" fontId="18" fillId="0" borderId="10" xfId="4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02"/>
  <sheetViews>
    <sheetView tabSelected="1" zoomScalePageLayoutView="0" workbookViewId="0" topLeftCell="A7">
      <selection activeCell="D23" sqref="D23"/>
    </sheetView>
  </sheetViews>
  <sheetFormatPr defaultColWidth="9.00390625" defaultRowHeight="15"/>
  <cols>
    <col min="1" max="1" width="3.00390625" style="0" customWidth="1"/>
    <col min="2" max="2" width="57.7109375" style="0" bestFit="1" customWidth="1"/>
    <col min="3" max="3" width="8.57421875" style="0" bestFit="1" customWidth="1"/>
    <col min="4" max="4" width="16.57421875" style="0" bestFit="1" customWidth="1"/>
    <col min="5" max="5" width="15.7109375" style="0" bestFit="1" customWidth="1"/>
    <col min="6" max="6" width="7.00390625" style="0" bestFit="1" customWidth="1"/>
    <col min="7" max="7" width="12.57421875" style="0" bestFit="1" customWidth="1"/>
  </cols>
  <sheetData>
    <row r="1" spans="2:7" ht="15">
      <c r="B1" s="2"/>
      <c r="C1" s="2"/>
      <c r="D1" s="2"/>
      <c r="E1" s="2" t="s">
        <v>0</v>
      </c>
      <c r="F1" s="2" t="s">
        <v>1</v>
      </c>
      <c r="G1" s="2" t="s">
        <v>2</v>
      </c>
    </row>
    <row r="2" spans="2:7" ht="15">
      <c r="B2" s="3" t="s">
        <v>13</v>
      </c>
      <c r="C2" s="2">
        <v>92</v>
      </c>
      <c r="D2" s="2" t="s">
        <v>14</v>
      </c>
      <c r="E2" s="2">
        <v>390</v>
      </c>
      <c r="F2" s="2"/>
      <c r="G2" s="2"/>
    </row>
    <row r="3" spans="2:7" ht="15">
      <c r="B3" s="4" t="s">
        <v>43</v>
      </c>
      <c r="C3" s="2">
        <v>92</v>
      </c>
      <c r="D3" s="2" t="s">
        <v>14</v>
      </c>
      <c r="E3" s="2">
        <v>450</v>
      </c>
      <c r="F3" s="2">
        <f>SUM(E2:E3)</f>
        <v>840</v>
      </c>
      <c r="G3" s="2">
        <f>F3*1.15</f>
        <v>965.9999999999999</v>
      </c>
    </row>
    <row r="4" spans="2:7" ht="15">
      <c r="B4" s="4" t="s">
        <v>3</v>
      </c>
      <c r="C4" s="4" t="s">
        <v>4</v>
      </c>
      <c r="D4" s="2" t="s">
        <v>5</v>
      </c>
      <c r="E4" s="2">
        <v>210</v>
      </c>
      <c r="F4" s="2"/>
      <c r="G4" s="2"/>
    </row>
    <row r="5" spans="2:7" ht="15">
      <c r="B5" s="4" t="s">
        <v>3</v>
      </c>
      <c r="C5" s="4" t="s">
        <v>6</v>
      </c>
      <c r="D5" s="2" t="s">
        <v>5</v>
      </c>
      <c r="E5" s="2">
        <v>210</v>
      </c>
      <c r="F5" s="2"/>
      <c r="G5" s="2"/>
    </row>
    <row r="6" spans="2:7" ht="15">
      <c r="B6" s="4" t="s">
        <v>12</v>
      </c>
      <c r="C6" s="4" t="s">
        <v>6</v>
      </c>
      <c r="D6" s="2" t="s">
        <v>5</v>
      </c>
      <c r="E6" s="2">
        <v>210</v>
      </c>
      <c r="F6" s="2"/>
      <c r="G6" s="2"/>
    </row>
    <row r="7" spans="2:7" ht="15">
      <c r="B7" s="4" t="s">
        <v>43</v>
      </c>
      <c r="C7" s="2">
        <v>86</v>
      </c>
      <c r="D7" s="2" t="s">
        <v>5</v>
      </c>
      <c r="E7" s="2">
        <v>450</v>
      </c>
      <c r="F7" s="2"/>
      <c r="G7" s="2"/>
    </row>
    <row r="8" spans="2:7" ht="15">
      <c r="B8" s="4" t="s">
        <v>67</v>
      </c>
      <c r="C8" s="2">
        <v>86</v>
      </c>
      <c r="D8" s="2" t="s">
        <v>5</v>
      </c>
      <c r="E8" s="2">
        <v>340</v>
      </c>
      <c r="F8" s="2"/>
      <c r="G8" s="2"/>
    </row>
    <row r="9" spans="2:7" ht="15">
      <c r="B9" s="4" t="s">
        <v>68</v>
      </c>
      <c r="C9" s="2">
        <v>86</v>
      </c>
      <c r="D9" s="2" t="s">
        <v>5</v>
      </c>
      <c r="E9" s="2">
        <v>340</v>
      </c>
      <c r="F9" s="2"/>
      <c r="G9" s="2"/>
    </row>
    <row r="10" spans="2:7" ht="15">
      <c r="B10" s="4" t="s">
        <v>69</v>
      </c>
      <c r="C10" s="2">
        <v>86</v>
      </c>
      <c r="D10" s="2" t="s">
        <v>5</v>
      </c>
      <c r="E10" s="2">
        <v>420</v>
      </c>
      <c r="F10" s="2"/>
      <c r="G10" s="2"/>
    </row>
    <row r="11" spans="2:7" ht="15">
      <c r="B11" s="4" t="s">
        <v>78</v>
      </c>
      <c r="C11" s="2">
        <v>86</v>
      </c>
      <c r="D11" s="2" t="s">
        <v>5</v>
      </c>
      <c r="E11" s="2">
        <v>520</v>
      </c>
      <c r="F11" s="2">
        <f>SUM(E4:E11)</f>
        <v>2700</v>
      </c>
      <c r="G11" s="2">
        <f>F11*1.15</f>
        <v>3104.9999999999995</v>
      </c>
    </row>
    <row r="12" spans="2:7" ht="15">
      <c r="B12" s="4" t="s">
        <v>69</v>
      </c>
      <c r="C12" s="2">
        <v>80</v>
      </c>
      <c r="D12" s="2" t="s">
        <v>70</v>
      </c>
      <c r="E12" s="2">
        <v>420</v>
      </c>
      <c r="F12" s="2"/>
      <c r="G12" s="2"/>
    </row>
    <row r="13" spans="2:7" ht="15">
      <c r="B13" s="4" t="s">
        <v>78</v>
      </c>
      <c r="C13" s="2">
        <v>80</v>
      </c>
      <c r="D13" s="2" t="s">
        <v>70</v>
      </c>
      <c r="E13" s="2">
        <v>520</v>
      </c>
      <c r="F13" s="2">
        <f>SUM(E12:E13)</f>
        <v>940</v>
      </c>
      <c r="G13" s="2">
        <f>F13*1.15</f>
        <v>1081</v>
      </c>
    </row>
    <row r="14" spans="2:7" ht="15">
      <c r="B14" s="4" t="s">
        <v>47</v>
      </c>
      <c r="C14" s="4" t="s">
        <v>48</v>
      </c>
      <c r="D14" s="2" t="s">
        <v>49</v>
      </c>
      <c r="E14" s="2">
        <v>260</v>
      </c>
      <c r="F14" s="2"/>
      <c r="G14" s="2"/>
    </row>
    <row r="15" spans="2:7" ht="15">
      <c r="B15" s="4" t="s">
        <v>67</v>
      </c>
      <c r="C15" s="2">
        <v>92</v>
      </c>
      <c r="D15" s="2" t="s">
        <v>49</v>
      </c>
      <c r="E15" s="2">
        <v>340</v>
      </c>
      <c r="F15" s="2"/>
      <c r="G15" s="2"/>
    </row>
    <row r="16" spans="2:7" ht="15">
      <c r="B16" s="4" t="s">
        <v>78</v>
      </c>
      <c r="C16" s="2">
        <v>92</v>
      </c>
      <c r="D16" s="2" t="s">
        <v>49</v>
      </c>
      <c r="E16" s="2">
        <v>520</v>
      </c>
      <c r="F16" s="2">
        <f>SUM(E14:E16)</f>
        <v>1120</v>
      </c>
      <c r="G16" s="2">
        <f>F16*1.15</f>
        <v>1288</v>
      </c>
    </row>
    <row r="17" spans="2:7" ht="15">
      <c r="B17" s="4" t="s">
        <v>3</v>
      </c>
      <c r="C17" s="4" t="s">
        <v>7</v>
      </c>
      <c r="D17" s="2" t="s">
        <v>8</v>
      </c>
      <c r="E17" s="2">
        <v>210</v>
      </c>
      <c r="F17" s="2"/>
      <c r="G17" s="2"/>
    </row>
    <row r="18" spans="2:7" ht="15">
      <c r="B18" s="4" t="s">
        <v>42</v>
      </c>
      <c r="C18" s="2">
        <v>92</v>
      </c>
      <c r="D18" s="2" t="s">
        <v>8</v>
      </c>
      <c r="E18" s="2">
        <v>390</v>
      </c>
      <c r="F18" s="2">
        <f>SUM(E17:E18)</f>
        <v>600</v>
      </c>
      <c r="G18" s="2">
        <f>F18*1.15</f>
        <v>690</v>
      </c>
    </row>
    <row r="19" spans="2:7" ht="15">
      <c r="B19" s="3" t="s">
        <v>13</v>
      </c>
      <c r="C19" s="2">
        <v>86</v>
      </c>
      <c r="D19" s="2" t="s">
        <v>15</v>
      </c>
      <c r="E19" s="2">
        <v>390</v>
      </c>
      <c r="F19" s="2"/>
      <c r="G19" s="2"/>
    </row>
    <row r="20" spans="2:7" ht="15">
      <c r="B20" s="4" t="s">
        <v>43</v>
      </c>
      <c r="C20" s="2">
        <v>86</v>
      </c>
      <c r="D20" s="2" t="s">
        <v>15</v>
      </c>
      <c r="E20" s="2">
        <v>450</v>
      </c>
      <c r="F20" s="2">
        <f>SUM(E19:E20)</f>
        <v>840</v>
      </c>
      <c r="G20" s="2">
        <f>F20*1.15</f>
        <v>965.9999999999999</v>
      </c>
    </row>
    <row r="21" spans="2:7" ht="15">
      <c r="B21" s="4" t="s">
        <v>47</v>
      </c>
      <c r="C21" s="4" t="s">
        <v>50</v>
      </c>
      <c r="D21" s="2" t="s">
        <v>51</v>
      </c>
      <c r="E21" s="2">
        <v>260</v>
      </c>
      <c r="F21" s="2">
        <f>SUM(E21)</f>
        <v>260</v>
      </c>
      <c r="G21" s="2">
        <f>F21*1.15</f>
        <v>299</v>
      </c>
    </row>
    <row r="22" spans="2:7" ht="15">
      <c r="B22" s="4" t="s">
        <v>28</v>
      </c>
      <c r="C22" s="2">
        <v>98</v>
      </c>
      <c r="D22" s="2" t="s">
        <v>29</v>
      </c>
      <c r="E22" s="2">
        <v>240</v>
      </c>
      <c r="F22" s="2"/>
      <c r="G22" s="2"/>
    </row>
    <row r="23" spans="2:7" ht="15">
      <c r="B23" s="4" t="s">
        <v>81</v>
      </c>
      <c r="C23" s="4" t="s">
        <v>82</v>
      </c>
      <c r="D23" s="2" t="s">
        <v>29</v>
      </c>
      <c r="E23" s="2">
        <v>240</v>
      </c>
      <c r="F23" s="2"/>
      <c r="G23" s="2"/>
    </row>
    <row r="24" spans="2:7" ht="15">
      <c r="B24" s="4" t="s">
        <v>85</v>
      </c>
      <c r="C24" s="4" t="s">
        <v>82</v>
      </c>
      <c r="D24" s="2" t="s">
        <v>29</v>
      </c>
      <c r="E24" s="2">
        <v>240</v>
      </c>
      <c r="F24" s="2"/>
      <c r="G24" s="2"/>
    </row>
    <row r="25" spans="2:7" ht="15">
      <c r="B25" s="4" t="s">
        <v>86</v>
      </c>
      <c r="C25" s="4" t="s">
        <v>84</v>
      </c>
      <c r="D25" s="2" t="s">
        <v>29</v>
      </c>
      <c r="E25" s="2">
        <v>240</v>
      </c>
      <c r="F25" s="2"/>
      <c r="G25" s="2"/>
    </row>
    <row r="26" spans="2:7" ht="15">
      <c r="B26" s="4" t="s">
        <v>86</v>
      </c>
      <c r="C26" s="4" t="s">
        <v>82</v>
      </c>
      <c r="D26" s="2" t="s">
        <v>29</v>
      </c>
      <c r="E26" s="2">
        <v>240</v>
      </c>
      <c r="F26" s="2"/>
      <c r="G26" s="2"/>
    </row>
    <row r="27" spans="2:7" ht="15">
      <c r="B27" s="4" t="s">
        <v>87</v>
      </c>
      <c r="C27" s="4" t="s">
        <v>82</v>
      </c>
      <c r="D27" s="2" t="s">
        <v>29</v>
      </c>
      <c r="E27" s="2">
        <v>240</v>
      </c>
      <c r="F27" s="2"/>
      <c r="G27" s="2"/>
    </row>
    <row r="28" spans="2:7" ht="15">
      <c r="B28" s="4" t="s">
        <v>88</v>
      </c>
      <c r="C28" s="4" t="s">
        <v>82</v>
      </c>
      <c r="D28" s="2" t="s">
        <v>29</v>
      </c>
      <c r="E28" s="2">
        <v>240</v>
      </c>
      <c r="F28" s="2"/>
      <c r="G28" s="2"/>
    </row>
    <row r="29" spans="2:7" ht="15">
      <c r="B29" s="4" t="s">
        <v>89</v>
      </c>
      <c r="C29" s="4" t="s">
        <v>22</v>
      </c>
      <c r="D29" s="2" t="s">
        <v>29</v>
      </c>
      <c r="E29" s="2">
        <v>240</v>
      </c>
      <c r="F29" s="2"/>
      <c r="G29" s="2"/>
    </row>
    <row r="30" spans="2:7" ht="15">
      <c r="B30" s="4" t="s">
        <v>89</v>
      </c>
      <c r="C30" s="4" t="s">
        <v>90</v>
      </c>
      <c r="D30" s="2" t="s">
        <v>29</v>
      </c>
      <c r="E30" s="2">
        <v>240</v>
      </c>
      <c r="F30" s="2"/>
      <c r="G30" s="2"/>
    </row>
    <row r="31" spans="2:7" ht="15">
      <c r="B31" s="4" t="s">
        <v>92</v>
      </c>
      <c r="C31" s="4" t="s">
        <v>82</v>
      </c>
      <c r="D31" s="2" t="s">
        <v>29</v>
      </c>
      <c r="E31" s="2">
        <v>210</v>
      </c>
      <c r="F31" s="2"/>
      <c r="G31" s="2"/>
    </row>
    <row r="32" spans="2:7" ht="15">
      <c r="B32" s="4" t="s">
        <v>93</v>
      </c>
      <c r="C32" s="4" t="s">
        <v>22</v>
      </c>
      <c r="D32" s="2" t="s">
        <v>29</v>
      </c>
      <c r="E32" s="2">
        <v>240</v>
      </c>
      <c r="F32" s="2"/>
      <c r="G32" s="2"/>
    </row>
    <row r="33" spans="2:7" ht="15">
      <c r="B33" s="4" t="s">
        <v>93</v>
      </c>
      <c r="C33" s="4" t="s">
        <v>90</v>
      </c>
      <c r="D33" s="2" t="s">
        <v>29</v>
      </c>
      <c r="E33" s="2">
        <v>240</v>
      </c>
      <c r="F33" s="2">
        <f>SUM(E22:E33)</f>
        <v>2850</v>
      </c>
      <c r="G33" s="2">
        <f>F33*1.15</f>
        <v>3277.4999999999995</v>
      </c>
    </row>
    <row r="34" spans="2:7" ht="15">
      <c r="B34" s="4" t="s">
        <v>79</v>
      </c>
      <c r="C34" s="2">
        <v>92</v>
      </c>
      <c r="D34" s="2" t="s">
        <v>80</v>
      </c>
      <c r="E34" s="2">
        <v>390</v>
      </c>
      <c r="F34" s="2">
        <f>SUM(E34)</f>
        <v>390</v>
      </c>
      <c r="G34" s="2">
        <f>F34*1.15</f>
        <v>448.49999999999994</v>
      </c>
    </row>
    <row r="35" spans="2:7" ht="15">
      <c r="B35" s="4" t="s">
        <v>63</v>
      </c>
      <c r="C35" s="4" t="s">
        <v>60</v>
      </c>
      <c r="D35" s="2" t="s">
        <v>58</v>
      </c>
      <c r="E35" s="2">
        <v>280</v>
      </c>
      <c r="F35" s="2"/>
      <c r="G35" s="2"/>
    </row>
    <row r="36" spans="2:7" ht="15">
      <c r="B36" s="4" t="s">
        <v>89</v>
      </c>
      <c r="C36" s="4" t="s">
        <v>91</v>
      </c>
      <c r="D36" s="2" t="s">
        <v>58</v>
      </c>
      <c r="E36" s="2">
        <v>240</v>
      </c>
      <c r="F36" s="2"/>
      <c r="G36" s="2"/>
    </row>
    <row r="37" spans="2:7" ht="15">
      <c r="B37" s="4" t="s">
        <v>93</v>
      </c>
      <c r="C37" s="4" t="s">
        <v>91</v>
      </c>
      <c r="D37" s="2" t="s">
        <v>58</v>
      </c>
      <c r="E37" s="2">
        <v>240</v>
      </c>
      <c r="F37" s="2"/>
      <c r="G37" s="2"/>
    </row>
    <row r="38" spans="2:7" ht="15">
      <c r="B38" s="4" t="s">
        <v>94</v>
      </c>
      <c r="C38" s="4" t="s">
        <v>22</v>
      </c>
      <c r="D38" s="2" t="s">
        <v>58</v>
      </c>
      <c r="E38" s="2">
        <v>240</v>
      </c>
      <c r="F38" s="2">
        <f>SUM(E35:E38)</f>
        <v>1000</v>
      </c>
      <c r="G38" s="2">
        <f>F38*1.15</f>
        <v>1150</v>
      </c>
    </row>
    <row r="39" spans="2:7" ht="15">
      <c r="B39" s="4" t="s">
        <v>28</v>
      </c>
      <c r="C39" s="2">
        <v>86</v>
      </c>
      <c r="D39" s="2" t="s">
        <v>30</v>
      </c>
      <c r="E39" s="2">
        <v>240</v>
      </c>
      <c r="F39" s="2"/>
      <c r="G39" s="2"/>
    </row>
    <row r="40" spans="2:7" ht="15">
      <c r="B40" s="4" t="s">
        <v>92</v>
      </c>
      <c r="C40" s="4" t="s">
        <v>83</v>
      </c>
      <c r="D40" s="2" t="s">
        <v>30</v>
      </c>
      <c r="E40" s="2">
        <v>210</v>
      </c>
      <c r="F40" s="2"/>
      <c r="G40" s="2"/>
    </row>
    <row r="41" spans="2:7" ht="15">
      <c r="B41" s="4" t="s">
        <v>94</v>
      </c>
      <c r="C41" s="4" t="s">
        <v>83</v>
      </c>
      <c r="D41" s="2" t="s">
        <v>30</v>
      </c>
      <c r="E41" s="2">
        <v>240</v>
      </c>
      <c r="F41" s="2">
        <f>SUM(E39:E41)</f>
        <v>690</v>
      </c>
      <c r="G41" s="2">
        <f>F41*1.15</f>
        <v>793.4999999999999</v>
      </c>
    </row>
    <row r="42" spans="2:7" ht="15">
      <c r="B42" s="4" t="s">
        <v>43</v>
      </c>
      <c r="C42" s="2">
        <v>92</v>
      </c>
      <c r="D42" s="2" t="s">
        <v>21</v>
      </c>
      <c r="E42" s="2">
        <v>450</v>
      </c>
      <c r="F42" s="2"/>
      <c r="G42" s="2"/>
    </row>
    <row r="43" spans="2:7" ht="15">
      <c r="B43" s="4" t="s">
        <v>69</v>
      </c>
      <c r="C43" s="2">
        <v>92</v>
      </c>
      <c r="D43" s="2" t="s">
        <v>21</v>
      </c>
      <c r="E43" s="2">
        <v>420</v>
      </c>
      <c r="F43" s="2">
        <f>SUM(E42:E43)</f>
        <v>870</v>
      </c>
      <c r="G43" s="2">
        <f>F43*1.15</f>
        <v>1000.4999999999999</v>
      </c>
    </row>
    <row r="44" spans="2:7" ht="15">
      <c r="B44" s="4" t="s">
        <v>23</v>
      </c>
      <c r="C44" s="4" t="s">
        <v>26</v>
      </c>
      <c r="D44" s="2" t="s">
        <v>27</v>
      </c>
      <c r="E44" s="2">
        <v>380</v>
      </c>
      <c r="F44" s="2">
        <f>SUM(E44)</f>
        <v>380</v>
      </c>
      <c r="G44" s="2">
        <f>F44*1.15</f>
        <v>436.99999999999994</v>
      </c>
    </row>
    <row r="45" spans="2:7" ht="15">
      <c r="B45" s="4" t="s">
        <v>63</v>
      </c>
      <c r="C45" s="4" t="s">
        <v>56</v>
      </c>
      <c r="D45" s="2" t="s">
        <v>64</v>
      </c>
      <c r="E45" s="2">
        <v>280</v>
      </c>
      <c r="F45" s="2">
        <f>SUM(E45)</f>
        <v>280</v>
      </c>
      <c r="G45" s="2">
        <f>F45*1.15</f>
        <v>322</v>
      </c>
    </row>
    <row r="46" spans="2:7" ht="15">
      <c r="B46" s="4" t="s">
        <v>28</v>
      </c>
      <c r="C46" s="2">
        <v>92</v>
      </c>
      <c r="D46" s="2" t="s">
        <v>31</v>
      </c>
      <c r="E46" s="2">
        <v>240</v>
      </c>
      <c r="F46" s="2"/>
      <c r="G46" s="2"/>
    </row>
    <row r="47" spans="2:7" ht="15">
      <c r="B47" s="4" t="s">
        <v>42</v>
      </c>
      <c r="C47" s="2">
        <v>86</v>
      </c>
      <c r="D47" s="2" t="s">
        <v>31</v>
      </c>
      <c r="E47" s="2">
        <v>390</v>
      </c>
      <c r="F47" s="2"/>
      <c r="G47" s="2"/>
    </row>
    <row r="48" spans="2:7" ht="15">
      <c r="B48" s="4" t="s">
        <v>63</v>
      </c>
      <c r="C48" s="4" t="s">
        <v>65</v>
      </c>
      <c r="D48" s="2" t="s">
        <v>31</v>
      </c>
      <c r="E48" s="2">
        <v>280</v>
      </c>
      <c r="F48" s="2"/>
      <c r="G48" s="2"/>
    </row>
    <row r="49" spans="2:7" ht="15">
      <c r="B49" s="4" t="s">
        <v>81</v>
      </c>
      <c r="C49" s="4" t="s">
        <v>83</v>
      </c>
      <c r="D49" s="2" t="s">
        <v>31</v>
      </c>
      <c r="E49" s="2">
        <v>240</v>
      </c>
      <c r="F49" s="2"/>
      <c r="G49" s="2"/>
    </row>
    <row r="50" spans="2:7" ht="15">
      <c r="B50" s="4" t="s">
        <v>85</v>
      </c>
      <c r="C50" s="4" t="s">
        <v>83</v>
      </c>
      <c r="D50" s="2" t="s">
        <v>31</v>
      </c>
      <c r="E50" s="2">
        <v>240</v>
      </c>
      <c r="F50" s="2"/>
      <c r="G50" s="2"/>
    </row>
    <row r="51" spans="2:7" ht="15">
      <c r="B51" s="4" t="s">
        <v>86</v>
      </c>
      <c r="C51" s="4" t="s">
        <v>83</v>
      </c>
      <c r="D51" s="2" t="s">
        <v>31</v>
      </c>
      <c r="E51" s="2">
        <v>240</v>
      </c>
      <c r="F51" s="2">
        <f>SUM(E46:E51)</f>
        <v>1630</v>
      </c>
      <c r="G51" s="2">
        <f>F51*1.15</f>
        <v>1874.4999999999998</v>
      </c>
    </row>
    <row r="52" spans="2:7" ht="15">
      <c r="B52" s="3" t="s">
        <v>13</v>
      </c>
      <c r="C52" s="2">
        <v>86</v>
      </c>
      <c r="D52" s="2" t="s">
        <v>16</v>
      </c>
      <c r="E52" s="2">
        <v>390</v>
      </c>
      <c r="F52" s="2"/>
      <c r="G52" s="2"/>
    </row>
    <row r="53" spans="2:7" ht="15">
      <c r="B53" s="4" t="s">
        <v>28</v>
      </c>
      <c r="C53" s="2">
        <v>86</v>
      </c>
      <c r="D53" s="2" t="s">
        <v>16</v>
      </c>
      <c r="E53" s="2">
        <v>240</v>
      </c>
      <c r="F53" s="2"/>
      <c r="G53" s="2"/>
    </row>
    <row r="54" spans="2:7" ht="15">
      <c r="B54" s="4" t="s">
        <v>35</v>
      </c>
      <c r="C54" s="4" t="s">
        <v>36</v>
      </c>
      <c r="D54" s="2" t="s">
        <v>16</v>
      </c>
      <c r="E54" s="2">
        <v>320</v>
      </c>
      <c r="F54" s="2"/>
      <c r="G54" s="2"/>
    </row>
    <row r="55" spans="2:7" ht="15">
      <c r="B55" s="4" t="s">
        <v>45</v>
      </c>
      <c r="C55" s="2">
        <v>86</v>
      </c>
      <c r="D55" s="2" t="s">
        <v>16</v>
      </c>
      <c r="E55" s="2">
        <v>480</v>
      </c>
      <c r="F55" s="2"/>
      <c r="G55" s="2"/>
    </row>
    <row r="56" spans="2:7" ht="15">
      <c r="B56" s="4" t="s">
        <v>85</v>
      </c>
      <c r="C56" s="4" t="s">
        <v>84</v>
      </c>
      <c r="D56" s="2" t="s">
        <v>16</v>
      </c>
      <c r="E56" s="2">
        <v>240</v>
      </c>
      <c r="F56" s="2"/>
      <c r="G56" s="2"/>
    </row>
    <row r="57" spans="2:7" ht="15">
      <c r="B57" s="4" t="s">
        <v>92</v>
      </c>
      <c r="C57" s="4" t="s">
        <v>84</v>
      </c>
      <c r="D57" s="2" t="s">
        <v>16</v>
      </c>
      <c r="E57" s="2">
        <v>210</v>
      </c>
      <c r="F57" s="2"/>
      <c r="G57" s="2"/>
    </row>
    <row r="58" spans="2:7" ht="15">
      <c r="B58" s="4" t="s">
        <v>96</v>
      </c>
      <c r="C58" s="2">
        <v>92</v>
      </c>
      <c r="D58" s="2" t="s">
        <v>16</v>
      </c>
      <c r="E58" s="2">
        <v>320</v>
      </c>
      <c r="F58" s="2"/>
      <c r="G58" s="2"/>
    </row>
    <row r="59" spans="2:7" ht="15">
      <c r="B59" s="4" t="s">
        <v>95</v>
      </c>
      <c r="C59" s="2">
        <v>92</v>
      </c>
      <c r="D59" s="2" t="s">
        <v>16</v>
      </c>
      <c r="E59" s="2">
        <v>330</v>
      </c>
      <c r="F59" s="2">
        <f>SUM(E52:E59)</f>
        <v>2530</v>
      </c>
      <c r="G59" s="2">
        <f>F59*1.15</f>
        <v>2909.5</v>
      </c>
    </row>
    <row r="60" spans="2:7" ht="15">
      <c r="B60" s="4" t="s">
        <v>62</v>
      </c>
      <c r="C60" s="4" t="s">
        <v>56</v>
      </c>
      <c r="D60" s="2" t="s">
        <v>59</v>
      </c>
      <c r="E60" s="2">
        <v>240</v>
      </c>
      <c r="F60" s="2">
        <f>SUM(E60:E60)</f>
        <v>240</v>
      </c>
      <c r="G60" s="2">
        <f>F60*1.15</f>
        <v>276</v>
      </c>
    </row>
    <row r="61" spans="2:7" ht="15">
      <c r="B61" s="4" t="s">
        <v>63</v>
      </c>
      <c r="C61" s="4" t="s">
        <v>56</v>
      </c>
      <c r="D61" s="2" t="s">
        <v>66</v>
      </c>
      <c r="E61" s="2">
        <v>280</v>
      </c>
      <c r="F61" s="2"/>
      <c r="G61" s="2"/>
    </row>
    <row r="62" spans="2:7" ht="15">
      <c r="B62" s="4" t="s">
        <v>92</v>
      </c>
      <c r="C62" s="4" t="s">
        <v>82</v>
      </c>
      <c r="D62" s="2" t="s">
        <v>66</v>
      </c>
      <c r="E62" s="2">
        <v>210</v>
      </c>
      <c r="F62" s="2">
        <f>SUM(E61:E62)</f>
        <v>490</v>
      </c>
      <c r="G62" s="2">
        <f>F62*1.15</f>
        <v>563.5</v>
      </c>
    </row>
    <row r="63" spans="2:7" ht="15">
      <c r="B63" s="4" t="s">
        <v>35</v>
      </c>
      <c r="C63" s="4" t="s">
        <v>38</v>
      </c>
      <c r="D63" s="2" t="s">
        <v>39</v>
      </c>
      <c r="E63" s="2">
        <v>320</v>
      </c>
      <c r="F63" s="2"/>
      <c r="G63" s="2"/>
    </row>
    <row r="64" spans="2:7" ht="15">
      <c r="B64" s="4" t="s">
        <v>62</v>
      </c>
      <c r="C64" s="4" t="s">
        <v>60</v>
      </c>
      <c r="D64" s="2" t="s">
        <v>39</v>
      </c>
      <c r="E64" s="2">
        <v>240</v>
      </c>
      <c r="F64" s="2"/>
      <c r="G64" s="2"/>
    </row>
    <row r="65" spans="2:7" ht="15">
      <c r="B65" s="4" t="s">
        <v>63</v>
      </c>
      <c r="C65" s="4" t="s">
        <v>60</v>
      </c>
      <c r="D65" s="2" t="s">
        <v>39</v>
      </c>
      <c r="E65" s="2">
        <v>280</v>
      </c>
      <c r="F65" s="2">
        <f>SUM(E63:E65)</f>
        <v>840</v>
      </c>
      <c r="G65" s="2">
        <f>F65*1.15</f>
        <v>965.9999999999999</v>
      </c>
    </row>
    <row r="66" spans="2:7" ht="15">
      <c r="B66" s="4" t="s">
        <v>62</v>
      </c>
      <c r="C66" s="4" t="s">
        <v>57</v>
      </c>
      <c r="D66" s="2" t="s">
        <v>61</v>
      </c>
      <c r="E66" s="2">
        <v>240</v>
      </c>
      <c r="F66" s="2">
        <f>SUM(E66)</f>
        <v>240</v>
      </c>
      <c r="G66" s="2">
        <f>F66*1.15</f>
        <v>276</v>
      </c>
    </row>
    <row r="67" spans="2:7" ht="15">
      <c r="B67" s="3" t="s">
        <v>13</v>
      </c>
      <c r="C67" s="2">
        <v>80</v>
      </c>
      <c r="D67" s="2" t="s">
        <v>17</v>
      </c>
      <c r="E67" s="2">
        <v>390</v>
      </c>
      <c r="F67" s="2"/>
      <c r="G67" s="2"/>
    </row>
    <row r="68" spans="2:7" ht="15">
      <c r="B68" s="4" t="s">
        <v>88</v>
      </c>
      <c r="C68" s="4" t="s">
        <v>84</v>
      </c>
      <c r="D68" s="2" t="s">
        <v>17</v>
      </c>
      <c r="E68" s="2">
        <v>240</v>
      </c>
      <c r="F68" s="2">
        <f>SUM(E67:E68)</f>
        <v>630</v>
      </c>
      <c r="G68" s="2">
        <f>F68*1.15</f>
        <v>724.5</v>
      </c>
    </row>
    <row r="69" spans="2:7" ht="15">
      <c r="B69" s="4" t="s">
        <v>35</v>
      </c>
      <c r="C69" s="4" t="s">
        <v>37</v>
      </c>
      <c r="D69" s="2" t="s">
        <v>40</v>
      </c>
      <c r="E69" s="2">
        <v>320</v>
      </c>
      <c r="F69" s="2"/>
      <c r="G69" s="2"/>
    </row>
    <row r="70" spans="2:7" ht="15">
      <c r="B70" s="4" t="s">
        <v>63</v>
      </c>
      <c r="C70" s="4" t="s">
        <v>65</v>
      </c>
      <c r="D70" s="2" t="s">
        <v>40</v>
      </c>
      <c r="E70" s="2">
        <v>280</v>
      </c>
      <c r="F70" s="2"/>
      <c r="G70" s="2"/>
    </row>
    <row r="71" spans="2:7" ht="15">
      <c r="B71" s="4" t="s">
        <v>94</v>
      </c>
      <c r="C71" s="4" t="s">
        <v>82</v>
      </c>
      <c r="D71" s="2" t="s">
        <v>40</v>
      </c>
      <c r="E71" s="2">
        <v>240</v>
      </c>
      <c r="F71" s="2">
        <f>SUM(E69:E71)</f>
        <v>840</v>
      </c>
      <c r="G71" s="2">
        <f>F71*1.15</f>
        <v>965.9999999999999</v>
      </c>
    </row>
    <row r="72" spans="2:7" ht="15">
      <c r="B72" s="4" t="s">
        <v>35</v>
      </c>
      <c r="C72" s="4" t="s">
        <v>38</v>
      </c>
      <c r="D72" s="2" t="s">
        <v>41</v>
      </c>
      <c r="E72" s="2">
        <v>320</v>
      </c>
      <c r="F72" s="2">
        <f>SUM(E72)</f>
        <v>320</v>
      </c>
      <c r="G72" s="2">
        <f>F72*1.15</f>
        <v>368</v>
      </c>
    </row>
    <row r="73" spans="2:7" ht="15">
      <c r="B73" s="4" t="s">
        <v>32</v>
      </c>
      <c r="C73" s="2">
        <v>80</v>
      </c>
      <c r="D73" s="2" t="s">
        <v>33</v>
      </c>
      <c r="E73" s="2">
        <v>370</v>
      </c>
      <c r="F73" s="2">
        <f>SUM(E73)</f>
        <v>370</v>
      </c>
      <c r="G73" s="2">
        <f>F73*1.15</f>
        <v>425.49999999999994</v>
      </c>
    </row>
    <row r="74" spans="2:7" ht="15">
      <c r="B74" s="4" t="s">
        <v>19</v>
      </c>
      <c r="C74" s="4" t="s">
        <v>7</v>
      </c>
      <c r="D74" s="4" t="s">
        <v>20</v>
      </c>
      <c r="E74" s="2">
        <v>210</v>
      </c>
      <c r="F74" s="2"/>
      <c r="G74" s="2"/>
    </row>
    <row r="75" spans="2:7" ht="15">
      <c r="B75" s="4" t="s">
        <v>23</v>
      </c>
      <c r="C75" s="4" t="s">
        <v>26</v>
      </c>
      <c r="D75" s="4" t="s">
        <v>20</v>
      </c>
      <c r="E75" s="2">
        <v>380</v>
      </c>
      <c r="F75" s="2"/>
      <c r="G75" s="2"/>
    </row>
    <row r="76" spans="2:7" ht="15">
      <c r="B76" s="4" t="s">
        <v>43</v>
      </c>
      <c r="C76" s="2">
        <v>98</v>
      </c>
      <c r="D76" s="4" t="s">
        <v>20</v>
      </c>
      <c r="E76" s="2">
        <v>450</v>
      </c>
      <c r="F76" s="2">
        <f>SUM(E74:E76)</f>
        <v>1040</v>
      </c>
      <c r="G76" s="2">
        <f>F76*1.15</f>
        <v>1196</v>
      </c>
    </row>
    <row r="77" spans="2:7" ht="15">
      <c r="B77" s="3" t="s">
        <v>13</v>
      </c>
      <c r="C77" s="2">
        <v>92</v>
      </c>
      <c r="D77" s="2" t="s">
        <v>18</v>
      </c>
      <c r="E77" s="2">
        <v>390</v>
      </c>
      <c r="F77" s="2"/>
      <c r="G77" s="2"/>
    </row>
    <row r="78" spans="2:7" ht="15">
      <c r="B78" s="4" t="s">
        <v>28</v>
      </c>
      <c r="C78" s="2">
        <v>92</v>
      </c>
      <c r="D78" s="2" t="s">
        <v>18</v>
      </c>
      <c r="E78" s="2">
        <v>240</v>
      </c>
      <c r="F78" s="2"/>
      <c r="G78" s="2"/>
    </row>
    <row r="79" spans="2:7" ht="15">
      <c r="B79" s="4" t="s">
        <v>87</v>
      </c>
      <c r="C79" s="4" t="s">
        <v>83</v>
      </c>
      <c r="D79" s="2" t="s">
        <v>18</v>
      </c>
      <c r="E79" s="2">
        <v>240</v>
      </c>
      <c r="F79" s="2"/>
      <c r="G79" s="2"/>
    </row>
    <row r="80" spans="2:7" ht="15">
      <c r="B80" s="4" t="s">
        <v>88</v>
      </c>
      <c r="C80" s="4" t="s">
        <v>83</v>
      </c>
      <c r="D80" s="2" t="s">
        <v>18</v>
      </c>
      <c r="E80" s="2">
        <v>240</v>
      </c>
      <c r="F80" s="2"/>
      <c r="G80" s="2"/>
    </row>
    <row r="81" spans="2:7" ht="15">
      <c r="B81" s="4" t="s">
        <v>92</v>
      </c>
      <c r="C81" s="4" t="s">
        <v>83</v>
      </c>
      <c r="D81" s="2" t="s">
        <v>18</v>
      </c>
      <c r="E81" s="2">
        <v>210</v>
      </c>
      <c r="F81" s="2">
        <f>SUM(E77:E81)</f>
        <v>1320</v>
      </c>
      <c r="G81" s="2">
        <f>F81*1.15</f>
        <v>1517.9999999999998</v>
      </c>
    </row>
    <row r="82" spans="2:7" ht="15">
      <c r="B82" s="4" t="s">
        <v>32</v>
      </c>
      <c r="C82" s="2">
        <v>92</v>
      </c>
      <c r="D82" s="2" t="s">
        <v>34</v>
      </c>
      <c r="E82" s="2">
        <v>370</v>
      </c>
      <c r="F82" s="2"/>
      <c r="G82" s="2"/>
    </row>
    <row r="83" spans="2:7" ht="15">
      <c r="B83" s="4" t="s">
        <v>67</v>
      </c>
      <c r="C83" s="2">
        <v>98</v>
      </c>
      <c r="D83" s="2" t="s">
        <v>34</v>
      </c>
      <c r="E83" s="2">
        <v>340</v>
      </c>
      <c r="F83" s="2">
        <f>SUM(E82:E83)</f>
        <v>710</v>
      </c>
      <c r="G83" s="2">
        <f>F83*1.15</f>
        <v>816.4999999999999</v>
      </c>
    </row>
    <row r="84" spans="2:7" ht="15">
      <c r="B84" s="4" t="s">
        <v>43</v>
      </c>
      <c r="C84" s="2">
        <v>98</v>
      </c>
      <c r="D84" s="2" t="s">
        <v>44</v>
      </c>
      <c r="E84" s="2">
        <v>450</v>
      </c>
      <c r="F84" s="2"/>
      <c r="G84" s="2"/>
    </row>
    <row r="85" spans="2:7" ht="15">
      <c r="B85" s="4" t="s">
        <v>78</v>
      </c>
      <c r="C85" s="2">
        <v>98</v>
      </c>
      <c r="D85" s="2" t="s">
        <v>44</v>
      </c>
      <c r="E85" s="2">
        <v>520</v>
      </c>
      <c r="F85" s="2"/>
      <c r="G85" s="2"/>
    </row>
    <row r="86" spans="2:7" ht="15">
      <c r="B86" s="4" t="s">
        <v>79</v>
      </c>
      <c r="C86" s="2">
        <v>98</v>
      </c>
      <c r="D86" s="2" t="s">
        <v>44</v>
      </c>
      <c r="E86" s="2">
        <v>390</v>
      </c>
      <c r="F86" s="2">
        <f>SUM(E84:E86)</f>
        <v>1360</v>
      </c>
      <c r="G86" s="2">
        <f>F86*1.15</f>
        <v>1563.9999999999998</v>
      </c>
    </row>
    <row r="87" spans="2:7" ht="15">
      <c r="B87" s="4" t="s">
        <v>23</v>
      </c>
      <c r="C87" s="4" t="s">
        <v>24</v>
      </c>
      <c r="D87" s="2" t="s">
        <v>11</v>
      </c>
      <c r="E87" s="2">
        <v>380</v>
      </c>
      <c r="F87" s="2"/>
      <c r="G87" s="2"/>
    </row>
    <row r="88" spans="2:7" ht="15">
      <c r="B88" s="4" t="s">
        <v>42</v>
      </c>
      <c r="C88" s="2">
        <v>80</v>
      </c>
      <c r="D88" s="2" t="s">
        <v>11</v>
      </c>
      <c r="E88" s="2">
        <v>390</v>
      </c>
      <c r="F88" s="2"/>
      <c r="G88" s="2"/>
    </row>
    <row r="89" spans="2:7" ht="15">
      <c r="B89" s="4" t="s">
        <v>46</v>
      </c>
      <c r="C89" s="2">
        <v>80</v>
      </c>
      <c r="D89" s="2" t="s">
        <v>11</v>
      </c>
      <c r="E89" s="2">
        <v>390</v>
      </c>
      <c r="F89" s="2"/>
      <c r="G89" s="2"/>
    </row>
    <row r="90" spans="2:7" ht="15">
      <c r="B90" s="4" t="s">
        <v>47</v>
      </c>
      <c r="C90" s="4" t="s">
        <v>54</v>
      </c>
      <c r="D90" s="2" t="s">
        <v>55</v>
      </c>
      <c r="E90" s="2">
        <v>260</v>
      </c>
      <c r="F90" s="2"/>
      <c r="G90" s="2"/>
    </row>
    <row r="91" spans="2:7" ht="15">
      <c r="B91" s="4" t="s">
        <v>71</v>
      </c>
      <c r="C91" s="2">
        <v>86</v>
      </c>
      <c r="D91" s="2" t="s">
        <v>11</v>
      </c>
      <c r="E91" s="2">
        <v>390</v>
      </c>
      <c r="F91" s="2"/>
      <c r="G91" s="2"/>
    </row>
    <row r="92" spans="2:7" ht="15">
      <c r="B92" s="4" t="s">
        <v>72</v>
      </c>
      <c r="C92" s="4" t="s">
        <v>75</v>
      </c>
      <c r="D92" s="2" t="s">
        <v>11</v>
      </c>
      <c r="E92" s="2">
        <v>200</v>
      </c>
      <c r="F92" s="2"/>
      <c r="G92" s="2"/>
    </row>
    <row r="93" spans="2:7" ht="15">
      <c r="B93" s="4" t="s">
        <v>72</v>
      </c>
      <c r="C93" s="4" t="s">
        <v>76</v>
      </c>
      <c r="D93" s="2" t="s">
        <v>11</v>
      </c>
      <c r="E93" s="2">
        <v>200</v>
      </c>
      <c r="F93" s="2"/>
      <c r="G93" s="2"/>
    </row>
    <row r="94" spans="2:7" ht="15">
      <c r="B94" s="4" t="s">
        <v>77</v>
      </c>
      <c r="C94" s="2">
        <v>74</v>
      </c>
      <c r="D94" s="2" t="s">
        <v>11</v>
      </c>
      <c r="E94" s="2">
        <v>250</v>
      </c>
      <c r="F94" s="2"/>
      <c r="G94" s="2"/>
    </row>
    <row r="95" spans="2:7" ht="15">
      <c r="B95" s="4" t="s">
        <v>77</v>
      </c>
      <c r="C95" s="2">
        <v>80</v>
      </c>
      <c r="D95" s="2" t="s">
        <v>11</v>
      </c>
      <c r="E95" s="2">
        <v>250</v>
      </c>
      <c r="F95" s="2"/>
      <c r="G95" s="2"/>
    </row>
    <row r="96" spans="2:7" ht="15">
      <c r="B96" s="4" t="s">
        <v>81</v>
      </c>
      <c r="C96" s="4" t="s">
        <v>84</v>
      </c>
      <c r="D96" s="2" t="s">
        <v>11</v>
      </c>
      <c r="E96" s="2">
        <v>240</v>
      </c>
      <c r="F96" s="2"/>
      <c r="G96" s="2"/>
    </row>
    <row r="97" spans="2:7" ht="15">
      <c r="B97" s="4" t="s">
        <v>87</v>
      </c>
      <c r="C97" s="4" t="s">
        <v>84</v>
      </c>
      <c r="D97" s="2" t="s">
        <v>11</v>
      </c>
      <c r="E97" s="2">
        <v>240</v>
      </c>
      <c r="F97" s="2"/>
      <c r="G97" s="2"/>
    </row>
    <row r="98" spans="2:7" ht="15">
      <c r="B98" s="4" t="s">
        <v>92</v>
      </c>
      <c r="C98" s="4" t="s">
        <v>84</v>
      </c>
      <c r="D98" s="2" t="s">
        <v>11</v>
      </c>
      <c r="E98" s="2">
        <v>210</v>
      </c>
      <c r="F98" s="2"/>
      <c r="G98" s="2"/>
    </row>
    <row r="99" spans="2:7" ht="15">
      <c r="B99" s="4" t="s">
        <v>95</v>
      </c>
      <c r="C99" s="2">
        <v>86</v>
      </c>
      <c r="D99" s="2" t="s">
        <v>11</v>
      </c>
      <c r="E99" s="2">
        <v>330</v>
      </c>
      <c r="F99" s="2"/>
      <c r="G99" s="2"/>
    </row>
    <row r="100" spans="2:7" ht="15">
      <c r="B100" s="4" t="s">
        <v>96</v>
      </c>
      <c r="C100" s="2">
        <v>86</v>
      </c>
      <c r="D100" s="2" t="s">
        <v>11</v>
      </c>
      <c r="E100" s="2">
        <v>320</v>
      </c>
      <c r="F100" s="2">
        <f>SUM(E87:E100)</f>
        <v>4050</v>
      </c>
      <c r="G100" s="2">
        <f>F100*1.15</f>
        <v>4657.5</v>
      </c>
    </row>
    <row r="101" spans="2:7" ht="15">
      <c r="B101" s="4" t="s">
        <v>46</v>
      </c>
      <c r="C101" s="2">
        <v>86</v>
      </c>
      <c r="D101" s="5" t="s">
        <v>97</v>
      </c>
      <c r="E101" s="2">
        <v>390</v>
      </c>
      <c r="F101" s="2"/>
      <c r="G101" s="2"/>
    </row>
    <row r="102" spans="2:7" ht="15">
      <c r="B102" s="4" t="s">
        <v>79</v>
      </c>
      <c r="C102" s="2">
        <v>86</v>
      </c>
      <c r="D102" s="5" t="s">
        <v>97</v>
      </c>
      <c r="E102" s="2">
        <v>390</v>
      </c>
      <c r="F102" s="2">
        <f>SUM(E101:E102)</f>
        <v>780</v>
      </c>
      <c r="G102" s="2">
        <f>F102*1.15</f>
        <v>896.9999999999999</v>
      </c>
    </row>
  </sheetData>
  <sheetProtection/>
  <hyperlinks>
    <hyperlink ref="D101"/>
    <hyperlink ref="D10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zoomScalePageLayoutView="0" workbookViewId="0" topLeftCell="A1">
      <selection activeCell="C38" sqref="C38"/>
    </sheetView>
  </sheetViews>
  <sheetFormatPr defaultColWidth="9.00390625" defaultRowHeight="15"/>
  <cols>
    <col min="1" max="1" width="3.00390625" style="0" customWidth="1"/>
    <col min="2" max="2" width="16.57421875" style="0" bestFit="1" customWidth="1"/>
  </cols>
  <sheetData>
    <row r="1" spans="2:3" ht="15">
      <c r="B1" s="2" t="s">
        <v>98</v>
      </c>
      <c r="C1" s="1" t="s">
        <v>1</v>
      </c>
    </row>
    <row r="2" spans="2:3" ht="15">
      <c r="B2" s="2" t="s">
        <v>14</v>
      </c>
      <c r="C2" s="1">
        <v>965.9999999999999</v>
      </c>
    </row>
    <row r="3" spans="2:3" ht="15">
      <c r="B3" s="2" t="s">
        <v>5</v>
      </c>
      <c r="C3" s="1">
        <v>3104.9999999999995</v>
      </c>
    </row>
    <row r="4" spans="2:3" ht="15">
      <c r="B4" s="2" t="s">
        <v>70</v>
      </c>
      <c r="C4" s="1">
        <v>1081</v>
      </c>
    </row>
    <row r="5" spans="2:3" ht="15">
      <c r="B5" s="2" t="s">
        <v>49</v>
      </c>
      <c r="C5" s="1">
        <v>1288</v>
      </c>
    </row>
    <row r="6" spans="2:3" ht="15">
      <c r="B6" s="2" t="s">
        <v>8</v>
      </c>
      <c r="C6" s="1">
        <v>690</v>
      </c>
    </row>
    <row r="7" spans="2:3" ht="15">
      <c r="B7" s="2" t="s">
        <v>15</v>
      </c>
      <c r="C7" s="1">
        <v>965.9999999999999</v>
      </c>
    </row>
    <row r="8" spans="2:3" ht="15">
      <c r="B8" s="2" t="s">
        <v>51</v>
      </c>
      <c r="C8" s="1">
        <v>299</v>
      </c>
    </row>
    <row r="9" spans="2:3" ht="15">
      <c r="B9" s="2" t="s">
        <v>29</v>
      </c>
      <c r="C9" s="1">
        <v>3277.4999999999995</v>
      </c>
    </row>
    <row r="10" spans="2:3" ht="15">
      <c r="B10" s="2" t="s">
        <v>80</v>
      </c>
      <c r="C10" s="1">
        <v>448.49999999999994</v>
      </c>
    </row>
    <row r="11" spans="2:3" ht="15">
      <c r="B11" s="2" t="s">
        <v>58</v>
      </c>
      <c r="C11" s="1">
        <v>1150</v>
      </c>
    </row>
    <row r="12" spans="2:3" ht="15">
      <c r="B12" s="2" t="s">
        <v>30</v>
      </c>
      <c r="C12" s="1">
        <v>793.4999999999999</v>
      </c>
    </row>
    <row r="13" spans="2:3" ht="15">
      <c r="B13" s="2" t="s">
        <v>21</v>
      </c>
      <c r="C13" s="1">
        <v>1000.4999999999999</v>
      </c>
    </row>
    <row r="14" spans="2:3" ht="15">
      <c r="B14" s="2" t="s">
        <v>27</v>
      </c>
      <c r="C14" s="1">
        <v>436.99999999999994</v>
      </c>
    </row>
    <row r="15" spans="2:3" ht="15">
      <c r="B15" s="5" t="s">
        <v>97</v>
      </c>
      <c r="C15" s="1">
        <v>896.9999999999999</v>
      </c>
    </row>
    <row r="16" spans="2:3" ht="15">
      <c r="B16" s="2" t="s">
        <v>64</v>
      </c>
      <c r="C16" s="1">
        <v>322</v>
      </c>
    </row>
    <row r="17" spans="2:3" ht="15">
      <c r="B17" s="2" t="s">
        <v>31</v>
      </c>
      <c r="C17" s="1">
        <v>1874.4999999999998</v>
      </c>
    </row>
    <row r="18" spans="2:3" ht="15">
      <c r="B18" s="2" t="s">
        <v>16</v>
      </c>
      <c r="C18" s="1">
        <v>2909.5</v>
      </c>
    </row>
    <row r="19" spans="2:3" ht="15">
      <c r="B19" s="2" t="s">
        <v>59</v>
      </c>
      <c r="C19" s="1">
        <v>276</v>
      </c>
    </row>
    <row r="20" spans="2:3" ht="15">
      <c r="B20" s="2" t="s">
        <v>66</v>
      </c>
      <c r="C20" s="1">
        <v>563.5</v>
      </c>
    </row>
    <row r="21" spans="2:3" ht="15">
      <c r="B21" s="2" t="s">
        <v>39</v>
      </c>
      <c r="C21" s="1">
        <v>965.9999999999999</v>
      </c>
    </row>
    <row r="22" spans="2:3" ht="15">
      <c r="B22" s="2" t="s">
        <v>61</v>
      </c>
      <c r="C22" s="1">
        <v>276</v>
      </c>
    </row>
    <row r="23" spans="2:3" ht="15">
      <c r="B23" s="2" t="s">
        <v>17</v>
      </c>
      <c r="C23" s="1">
        <v>724.5</v>
      </c>
    </row>
    <row r="24" spans="2:3" ht="15">
      <c r="B24" s="2" t="s">
        <v>40</v>
      </c>
      <c r="C24" s="1">
        <v>965.9999999999999</v>
      </c>
    </row>
    <row r="25" spans="2:3" ht="15">
      <c r="B25" s="2" t="s">
        <v>41</v>
      </c>
      <c r="C25" s="1">
        <v>368</v>
      </c>
    </row>
    <row r="26" spans="2:3" ht="15">
      <c r="B26" s="2" t="s">
        <v>33</v>
      </c>
      <c r="C26" s="1">
        <v>425.49999999999994</v>
      </c>
    </row>
    <row r="27" spans="2:3" ht="15">
      <c r="B27" s="4" t="s">
        <v>20</v>
      </c>
      <c r="C27" s="1">
        <v>1196</v>
      </c>
    </row>
    <row r="28" spans="2:3" ht="15">
      <c r="B28" s="2" t="s">
        <v>18</v>
      </c>
      <c r="C28" s="1">
        <v>1517.9999999999998</v>
      </c>
    </row>
    <row r="29" spans="2:3" ht="15">
      <c r="B29" s="2" t="s">
        <v>34</v>
      </c>
      <c r="C29" s="1">
        <v>816.4999999999999</v>
      </c>
    </row>
    <row r="30" spans="2:3" ht="15">
      <c r="B30" s="2" t="s">
        <v>44</v>
      </c>
      <c r="C30" s="1">
        <v>1563.9999999999998</v>
      </c>
    </row>
    <row r="31" spans="2:3" ht="15">
      <c r="B31" s="2" t="s">
        <v>11</v>
      </c>
      <c r="C31" s="1">
        <v>4657.5</v>
      </c>
    </row>
  </sheetData>
  <sheetProtection/>
  <hyperlinks>
    <hyperlink ref="B15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421875" style="0" customWidth="1"/>
    <col min="2" max="2" width="57.7109375" style="0" bestFit="1" customWidth="1"/>
    <col min="4" max="4" width="11.00390625" style="0" bestFit="1" customWidth="1"/>
  </cols>
  <sheetData>
    <row r="1" spans="2:7" ht="15">
      <c r="B1" s="3" t="s">
        <v>13</v>
      </c>
      <c r="C1" s="2">
        <v>80</v>
      </c>
      <c r="D1" s="2" t="s">
        <v>10</v>
      </c>
      <c r="E1" s="2">
        <v>390</v>
      </c>
      <c r="F1" s="2"/>
      <c r="G1" s="2"/>
    </row>
    <row r="2" spans="2:7" ht="15">
      <c r="B2" s="4" t="s">
        <v>23</v>
      </c>
      <c r="C2" s="4" t="s">
        <v>25</v>
      </c>
      <c r="D2" s="2" t="s">
        <v>10</v>
      </c>
      <c r="E2" s="2">
        <v>380</v>
      </c>
      <c r="F2" s="2"/>
      <c r="G2" s="2"/>
    </row>
    <row r="3" spans="2:7" ht="15">
      <c r="B3" s="4" t="s">
        <v>28</v>
      </c>
      <c r="C3" s="2">
        <v>98</v>
      </c>
      <c r="D3" s="2" t="s">
        <v>10</v>
      </c>
      <c r="E3" s="2">
        <v>240</v>
      </c>
      <c r="F3" s="2"/>
      <c r="G3" s="2"/>
    </row>
    <row r="4" spans="2:7" ht="15">
      <c r="B4" s="4" t="s">
        <v>43</v>
      </c>
      <c r="C4" s="2">
        <v>86</v>
      </c>
      <c r="D4" s="2" t="s">
        <v>10</v>
      </c>
      <c r="E4" s="2">
        <v>450</v>
      </c>
      <c r="F4" s="2"/>
      <c r="G4" s="2"/>
    </row>
    <row r="5" spans="2:7" ht="15">
      <c r="B5" s="4" t="s">
        <v>67</v>
      </c>
      <c r="C5" s="2">
        <v>104</v>
      </c>
      <c r="D5" s="2" t="s">
        <v>10</v>
      </c>
      <c r="E5" s="2">
        <v>340</v>
      </c>
      <c r="F5" s="2"/>
      <c r="G5" s="2"/>
    </row>
    <row r="6" spans="2:7" ht="15">
      <c r="B6" s="4" t="s">
        <v>71</v>
      </c>
      <c r="C6" s="2">
        <v>74</v>
      </c>
      <c r="D6" s="2" t="s">
        <v>10</v>
      </c>
      <c r="E6" s="2">
        <v>390</v>
      </c>
      <c r="F6" s="2"/>
      <c r="G6" s="2"/>
    </row>
    <row r="7" spans="2:7" ht="15">
      <c r="B7" s="4" t="s">
        <v>71</v>
      </c>
      <c r="C7" s="2">
        <v>80</v>
      </c>
      <c r="D7" s="2" t="s">
        <v>10</v>
      </c>
      <c r="E7" s="2">
        <v>390</v>
      </c>
      <c r="F7" s="2"/>
      <c r="G7" s="2"/>
    </row>
    <row r="8" spans="2:7" ht="15">
      <c r="B8" s="4" t="s">
        <v>72</v>
      </c>
      <c r="C8" s="4" t="s">
        <v>73</v>
      </c>
      <c r="D8" s="2" t="s">
        <v>10</v>
      </c>
      <c r="E8" s="2">
        <v>200</v>
      </c>
      <c r="F8" s="2"/>
      <c r="G8" s="2"/>
    </row>
    <row r="9" spans="2:7" ht="15">
      <c r="B9" s="4" t="s">
        <v>72</v>
      </c>
      <c r="C9" s="4" t="s">
        <v>74</v>
      </c>
      <c r="D9" s="2" t="s">
        <v>10</v>
      </c>
      <c r="E9" s="2">
        <v>200</v>
      </c>
      <c r="F9" s="2"/>
      <c r="G9" s="2"/>
    </row>
    <row r="10" spans="2:7" ht="15">
      <c r="B10" s="4" t="s">
        <v>77</v>
      </c>
      <c r="C10" s="2">
        <v>68</v>
      </c>
      <c r="D10" s="2" t="s">
        <v>10</v>
      </c>
      <c r="E10" s="2">
        <v>250</v>
      </c>
      <c r="F10" s="2">
        <f>SUM(E1:E10)</f>
        <v>3230</v>
      </c>
      <c r="G10" s="2">
        <f>F10*1.15</f>
        <v>3714.4999999999995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8515625" style="0" customWidth="1"/>
    <col min="2" max="2" width="35.421875" style="0" bestFit="1" customWidth="1"/>
    <col min="3" max="3" width="8.57421875" style="0" bestFit="1" customWidth="1"/>
    <col min="4" max="4" width="6.28125" style="0" bestFit="1" customWidth="1"/>
    <col min="5" max="5" width="4.00390625" style="0" bestFit="1" customWidth="1"/>
    <col min="6" max="6" width="5.00390625" style="0" bestFit="1" customWidth="1"/>
    <col min="7" max="7" width="7.00390625" style="0" bestFit="1" customWidth="1"/>
  </cols>
  <sheetData>
    <row r="1" spans="2:7" ht="15">
      <c r="B1" s="4" t="s">
        <v>12</v>
      </c>
      <c r="C1" s="4" t="s">
        <v>4</v>
      </c>
      <c r="D1" s="2" t="s">
        <v>9</v>
      </c>
      <c r="E1" s="2">
        <v>210</v>
      </c>
      <c r="F1" s="2"/>
      <c r="G1" s="2"/>
    </row>
    <row r="2" spans="2:7" ht="15">
      <c r="B2" s="4" t="s">
        <v>12</v>
      </c>
      <c r="C2" s="4" t="s">
        <v>7</v>
      </c>
      <c r="D2" s="2" t="s">
        <v>9</v>
      </c>
      <c r="E2" s="2">
        <v>210</v>
      </c>
      <c r="F2" s="2"/>
      <c r="G2" s="2"/>
    </row>
    <row r="3" spans="2:7" ht="15">
      <c r="B3" s="4" t="s">
        <v>19</v>
      </c>
      <c r="C3" s="4" t="s">
        <v>4</v>
      </c>
      <c r="D3" s="2" t="s">
        <v>9</v>
      </c>
      <c r="E3" s="2">
        <v>210</v>
      </c>
      <c r="F3" s="2"/>
      <c r="G3" s="2"/>
    </row>
    <row r="4" spans="2:7" ht="15">
      <c r="B4" s="4" t="s">
        <v>19</v>
      </c>
      <c r="C4" s="4" t="s">
        <v>6</v>
      </c>
      <c r="D4" s="2" t="s">
        <v>9</v>
      </c>
      <c r="E4" s="2">
        <v>210</v>
      </c>
      <c r="F4" s="2"/>
      <c r="G4" s="2"/>
    </row>
    <row r="5" spans="2:7" ht="15">
      <c r="B5" s="4" t="s">
        <v>23</v>
      </c>
      <c r="C5" s="4" t="s">
        <v>24</v>
      </c>
      <c r="D5" s="2" t="s">
        <v>9</v>
      </c>
      <c r="E5" s="2">
        <v>380</v>
      </c>
      <c r="F5" s="2"/>
      <c r="G5" s="2"/>
    </row>
    <row r="6" spans="2:7" ht="15">
      <c r="B6" s="4" t="s">
        <v>23</v>
      </c>
      <c r="C6" s="4" t="s">
        <v>25</v>
      </c>
      <c r="D6" s="2" t="s">
        <v>9</v>
      </c>
      <c r="E6" s="2">
        <v>380</v>
      </c>
      <c r="F6" s="2"/>
      <c r="G6" s="2"/>
    </row>
    <row r="7" spans="2:7" ht="15">
      <c r="B7" s="4" t="s">
        <v>35</v>
      </c>
      <c r="C7" s="4" t="s">
        <v>36</v>
      </c>
      <c r="D7" s="2" t="s">
        <v>9</v>
      </c>
      <c r="E7" s="2">
        <v>320</v>
      </c>
      <c r="F7" s="2"/>
      <c r="G7" s="2"/>
    </row>
    <row r="8" spans="2:7" ht="15">
      <c r="B8" s="4" t="s">
        <v>35</v>
      </c>
      <c r="C8" s="4" t="s">
        <v>37</v>
      </c>
      <c r="D8" s="2" t="s">
        <v>9</v>
      </c>
      <c r="E8" s="2">
        <v>320</v>
      </c>
      <c r="F8" s="2"/>
      <c r="G8" s="2"/>
    </row>
    <row r="9" spans="2:7" ht="15">
      <c r="B9" s="4" t="s">
        <v>43</v>
      </c>
      <c r="C9" s="2">
        <v>92</v>
      </c>
      <c r="D9" s="2" t="s">
        <v>9</v>
      </c>
      <c r="E9" s="2">
        <v>450</v>
      </c>
      <c r="F9" s="2"/>
      <c r="G9" s="2"/>
    </row>
    <row r="10" spans="2:7" ht="15">
      <c r="B10" s="4" t="s">
        <v>43</v>
      </c>
      <c r="C10" s="2">
        <v>98</v>
      </c>
      <c r="D10" s="2" t="s">
        <v>9</v>
      </c>
      <c r="E10" s="2">
        <v>450</v>
      </c>
      <c r="F10" s="2"/>
      <c r="G10" s="2"/>
    </row>
    <row r="11" spans="2:7" ht="15">
      <c r="B11" s="4" t="s">
        <v>45</v>
      </c>
      <c r="C11" s="2">
        <v>92</v>
      </c>
      <c r="D11" s="2" t="s">
        <v>9</v>
      </c>
      <c r="E11" s="2">
        <v>480</v>
      </c>
      <c r="F11" s="2"/>
      <c r="G11" s="2"/>
    </row>
    <row r="12" spans="2:7" ht="15">
      <c r="B12" s="4" t="s">
        <v>46</v>
      </c>
      <c r="C12" s="2">
        <v>92</v>
      </c>
      <c r="D12" s="2" t="s">
        <v>9</v>
      </c>
      <c r="E12" s="2">
        <v>390</v>
      </c>
      <c r="F12" s="2"/>
      <c r="G12" s="2"/>
    </row>
    <row r="13" spans="2:7" ht="15">
      <c r="B13" s="4" t="s">
        <v>47</v>
      </c>
      <c r="C13" s="4" t="s">
        <v>52</v>
      </c>
      <c r="D13" s="2" t="s">
        <v>9</v>
      </c>
      <c r="E13" s="2">
        <v>260</v>
      </c>
      <c r="F13" s="2"/>
      <c r="G13" s="2"/>
    </row>
    <row r="14" spans="2:7" ht="15">
      <c r="B14" s="4" t="s">
        <v>47</v>
      </c>
      <c r="C14" s="4" t="s">
        <v>53</v>
      </c>
      <c r="D14" s="2" t="s">
        <v>9</v>
      </c>
      <c r="E14" s="2">
        <v>260</v>
      </c>
      <c r="F14" s="2">
        <f>SUM(E1:E14)</f>
        <v>4530</v>
      </c>
      <c r="G14" s="2">
        <f>F14*1.15</f>
        <v>5209.5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Гладких</dc:creator>
  <cp:keywords/>
  <dc:description/>
  <cp:lastModifiedBy>Гладких</cp:lastModifiedBy>
  <dcterms:created xsi:type="dcterms:W3CDTF">2008-10-17T17:01:16Z</dcterms:created>
  <dcterms:modified xsi:type="dcterms:W3CDTF">2008-10-17T18:32:15Z</dcterms:modified>
  <cp:category/>
  <cp:version/>
  <cp:contentType/>
  <cp:contentStatus/>
</cp:coreProperties>
</file>