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 (2)" sheetId="1" r:id="rId1"/>
  </sheets>
  <definedNames/>
  <calcPr fullCalcOnLoad="1" refMode="R1C1"/>
</workbook>
</file>

<file path=xl/sharedStrings.xml><?xml version="1.0" encoding="utf-8"?>
<sst xmlns="http://schemas.openxmlformats.org/spreadsheetml/2006/main" count="226" uniqueCount="64">
  <si>
    <t>НИК участника</t>
  </si>
  <si>
    <t>Арт.</t>
  </si>
  <si>
    <t>Цвет</t>
  </si>
  <si>
    <t>размер</t>
  </si>
  <si>
    <t>цена</t>
  </si>
  <si>
    <t>цена с орг%</t>
  </si>
  <si>
    <t>ИТОГО с орг%</t>
  </si>
  <si>
    <t>*Anita*</t>
  </si>
  <si>
    <t>27*17*Б</t>
  </si>
  <si>
    <t>голубой</t>
  </si>
  <si>
    <t>Anna_Nsk</t>
  </si>
  <si>
    <t>28*26*Б</t>
  </si>
  <si>
    <t>электрик/синий</t>
  </si>
  <si>
    <t>27*17*М</t>
  </si>
  <si>
    <t>сирень</t>
  </si>
  <si>
    <t>camomile12</t>
  </si>
  <si>
    <t>27*31*Б</t>
  </si>
  <si>
    <t>зеленый</t>
  </si>
  <si>
    <t>Di-Ego</t>
  </si>
  <si>
    <t>21*19*Б</t>
  </si>
  <si>
    <t>коралл/джинс</t>
  </si>
  <si>
    <t>Iris+Tata</t>
  </si>
  <si>
    <t>K.Mishukova</t>
  </si>
  <si>
    <t>салат/хаки</t>
  </si>
  <si>
    <t>28*37*Б</t>
  </si>
  <si>
    <t>синий</t>
  </si>
  <si>
    <t>Katuschka</t>
  </si>
  <si>
    <t>27*08</t>
  </si>
  <si>
    <t>салат</t>
  </si>
  <si>
    <t>Lubashkin</t>
  </si>
  <si>
    <t>mama-oksana</t>
  </si>
  <si>
    <t>OLALE</t>
  </si>
  <si>
    <t>OLE4KA@</t>
  </si>
  <si>
    <t>свободно (раскид)</t>
  </si>
  <si>
    <t>Olga`</t>
  </si>
  <si>
    <t>27*55*Б</t>
  </si>
  <si>
    <t>красный</t>
  </si>
  <si>
    <t>Olushka_mama</t>
  </si>
  <si>
    <t>Prelest</t>
  </si>
  <si>
    <t>Rina1</t>
  </si>
  <si>
    <t>21*05</t>
  </si>
  <si>
    <t>бордо</t>
  </si>
  <si>
    <t>Sveta2101</t>
  </si>
  <si>
    <t>27*18</t>
  </si>
  <si>
    <t>Taury</t>
  </si>
  <si>
    <t>Valeri</t>
  </si>
  <si>
    <t>коралл</t>
  </si>
  <si>
    <t>Yuklya77</t>
  </si>
  <si>
    <t>Васянамама</t>
  </si>
  <si>
    <t>ирина201</t>
  </si>
  <si>
    <t>Катинка</t>
  </si>
  <si>
    <t>Куколка Соня</t>
  </si>
  <si>
    <t>Лучшаямама</t>
  </si>
  <si>
    <t>мамочка Хочухи</t>
  </si>
  <si>
    <t>маргом</t>
  </si>
  <si>
    <t>машина мама79</t>
  </si>
  <si>
    <t>Натали82</t>
  </si>
  <si>
    <t>НюшкаГлада</t>
  </si>
  <si>
    <t>Огонек</t>
  </si>
  <si>
    <t>Оляляя</t>
  </si>
  <si>
    <t>Орхидея</t>
  </si>
  <si>
    <t>Рекс и К</t>
  </si>
  <si>
    <t>Томас</t>
  </si>
  <si>
    <t>Январка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</si>
</sst>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6" borderId="10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 wrapText="1"/>
    </xf>
    <xf numFmtId="164" fontId="40" fillId="6" borderId="12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1" fillId="0" borderId="14" xfId="0" applyFont="1" applyBorder="1" applyAlignment="1">
      <alignment horizontal="center"/>
    </xf>
    <xf numFmtId="164" fontId="42" fillId="0" borderId="15" xfId="0" applyNumberFormat="1" applyFont="1" applyBorder="1" applyAlignment="1">
      <alignment horizontal="center"/>
    </xf>
    <xf numFmtId="0" fontId="41" fillId="6" borderId="16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41" fillId="6" borderId="0" xfId="0" applyFont="1" applyFill="1" applyBorder="1" applyAlignment="1">
      <alignment horizontal="center"/>
    </xf>
    <xf numFmtId="164" fontId="30" fillId="6" borderId="17" xfId="0" applyNumberFormat="1" applyFont="1" applyFill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 horizontal="center"/>
    </xf>
    <xf numFmtId="164" fontId="30" fillId="0" borderId="17" xfId="0" applyNumberFormat="1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1" fillId="6" borderId="18" xfId="0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41" fillId="6" borderId="19" xfId="0" applyFont="1" applyFill="1" applyBorder="1" applyAlignment="1">
      <alignment horizontal="center"/>
    </xf>
    <xf numFmtId="164" fontId="30" fillId="6" borderId="20" xfId="0" applyNumberFormat="1" applyFont="1" applyFill="1" applyBorder="1" applyAlignment="1">
      <alignment horizontal="center"/>
    </xf>
    <xf numFmtId="164" fontId="30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E4KA@" TargetMode="External" /><Relationship Id="rId2" Type="http://schemas.openxmlformats.org/officeDocument/2006/relationships/hyperlink" Target="mailto:OLE4KA@" TargetMode="External" /><Relationship Id="rId3" Type="http://schemas.openxmlformats.org/officeDocument/2006/relationships/hyperlink" Target="mailto:OLE4KA@" TargetMode="External" /><Relationship Id="rId4" Type="http://schemas.openxmlformats.org/officeDocument/2006/relationships/hyperlink" Target="mailto:OLE4KA@" TargetMode="External" /><Relationship Id="rId5" Type="http://schemas.openxmlformats.org/officeDocument/2006/relationships/hyperlink" Target="mailto:OLE4KA@" TargetMode="External" /><Relationship Id="rId6" Type="http://schemas.openxmlformats.org/officeDocument/2006/relationships/hyperlink" Target="mailto:OLE4KA@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4" sqref="I4"/>
    </sheetView>
  </sheetViews>
  <sheetFormatPr defaultColWidth="9.140625" defaultRowHeight="15"/>
  <cols>
    <col min="1" max="1" width="23.421875" style="15" customWidth="1"/>
    <col min="2" max="2" width="8.7109375" style="14" bestFit="1" customWidth="1"/>
    <col min="3" max="3" width="18.7109375" style="14" customWidth="1"/>
    <col min="4" max="4" width="10.8515625" style="14" bestFit="1" customWidth="1"/>
    <col min="5" max="5" width="9.140625" style="14" customWidth="1"/>
    <col min="6" max="6" width="11.421875" style="15" customWidth="1"/>
    <col min="7" max="7" width="11.140625" style="24" customWidth="1"/>
  </cols>
  <sheetData>
    <row r="1" spans="1:7" ht="42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</row>
    <row r="2" spans="1:7" ht="15.75">
      <c r="A2" s="5" t="s">
        <v>7</v>
      </c>
      <c r="B2" s="6" t="s">
        <v>8</v>
      </c>
      <c r="C2" s="6" t="s">
        <v>9</v>
      </c>
      <c r="D2" s="6">
        <v>146</v>
      </c>
      <c r="E2" s="6">
        <v>800</v>
      </c>
      <c r="F2" s="7">
        <f>E2*1.12</f>
        <v>896.0000000000001</v>
      </c>
      <c r="G2" s="8">
        <f>F2</f>
        <v>896.0000000000001</v>
      </c>
    </row>
    <row r="3" spans="1:7" ht="15.75">
      <c r="A3" s="9"/>
      <c r="B3" s="10"/>
      <c r="C3" s="10"/>
      <c r="D3" s="10"/>
      <c r="E3" s="10"/>
      <c r="F3" s="11"/>
      <c r="G3" s="12"/>
    </row>
    <row r="4" spans="1:7" ht="15.75">
      <c r="A4" s="13" t="s">
        <v>10</v>
      </c>
      <c r="B4" s="14" t="s">
        <v>11</v>
      </c>
      <c r="C4" s="14" t="s">
        <v>12</v>
      </c>
      <c r="D4" s="14">
        <v>116</v>
      </c>
      <c r="E4" s="14">
        <v>1300</v>
      </c>
      <c r="F4" s="15">
        <f>E4*1.12</f>
        <v>1456.0000000000002</v>
      </c>
      <c r="G4" s="16"/>
    </row>
    <row r="5" spans="1:7" ht="15.75">
      <c r="A5" s="13" t="s">
        <v>10</v>
      </c>
      <c r="B5" s="14" t="s">
        <v>13</v>
      </c>
      <c r="C5" s="14" t="s">
        <v>14</v>
      </c>
      <c r="D5" s="14">
        <v>110</v>
      </c>
      <c r="E5" s="14">
        <v>700</v>
      </c>
      <c r="F5" s="15">
        <f>E5*1.12</f>
        <v>784.0000000000001</v>
      </c>
      <c r="G5" s="16"/>
    </row>
    <row r="6" spans="1:7" ht="15.75">
      <c r="A6" s="13" t="s">
        <v>10</v>
      </c>
      <c r="B6" s="14" t="s">
        <v>13</v>
      </c>
      <c r="C6" s="14" t="s">
        <v>14</v>
      </c>
      <c r="D6" s="14">
        <v>128</v>
      </c>
      <c r="E6" s="14">
        <v>700</v>
      </c>
      <c r="F6" s="15">
        <f>E6*1.12</f>
        <v>784.0000000000001</v>
      </c>
      <c r="G6" s="17">
        <f>F6+F5+F4</f>
        <v>3024.0000000000005</v>
      </c>
    </row>
    <row r="7" spans="1:7" ht="15.75">
      <c r="A7" s="9"/>
      <c r="B7" s="10"/>
      <c r="C7" s="10"/>
      <c r="D7" s="10"/>
      <c r="E7" s="10"/>
      <c r="F7" s="11"/>
      <c r="G7" s="12"/>
    </row>
    <row r="8" spans="1:7" ht="15.75">
      <c r="A8" s="18" t="s">
        <v>15</v>
      </c>
      <c r="B8" s="14" t="s">
        <v>16</v>
      </c>
      <c r="C8" s="14" t="s">
        <v>17</v>
      </c>
      <c r="D8" s="14">
        <v>146</v>
      </c>
      <c r="E8" s="14">
        <v>700</v>
      </c>
      <c r="F8" s="15">
        <f>E8*1.12</f>
        <v>784.0000000000001</v>
      </c>
      <c r="G8" s="17">
        <f>F8</f>
        <v>784.0000000000001</v>
      </c>
    </row>
    <row r="9" spans="1:7" ht="15.75">
      <c r="A9" s="9"/>
      <c r="B9" s="10"/>
      <c r="C9" s="10"/>
      <c r="D9" s="10"/>
      <c r="E9" s="10"/>
      <c r="F9" s="11"/>
      <c r="G9" s="12"/>
    </row>
    <row r="10" spans="1:7" ht="15.75">
      <c r="A10" s="13" t="s">
        <v>18</v>
      </c>
      <c r="B10" s="14" t="s">
        <v>19</v>
      </c>
      <c r="C10" s="14" t="s">
        <v>20</v>
      </c>
      <c r="D10" s="14">
        <v>122</v>
      </c>
      <c r="E10" s="14">
        <v>1900</v>
      </c>
      <c r="F10" s="15">
        <f>E10*1.12</f>
        <v>2128</v>
      </c>
      <c r="G10" s="17">
        <f>F10</f>
        <v>2128</v>
      </c>
    </row>
    <row r="11" spans="1:7" ht="15.75">
      <c r="A11" s="9"/>
      <c r="B11" s="10"/>
      <c r="C11" s="10"/>
      <c r="D11" s="10"/>
      <c r="E11" s="10"/>
      <c r="F11" s="11"/>
      <c r="G11" s="12"/>
    </row>
    <row r="12" spans="1:7" ht="15.75">
      <c r="A12" s="13" t="s">
        <v>21</v>
      </c>
      <c r="B12" s="14" t="s">
        <v>19</v>
      </c>
      <c r="C12" s="14" t="s">
        <v>20</v>
      </c>
      <c r="D12" s="14">
        <v>116</v>
      </c>
      <c r="E12" s="14">
        <v>1900</v>
      </c>
      <c r="F12" s="15">
        <f>E12*1.12</f>
        <v>2128</v>
      </c>
      <c r="G12" s="17">
        <f>F12</f>
        <v>2128</v>
      </c>
    </row>
    <row r="13" spans="1:7" ht="15.75">
      <c r="A13" s="9"/>
      <c r="B13" s="10"/>
      <c r="C13" s="10"/>
      <c r="D13" s="10"/>
      <c r="E13" s="10"/>
      <c r="F13" s="11"/>
      <c r="G13" s="12"/>
    </row>
    <row r="14" spans="1:7" ht="15.75">
      <c r="A14" s="13" t="s">
        <v>22</v>
      </c>
      <c r="B14" s="14" t="s">
        <v>11</v>
      </c>
      <c r="C14" s="14" t="s">
        <v>23</v>
      </c>
      <c r="D14" s="14">
        <v>122</v>
      </c>
      <c r="E14" s="14">
        <v>1300</v>
      </c>
      <c r="F14" s="15">
        <f>E14*1.12</f>
        <v>1456.0000000000002</v>
      </c>
      <c r="G14" s="16"/>
    </row>
    <row r="15" spans="1:7" ht="15.75">
      <c r="A15" s="13" t="s">
        <v>22</v>
      </c>
      <c r="B15" s="14" t="s">
        <v>24</v>
      </c>
      <c r="C15" s="14" t="s">
        <v>25</v>
      </c>
      <c r="D15" s="14">
        <v>116</v>
      </c>
      <c r="E15" s="14">
        <v>700</v>
      </c>
      <c r="F15" s="15">
        <f>E15*1.12</f>
        <v>784.0000000000001</v>
      </c>
      <c r="G15" s="17">
        <f>F15+F14</f>
        <v>2240.0000000000005</v>
      </c>
    </row>
    <row r="16" spans="1:7" ht="15.75">
      <c r="A16" s="9"/>
      <c r="B16" s="10"/>
      <c r="C16" s="10"/>
      <c r="D16" s="10"/>
      <c r="E16" s="10"/>
      <c r="F16" s="11"/>
      <c r="G16" s="12"/>
    </row>
    <row r="17" spans="1:7" ht="15.75">
      <c r="A17" s="13" t="s">
        <v>26</v>
      </c>
      <c r="B17" s="14" t="s">
        <v>27</v>
      </c>
      <c r="C17" s="14" t="s">
        <v>28</v>
      </c>
      <c r="D17" s="14">
        <v>110</v>
      </c>
      <c r="E17" s="14">
        <v>500</v>
      </c>
      <c r="F17" s="15">
        <f>E17*1.12</f>
        <v>560</v>
      </c>
      <c r="G17" s="17">
        <f>F17</f>
        <v>560</v>
      </c>
    </row>
    <row r="18" spans="1:7" ht="15.75">
      <c r="A18" s="9"/>
      <c r="B18" s="10"/>
      <c r="C18" s="10"/>
      <c r="D18" s="10"/>
      <c r="E18" s="10"/>
      <c r="F18" s="11"/>
      <c r="G18" s="12"/>
    </row>
    <row r="19" spans="1:7" ht="15.75">
      <c r="A19" s="13" t="s">
        <v>29</v>
      </c>
      <c r="B19" s="14" t="s">
        <v>27</v>
      </c>
      <c r="C19" s="14" t="s">
        <v>28</v>
      </c>
      <c r="D19" s="14">
        <v>116</v>
      </c>
      <c r="E19" s="14">
        <v>500</v>
      </c>
      <c r="F19" s="15">
        <f>E19*1.12</f>
        <v>560</v>
      </c>
      <c r="G19" s="17">
        <f>F19</f>
        <v>560</v>
      </c>
    </row>
    <row r="20" spans="1:7" ht="15.75">
      <c r="A20" s="9"/>
      <c r="B20" s="10"/>
      <c r="C20" s="10"/>
      <c r="D20" s="10"/>
      <c r="E20" s="10"/>
      <c r="F20" s="11"/>
      <c r="G20" s="12"/>
    </row>
    <row r="21" spans="1:7" ht="15.75">
      <c r="A21" s="13" t="s">
        <v>30</v>
      </c>
      <c r="B21" s="14" t="s">
        <v>11</v>
      </c>
      <c r="C21" s="14" t="s">
        <v>12</v>
      </c>
      <c r="D21" s="14">
        <v>110</v>
      </c>
      <c r="E21" s="14">
        <v>1300</v>
      </c>
      <c r="F21" s="15">
        <f>E21*1.12</f>
        <v>1456.0000000000002</v>
      </c>
      <c r="G21" s="17">
        <f>F21</f>
        <v>1456.0000000000002</v>
      </c>
    </row>
    <row r="22" spans="1:7" ht="15.75">
      <c r="A22" s="9"/>
      <c r="B22" s="10"/>
      <c r="C22" s="10"/>
      <c r="D22" s="10"/>
      <c r="E22" s="10"/>
      <c r="F22" s="11"/>
      <c r="G22" s="12"/>
    </row>
    <row r="23" spans="1:7" ht="15.75">
      <c r="A23" s="13" t="s">
        <v>31</v>
      </c>
      <c r="B23" s="14" t="s">
        <v>11</v>
      </c>
      <c r="C23" s="14" t="s">
        <v>23</v>
      </c>
      <c r="D23" s="14">
        <v>110</v>
      </c>
      <c r="E23" s="14">
        <v>1300</v>
      </c>
      <c r="F23" s="15">
        <f>E23*1.12</f>
        <v>1456.0000000000002</v>
      </c>
      <c r="G23" s="17">
        <f>F23</f>
        <v>1456.0000000000002</v>
      </c>
    </row>
    <row r="24" spans="1:7" ht="15.75">
      <c r="A24" s="9"/>
      <c r="B24" s="10"/>
      <c r="C24" s="10"/>
      <c r="D24" s="10"/>
      <c r="E24" s="10"/>
      <c r="F24" s="11"/>
      <c r="G24" s="12"/>
    </row>
    <row r="25" spans="1:7" ht="15.75">
      <c r="A25" s="13" t="s">
        <v>32</v>
      </c>
      <c r="B25" s="14" t="s">
        <v>11</v>
      </c>
      <c r="C25" s="14" t="s">
        <v>12</v>
      </c>
      <c r="D25" s="14">
        <v>122</v>
      </c>
      <c r="E25" s="14">
        <v>1300</v>
      </c>
      <c r="F25" s="15">
        <f>E25*1.12</f>
        <v>1456.0000000000002</v>
      </c>
      <c r="G25" s="16"/>
    </row>
    <row r="26" spans="1:7" ht="15.75">
      <c r="A26" s="13" t="s">
        <v>32</v>
      </c>
      <c r="B26" s="14" t="s">
        <v>11</v>
      </c>
      <c r="C26" s="14" t="s">
        <v>12</v>
      </c>
      <c r="D26" s="14">
        <v>128</v>
      </c>
      <c r="E26" s="14">
        <v>1300</v>
      </c>
      <c r="F26" s="15">
        <f>E26*1.12</f>
        <v>1456.0000000000002</v>
      </c>
      <c r="G26" s="16"/>
    </row>
    <row r="27" spans="1:7" ht="15.75">
      <c r="A27" s="13" t="s">
        <v>32</v>
      </c>
      <c r="B27" s="14" t="s">
        <v>11</v>
      </c>
      <c r="C27" s="14" t="s">
        <v>12</v>
      </c>
      <c r="D27" s="14">
        <v>116</v>
      </c>
      <c r="E27" s="14">
        <v>1300</v>
      </c>
      <c r="F27" s="15">
        <f>E27*1.12</f>
        <v>1456.0000000000002</v>
      </c>
      <c r="G27" s="16"/>
    </row>
    <row r="28" spans="1:7" ht="15.75">
      <c r="A28" s="13" t="s">
        <v>32</v>
      </c>
      <c r="B28" s="14" t="s">
        <v>24</v>
      </c>
      <c r="C28" s="14" t="s">
        <v>25</v>
      </c>
      <c r="D28" s="14">
        <v>110</v>
      </c>
      <c r="E28" s="14">
        <v>700</v>
      </c>
      <c r="F28" s="15">
        <f>E28*1.12</f>
        <v>784.0000000000001</v>
      </c>
      <c r="G28" s="16"/>
    </row>
    <row r="29" spans="1:7" ht="15.75">
      <c r="A29" s="13" t="s">
        <v>32</v>
      </c>
      <c r="B29" s="14" t="s">
        <v>24</v>
      </c>
      <c r="C29" s="14" t="s">
        <v>25</v>
      </c>
      <c r="D29" s="14">
        <v>128</v>
      </c>
      <c r="E29" s="14">
        <v>700</v>
      </c>
      <c r="F29" s="15">
        <f>E29*1.12</f>
        <v>784.0000000000001</v>
      </c>
      <c r="G29" s="16"/>
    </row>
    <row r="30" spans="1:7" ht="15.75">
      <c r="A30" s="13" t="s">
        <v>32</v>
      </c>
      <c r="B30" s="14" t="s">
        <v>16</v>
      </c>
      <c r="C30" s="14" t="s">
        <v>17</v>
      </c>
      <c r="D30" s="14">
        <v>140</v>
      </c>
      <c r="E30" s="14">
        <v>700</v>
      </c>
      <c r="F30" s="15">
        <f>E30*1.12</f>
        <v>784.0000000000001</v>
      </c>
      <c r="G30" s="16"/>
    </row>
    <row r="31" spans="1:7" ht="15.75">
      <c r="A31" s="19" t="s">
        <v>33</v>
      </c>
      <c r="B31" s="14" t="s">
        <v>11</v>
      </c>
      <c r="C31" s="14" t="s">
        <v>12</v>
      </c>
      <c r="D31" s="14">
        <v>122</v>
      </c>
      <c r="E31" s="14">
        <v>300</v>
      </c>
      <c r="G31" s="17">
        <f>E31+F30+F29+F28+F27+F26+F25</f>
        <v>7020</v>
      </c>
    </row>
    <row r="32" spans="1:7" ht="15.75">
      <c r="A32" s="9"/>
      <c r="B32" s="10"/>
      <c r="C32" s="10"/>
      <c r="D32" s="10"/>
      <c r="E32" s="10"/>
      <c r="F32" s="11"/>
      <c r="G32" s="12"/>
    </row>
    <row r="33" spans="1:7" ht="15.75">
      <c r="A33" s="13" t="s">
        <v>34</v>
      </c>
      <c r="B33" s="14" t="s">
        <v>35</v>
      </c>
      <c r="C33" s="14" t="s">
        <v>36</v>
      </c>
      <c r="D33" s="14">
        <v>122</v>
      </c>
      <c r="E33" s="14">
        <v>700</v>
      </c>
      <c r="F33" s="15">
        <f>E33*1.12</f>
        <v>784.0000000000001</v>
      </c>
      <c r="G33" s="17">
        <f>F33</f>
        <v>784.0000000000001</v>
      </c>
    </row>
    <row r="34" spans="1:7" ht="15.75">
      <c r="A34" s="9"/>
      <c r="B34" s="10"/>
      <c r="C34" s="10"/>
      <c r="D34" s="10"/>
      <c r="E34" s="10"/>
      <c r="F34" s="11"/>
      <c r="G34" s="12"/>
    </row>
    <row r="35" spans="1:7" ht="15.75">
      <c r="A35" s="13" t="s">
        <v>37</v>
      </c>
      <c r="B35" s="14" t="s">
        <v>19</v>
      </c>
      <c r="C35" s="14" t="s">
        <v>20</v>
      </c>
      <c r="D35" s="14">
        <v>128</v>
      </c>
      <c r="E35" s="14">
        <v>1900</v>
      </c>
      <c r="F35" s="15">
        <f>E35*1.12</f>
        <v>2128</v>
      </c>
      <c r="G35" s="17">
        <f>F35</f>
        <v>2128</v>
      </c>
    </row>
    <row r="36" spans="1:7" ht="15.75">
      <c r="A36" s="9"/>
      <c r="B36" s="10"/>
      <c r="C36" s="10"/>
      <c r="D36" s="10"/>
      <c r="E36" s="10"/>
      <c r="F36" s="11"/>
      <c r="G36" s="12"/>
    </row>
    <row r="37" spans="1:7" ht="15.75">
      <c r="A37" s="13" t="s">
        <v>38</v>
      </c>
      <c r="B37" s="14" t="s">
        <v>11</v>
      </c>
      <c r="C37" s="14" t="s">
        <v>23</v>
      </c>
      <c r="D37" s="14">
        <v>116</v>
      </c>
      <c r="E37" s="14">
        <v>1300</v>
      </c>
      <c r="F37" s="15">
        <f>E37*1.12</f>
        <v>1456.0000000000002</v>
      </c>
      <c r="G37" s="17">
        <f>F37</f>
        <v>1456.0000000000002</v>
      </c>
    </row>
    <row r="38" spans="1:7" ht="15.75">
      <c r="A38" s="9"/>
      <c r="B38" s="10"/>
      <c r="C38" s="10"/>
      <c r="D38" s="10"/>
      <c r="E38" s="10"/>
      <c r="F38" s="11"/>
      <c r="G38" s="12"/>
    </row>
    <row r="39" spans="1:7" ht="15.75">
      <c r="A39" s="13" t="s">
        <v>39</v>
      </c>
      <c r="B39" s="14" t="s">
        <v>40</v>
      </c>
      <c r="C39" s="14" t="s">
        <v>41</v>
      </c>
      <c r="D39" s="14">
        <v>140</v>
      </c>
      <c r="E39" s="14">
        <v>1100</v>
      </c>
      <c r="F39" s="15">
        <f>E39*1.12</f>
        <v>1232.0000000000002</v>
      </c>
      <c r="G39" s="16"/>
    </row>
    <row r="40" spans="1:7" ht="15.75">
      <c r="A40" s="19" t="s">
        <v>33</v>
      </c>
      <c r="B40" s="14" t="s">
        <v>40</v>
      </c>
      <c r="C40" s="14" t="s">
        <v>41</v>
      </c>
      <c r="D40" s="14">
        <v>152</v>
      </c>
      <c r="E40" s="14">
        <v>200</v>
      </c>
      <c r="G40" s="17">
        <f>E40+F39</f>
        <v>1432.0000000000002</v>
      </c>
    </row>
    <row r="41" spans="1:7" ht="15.75">
      <c r="A41" s="9"/>
      <c r="B41" s="10"/>
      <c r="C41" s="10"/>
      <c r="D41" s="10"/>
      <c r="E41" s="10"/>
      <c r="F41" s="11"/>
      <c r="G41" s="12"/>
    </row>
    <row r="42" spans="1:7" ht="15.75">
      <c r="A42" s="13" t="s">
        <v>42</v>
      </c>
      <c r="B42" s="14" t="s">
        <v>13</v>
      </c>
      <c r="C42" s="14" t="s">
        <v>14</v>
      </c>
      <c r="D42" s="14">
        <v>104</v>
      </c>
      <c r="E42" s="14">
        <v>700</v>
      </c>
      <c r="F42" s="15">
        <f>E42*1.12</f>
        <v>784.0000000000001</v>
      </c>
      <c r="G42" s="16"/>
    </row>
    <row r="43" spans="1:7" ht="15.75">
      <c r="A43" s="13" t="s">
        <v>42</v>
      </c>
      <c r="B43" s="14" t="s">
        <v>43</v>
      </c>
      <c r="C43" s="14" t="s">
        <v>17</v>
      </c>
      <c r="D43" s="14">
        <v>98</v>
      </c>
      <c r="E43" s="14">
        <v>500</v>
      </c>
      <c r="F43" s="15">
        <f>E43*1.12</f>
        <v>560</v>
      </c>
      <c r="G43" s="16"/>
    </row>
    <row r="44" spans="1:7" ht="15.75">
      <c r="A44" s="13" t="s">
        <v>42</v>
      </c>
      <c r="B44" s="14" t="s">
        <v>40</v>
      </c>
      <c r="C44" s="14" t="s">
        <v>41</v>
      </c>
      <c r="D44" s="14">
        <v>158</v>
      </c>
      <c r="E44" s="14">
        <v>1100</v>
      </c>
      <c r="F44" s="15">
        <f>E44*1.12</f>
        <v>1232.0000000000002</v>
      </c>
      <c r="G44" s="16"/>
    </row>
    <row r="45" spans="1:7" ht="15.75">
      <c r="A45" s="19" t="s">
        <v>33</v>
      </c>
      <c r="B45" s="14" t="s">
        <v>43</v>
      </c>
      <c r="C45" s="14" t="s">
        <v>17</v>
      </c>
      <c r="D45" s="14">
        <v>122</v>
      </c>
      <c r="E45" s="14">
        <v>100</v>
      </c>
      <c r="G45" s="16"/>
    </row>
    <row r="46" spans="1:7" ht="15.75">
      <c r="A46" s="19" t="s">
        <v>33</v>
      </c>
      <c r="B46" s="14" t="s">
        <v>40</v>
      </c>
      <c r="C46" s="14" t="s">
        <v>41</v>
      </c>
      <c r="D46" s="14">
        <v>152</v>
      </c>
      <c r="E46" s="14">
        <v>200</v>
      </c>
      <c r="G46" s="17">
        <f>E46+E45+F44+F43+F42</f>
        <v>2876</v>
      </c>
    </row>
    <row r="47" spans="1:7" ht="15.75">
      <c r="A47" s="9"/>
      <c r="B47" s="10"/>
      <c r="C47" s="10"/>
      <c r="D47" s="10"/>
      <c r="E47" s="10"/>
      <c r="F47" s="11"/>
      <c r="G47" s="12"/>
    </row>
    <row r="48" spans="1:7" ht="15.75">
      <c r="A48" s="13" t="s">
        <v>44</v>
      </c>
      <c r="B48" s="14" t="s">
        <v>27</v>
      </c>
      <c r="C48" s="14" t="s">
        <v>28</v>
      </c>
      <c r="D48" s="14">
        <v>122</v>
      </c>
      <c r="E48" s="14">
        <v>500</v>
      </c>
      <c r="F48" s="15">
        <f>E48*1.12</f>
        <v>560</v>
      </c>
      <c r="G48" s="17">
        <f>F48</f>
        <v>560</v>
      </c>
    </row>
    <row r="49" spans="1:7" ht="15.75">
      <c r="A49" s="9"/>
      <c r="B49" s="10"/>
      <c r="C49" s="10"/>
      <c r="D49" s="10"/>
      <c r="E49" s="10"/>
      <c r="F49" s="11"/>
      <c r="G49" s="12"/>
    </row>
    <row r="50" spans="1:7" ht="15.75">
      <c r="A50" s="13" t="s">
        <v>45</v>
      </c>
      <c r="B50" s="14" t="s">
        <v>13</v>
      </c>
      <c r="C50" s="14" t="s">
        <v>46</v>
      </c>
      <c r="D50" s="14">
        <v>128</v>
      </c>
      <c r="E50" s="14">
        <v>700</v>
      </c>
      <c r="F50" s="15">
        <f>E50*1.12</f>
        <v>784.0000000000001</v>
      </c>
      <c r="G50" s="16"/>
    </row>
    <row r="51" spans="1:7" ht="15.75">
      <c r="A51" s="19" t="s">
        <v>33</v>
      </c>
      <c r="B51" s="14" t="s">
        <v>13</v>
      </c>
      <c r="C51" s="14" t="s">
        <v>46</v>
      </c>
      <c r="D51" s="14">
        <v>122</v>
      </c>
      <c r="E51" s="14">
        <v>140</v>
      </c>
      <c r="G51" s="17">
        <f>E51+F50</f>
        <v>924.0000000000001</v>
      </c>
    </row>
    <row r="52" spans="1:7" ht="15.75">
      <c r="A52" s="9"/>
      <c r="B52" s="10"/>
      <c r="C52" s="10"/>
      <c r="D52" s="10"/>
      <c r="E52" s="10"/>
      <c r="F52" s="11"/>
      <c r="G52" s="12"/>
    </row>
    <row r="53" spans="1:7" ht="15.75">
      <c r="A53" s="13" t="s">
        <v>47</v>
      </c>
      <c r="B53" s="14" t="s">
        <v>27</v>
      </c>
      <c r="C53" s="14" t="s">
        <v>28</v>
      </c>
      <c r="D53" s="14">
        <v>98</v>
      </c>
      <c r="E53" s="14">
        <v>500</v>
      </c>
      <c r="F53" s="15">
        <f>E53*1.12</f>
        <v>560</v>
      </c>
      <c r="G53" s="17">
        <f>F53</f>
        <v>560</v>
      </c>
    </row>
    <row r="54" spans="1:7" ht="15.75">
      <c r="A54" s="9"/>
      <c r="B54" s="10"/>
      <c r="C54" s="10"/>
      <c r="D54" s="10"/>
      <c r="E54" s="10"/>
      <c r="F54" s="11"/>
      <c r="G54" s="12"/>
    </row>
    <row r="55" spans="1:7" ht="15.75">
      <c r="A55" s="13" t="s">
        <v>48</v>
      </c>
      <c r="B55" s="14" t="s">
        <v>11</v>
      </c>
      <c r="C55" s="14" t="s">
        <v>12</v>
      </c>
      <c r="D55" s="14">
        <v>110</v>
      </c>
      <c r="E55" s="14">
        <v>1300</v>
      </c>
      <c r="F55" s="15">
        <f>E55*1.12</f>
        <v>1456.0000000000002</v>
      </c>
      <c r="G55" s="16"/>
    </row>
    <row r="56" spans="1:7" ht="15.75">
      <c r="A56" s="19" t="s">
        <v>33</v>
      </c>
      <c r="B56" s="14" t="s">
        <v>11</v>
      </c>
      <c r="C56" s="14" t="s">
        <v>12</v>
      </c>
      <c r="D56" s="14">
        <v>122</v>
      </c>
      <c r="E56" s="14">
        <v>300</v>
      </c>
      <c r="G56" s="17">
        <f>E56+F55</f>
        <v>1756.0000000000002</v>
      </c>
    </row>
    <row r="57" spans="1:7" ht="15.75">
      <c r="A57" s="9"/>
      <c r="B57" s="10"/>
      <c r="C57" s="10"/>
      <c r="D57" s="10"/>
      <c r="E57" s="10"/>
      <c r="F57" s="11"/>
      <c r="G57" s="12"/>
    </row>
    <row r="58" spans="1:7" ht="15.75">
      <c r="A58" s="13" t="s">
        <v>49</v>
      </c>
      <c r="B58" s="14" t="s">
        <v>24</v>
      </c>
      <c r="C58" s="14" t="s">
        <v>25</v>
      </c>
      <c r="D58" s="14">
        <v>122</v>
      </c>
      <c r="E58" s="14">
        <v>700</v>
      </c>
      <c r="F58" s="15">
        <f>E58*1.12</f>
        <v>784.0000000000001</v>
      </c>
      <c r="G58" s="17">
        <f>F58</f>
        <v>784.0000000000001</v>
      </c>
    </row>
    <row r="59" spans="1:7" ht="15.75">
      <c r="A59" s="9"/>
      <c r="B59" s="10"/>
      <c r="C59" s="10"/>
      <c r="D59" s="10"/>
      <c r="E59" s="10"/>
      <c r="F59" s="11"/>
      <c r="G59" s="12"/>
    </row>
    <row r="60" spans="1:7" ht="15.75">
      <c r="A60" s="13" t="s">
        <v>50</v>
      </c>
      <c r="B60" s="14" t="s">
        <v>19</v>
      </c>
      <c r="C60" s="14" t="s">
        <v>20</v>
      </c>
      <c r="D60" s="14">
        <v>110</v>
      </c>
      <c r="E60" s="14">
        <v>1900</v>
      </c>
      <c r="F60" s="15">
        <f>E60*1.12</f>
        <v>2128</v>
      </c>
      <c r="G60" s="17">
        <f>F60</f>
        <v>2128</v>
      </c>
    </row>
    <row r="61" spans="1:7" ht="15.75">
      <c r="A61" s="9"/>
      <c r="B61" s="10"/>
      <c r="C61" s="10"/>
      <c r="D61" s="10"/>
      <c r="E61" s="10"/>
      <c r="F61" s="11"/>
      <c r="G61" s="12"/>
    </row>
    <row r="62" spans="1:7" ht="15.75">
      <c r="A62" s="13" t="s">
        <v>51</v>
      </c>
      <c r="B62" s="14" t="s">
        <v>40</v>
      </c>
      <c r="C62" s="14" t="s">
        <v>41</v>
      </c>
      <c r="D62" s="14">
        <v>134</v>
      </c>
      <c r="E62" s="14">
        <v>1100</v>
      </c>
      <c r="F62" s="15">
        <f>E62*1.12</f>
        <v>1232.0000000000002</v>
      </c>
      <c r="G62" s="16"/>
    </row>
    <row r="63" spans="1:7" ht="15.75">
      <c r="A63" s="19" t="s">
        <v>33</v>
      </c>
      <c r="B63" s="14" t="s">
        <v>40</v>
      </c>
      <c r="C63" s="14" t="s">
        <v>41</v>
      </c>
      <c r="D63" s="14">
        <v>152</v>
      </c>
      <c r="E63" s="14">
        <v>200</v>
      </c>
      <c r="G63" s="17">
        <f>E63+F62</f>
        <v>1432.0000000000002</v>
      </c>
    </row>
    <row r="64" spans="1:7" ht="15.75">
      <c r="A64" s="9"/>
      <c r="B64" s="10"/>
      <c r="C64" s="10"/>
      <c r="D64" s="10"/>
      <c r="E64" s="10"/>
      <c r="F64" s="11"/>
      <c r="G64" s="12"/>
    </row>
    <row r="65" spans="1:7" ht="15.75">
      <c r="A65" s="13" t="s">
        <v>52</v>
      </c>
      <c r="B65" s="14" t="s">
        <v>13</v>
      </c>
      <c r="C65" s="14" t="s">
        <v>46</v>
      </c>
      <c r="D65" s="14">
        <v>104</v>
      </c>
      <c r="E65" s="14">
        <v>700</v>
      </c>
      <c r="F65" s="15">
        <f>E65*1.12</f>
        <v>784.0000000000001</v>
      </c>
      <c r="G65" s="16"/>
    </row>
    <row r="66" spans="1:7" ht="15.75">
      <c r="A66" s="13" t="s">
        <v>52</v>
      </c>
      <c r="B66" s="14" t="s">
        <v>43</v>
      </c>
      <c r="C66" s="14" t="s">
        <v>17</v>
      </c>
      <c r="D66" s="14">
        <v>104</v>
      </c>
      <c r="E66" s="14">
        <v>500</v>
      </c>
      <c r="F66" s="15">
        <f>E66*1.12</f>
        <v>560</v>
      </c>
      <c r="G66" s="16"/>
    </row>
    <row r="67" spans="1:7" ht="15.75">
      <c r="A67" s="13" t="s">
        <v>52</v>
      </c>
      <c r="B67" s="14" t="s">
        <v>35</v>
      </c>
      <c r="C67" s="14" t="s">
        <v>36</v>
      </c>
      <c r="D67" s="14">
        <v>110</v>
      </c>
      <c r="E67" s="14">
        <v>700</v>
      </c>
      <c r="F67" s="15">
        <f>E67*1.12</f>
        <v>784.0000000000001</v>
      </c>
      <c r="G67" s="16"/>
    </row>
    <row r="68" spans="1:7" ht="15.75">
      <c r="A68" s="19" t="s">
        <v>33</v>
      </c>
      <c r="B68" s="14" t="s">
        <v>13</v>
      </c>
      <c r="C68" s="14" t="s">
        <v>46</v>
      </c>
      <c r="D68" s="14">
        <v>122</v>
      </c>
      <c r="E68" s="14">
        <v>140</v>
      </c>
      <c r="G68" s="16"/>
    </row>
    <row r="69" spans="1:7" ht="15.75">
      <c r="A69" s="19" t="s">
        <v>33</v>
      </c>
      <c r="B69" s="14" t="s">
        <v>43</v>
      </c>
      <c r="C69" s="14" t="s">
        <v>17</v>
      </c>
      <c r="D69" s="14">
        <v>122</v>
      </c>
      <c r="E69" s="14">
        <v>100</v>
      </c>
      <c r="G69" s="17">
        <f>E69+E68+F67+F66+F65</f>
        <v>2368</v>
      </c>
    </row>
    <row r="70" spans="1:7" ht="15.75">
      <c r="A70" s="9"/>
      <c r="B70" s="10"/>
      <c r="C70" s="10"/>
      <c r="D70" s="10"/>
      <c r="E70" s="10"/>
      <c r="F70" s="11"/>
      <c r="G70" s="12"/>
    </row>
    <row r="71" spans="1:7" ht="15.75">
      <c r="A71" s="13" t="s">
        <v>53</v>
      </c>
      <c r="B71" s="14" t="s">
        <v>13</v>
      </c>
      <c r="C71" s="14" t="s">
        <v>46</v>
      </c>
      <c r="D71" s="14">
        <v>110</v>
      </c>
      <c r="E71" s="14">
        <v>700</v>
      </c>
      <c r="F71" s="15">
        <f>E71*1.12</f>
        <v>784.0000000000001</v>
      </c>
      <c r="G71" s="16"/>
    </row>
    <row r="72" spans="1:7" ht="15.75">
      <c r="A72" s="19" t="s">
        <v>33</v>
      </c>
      <c r="B72" s="14" t="s">
        <v>13</v>
      </c>
      <c r="C72" s="14" t="s">
        <v>46</v>
      </c>
      <c r="D72" s="14">
        <v>122</v>
      </c>
      <c r="E72" s="14">
        <v>140</v>
      </c>
      <c r="G72" s="17">
        <f>E72+F71</f>
        <v>924.0000000000001</v>
      </c>
    </row>
    <row r="73" spans="1:256" ht="15.75">
      <c r="A73" s="9"/>
      <c r="B73" s="10"/>
      <c r="C73" s="10"/>
      <c r="D73" s="10"/>
      <c r="E73" s="10"/>
      <c r="F73" s="11"/>
      <c r="G73" s="12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7" ht="15.75">
      <c r="A74" s="13" t="s">
        <v>54</v>
      </c>
      <c r="B74" s="14" t="s">
        <v>11</v>
      </c>
      <c r="C74" s="14" t="s">
        <v>23</v>
      </c>
      <c r="D74" s="14">
        <v>128</v>
      </c>
      <c r="E74" s="14">
        <v>1300</v>
      </c>
      <c r="F74" s="15">
        <f>E74*1.12</f>
        <v>1456.0000000000002</v>
      </c>
      <c r="G74" s="17">
        <f>F74</f>
        <v>1456.0000000000002</v>
      </c>
    </row>
    <row r="75" spans="1:7" ht="15.75">
      <c r="A75" s="9"/>
      <c r="B75" s="10"/>
      <c r="C75" s="10"/>
      <c r="D75" s="10"/>
      <c r="E75" s="10"/>
      <c r="F75" s="11"/>
      <c r="G75" s="12"/>
    </row>
    <row r="76" spans="1:7" ht="15.75">
      <c r="A76" s="13" t="s">
        <v>55</v>
      </c>
      <c r="B76" s="14" t="s">
        <v>40</v>
      </c>
      <c r="C76" s="14" t="s">
        <v>41</v>
      </c>
      <c r="D76" s="14">
        <v>146</v>
      </c>
      <c r="E76" s="14">
        <v>1100</v>
      </c>
      <c r="F76" s="15">
        <f>E76*1.12</f>
        <v>1232.0000000000002</v>
      </c>
      <c r="G76" s="16"/>
    </row>
    <row r="77" spans="1:7" ht="15.75">
      <c r="A77" s="19" t="s">
        <v>33</v>
      </c>
      <c r="B77" s="14" t="s">
        <v>40</v>
      </c>
      <c r="C77" s="14" t="s">
        <v>41</v>
      </c>
      <c r="D77" s="14">
        <v>152</v>
      </c>
      <c r="E77" s="14">
        <v>200</v>
      </c>
      <c r="G77" s="17">
        <f>E77+F76</f>
        <v>1432.0000000000002</v>
      </c>
    </row>
    <row r="78" spans="1:7" ht="15.75">
      <c r="A78" s="9"/>
      <c r="B78" s="10"/>
      <c r="C78" s="10"/>
      <c r="D78" s="10"/>
      <c r="E78" s="10"/>
      <c r="F78" s="11"/>
      <c r="G78" s="12"/>
    </row>
    <row r="79" spans="1:7" ht="15.75">
      <c r="A79" s="13" t="s">
        <v>56</v>
      </c>
      <c r="B79" s="14" t="s">
        <v>13</v>
      </c>
      <c r="C79" s="14" t="s">
        <v>14</v>
      </c>
      <c r="D79" s="14">
        <v>116</v>
      </c>
      <c r="E79" s="14">
        <v>700</v>
      </c>
      <c r="F79" s="15">
        <f>E79*1.12</f>
        <v>784.0000000000001</v>
      </c>
      <c r="G79" s="16"/>
    </row>
    <row r="80" spans="1:7" ht="15.75">
      <c r="A80" s="13" t="s">
        <v>56</v>
      </c>
      <c r="B80" s="14" t="s">
        <v>43</v>
      </c>
      <c r="C80" s="14" t="s">
        <v>17</v>
      </c>
      <c r="D80" s="14">
        <v>110</v>
      </c>
      <c r="E80" s="14">
        <v>500</v>
      </c>
      <c r="F80" s="15">
        <f>E80*1.12</f>
        <v>560</v>
      </c>
      <c r="G80" s="16"/>
    </row>
    <row r="81" spans="1:7" ht="15.75">
      <c r="A81" s="13" t="s">
        <v>56</v>
      </c>
      <c r="B81" s="14" t="s">
        <v>27</v>
      </c>
      <c r="C81" s="14" t="s">
        <v>28</v>
      </c>
      <c r="D81" s="14">
        <v>128</v>
      </c>
      <c r="E81" s="14">
        <v>500</v>
      </c>
      <c r="F81" s="15">
        <f>E81*1.12</f>
        <v>560</v>
      </c>
      <c r="G81" s="16"/>
    </row>
    <row r="82" spans="1:7" ht="15.75">
      <c r="A82" s="19" t="s">
        <v>33</v>
      </c>
      <c r="B82" s="14" t="s">
        <v>43</v>
      </c>
      <c r="C82" s="14" t="s">
        <v>17</v>
      </c>
      <c r="D82" s="14">
        <v>122</v>
      </c>
      <c r="E82" s="14">
        <v>100</v>
      </c>
      <c r="G82" s="17">
        <f>E82+F81+F80+F79</f>
        <v>2004</v>
      </c>
    </row>
    <row r="83" spans="1:7" ht="15.75">
      <c r="A83" s="9"/>
      <c r="B83" s="10"/>
      <c r="C83" s="10"/>
      <c r="D83" s="10"/>
      <c r="E83" s="10"/>
      <c r="F83" s="11"/>
      <c r="G83" s="12"/>
    </row>
    <row r="84" spans="1:7" ht="15.75">
      <c r="A84" s="13" t="s">
        <v>57</v>
      </c>
      <c r="B84" s="14" t="s">
        <v>40</v>
      </c>
      <c r="C84" s="14" t="s">
        <v>41</v>
      </c>
      <c r="D84" s="14">
        <v>164</v>
      </c>
      <c r="E84" s="14">
        <v>1100</v>
      </c>
      <c r="F84" s="15">
        <f>E84*1.12</f>
        <v>1232.0000000000002</v>
      </c>
      <c r="G84" s="16"/>
    </row>
    <row r="85" spans="1:7" ht="15.75">
      <c r="A85" s="19" t="s">
        <v>33</v>
      </c>
      <c r="B85" s="14" t="s">
        <v>40</v>
      </c>
      <c r="C85" s="14" t="s">
        <v>41</v>
      </c>
      <c r="D85" s="14">
        <v>152</v>
      </c>
      <c r="E85" s="14">
        <v>200</v>
      </c>
      <c r="G85" s="17">
        <f>E85+F84</f>
        <v>1432.0000000000002</v>
      </c>
    </row>
    <row r="86" spans="1:7" ht="15.75">
      <c r="A86" s="9"/>
      <c r="B86" s="10"/>
      <c r="C86" s="10"/>
      <c r="D86" s="10"/>
      <c r="E86" s="10"/>
      <c r="F86" s="11"/>
      <c r="G86" s="12"/>
    </row>
    <row r="87" spans="1:7" ht="15.75">
      <c r="A87" s="13" t="s">
        <v>58</v>
      </c>
      <c r="B87" s="14" t="s">
        <v>35</v>
      </c>
      <c r="C87" s="14" t="s">
        <v>36</v>
      </c>
      <c r="D87" s="14">
        <v>128</v>
      </c>
      <c r="E87" s="14">
        <v>700</v>
      </c>
      <c r="F87" s="15">
        <f>E87*1.12</f>
        <v>784.0000000000001</v>
      </c>
      <c r="G87" s="17">
        <f>F87</f>
        <v>784.0000000000001</v>
      </c>
    </row>
    <row r="88" spans="1:7" ht="15.75">
      <c r="A88" s="9"/>
      <c r="B88" s="10"/>
      <c r="C88" s="10"/>
      <c r="D88" s="10"/>
      <c r="E88" s="10"/>
      <c r="F88" s="11"/>
      <c r="G88" s="12"/>
    </row>
    <row r="89" spans="1:7" ht="15.75">
      <c r="A89" s="13" t="s">
        <v>59</v>
      </c>
      <c r="B89" s="14" t="s">
        <v>13</v>
      </c>
      <c r="C89" s="14" t="s">
        <v>46</v>
      </c>
      <c r="D89" s="14">
        <v>116</v>
      </c>
      <c r="E89" s="14">
        <v>700</v>
      </c>
      <c r="F89" s="15">
        <f>E89*1.12</f>
        <v>784.0000000000001</v>
      </c>
      <c r="G89" s="16"/>
    </row>
    <row r="90" spans="1:7" ht="15.75">
      <c r="A90" s="13" t="s">
        <v>59</v>
      </c>
      <c r="B90" s="14" t="s">
        <v>43</v>
      </c>
      <c r="C90" s="14" t="s">
        <v>17</v>
      </c>
      <c r="D90" s="14">
        <v>116</v>
      </c>
      <c r="E90" s="14">
        <v>500</v>
      </c>
      <c r="F90" s="15">
        <f>E90*1.12</f>
        <v>560</v>
      </c>
      <c r="G90" s="16"/>
    </row>
    <row r="91" spans="1:7" ht="15.75">
      <c r="A91" s="13" t="s">
        <v>59</v>
      </c>
      <c r="B91" s="14" t="s">
        <v>35</v>
      </c>
      <c r="C91" s="14" t="s">
        <v>36</v>
      </c>
      <c r="D91" s="14">
        <v>116</v>
      </c>
      <c r="E91" s="14">
        <v>700</v>
      </c>
      <c r="F91" s="15">
        <f>E91*1.12</f>
        <v>784.0000000000001</v>
      </c>
      <c r="G91" s="16"/>
    </row>
    <row r="92" spans="1:7" ht="15.75">
      <c r="A92" s="19" t="s">
        <v>33</v>
      </c>
      <c r="B92" s="14" t="s">
        <v>13</v>
      </c>
      <c r="C92" s="14" t="s">
        <v>46</v>
      </c>
      <c r="D92" s="14">
        <v>122</v>
      </c>
      <c r="E92" s="14">
        <v>140</v>
      </c>
      <c r="G92" s="16"/>
    </row>
    <row r="93" spans="1:7" ht="15.75">
      <c r="A93" s="19" t="s">
        <v>33</v>
      </c>
      <c r="B93" s="14" t="s">
        <v>43</v>
      </c>
      <c r="C93" s="14" t="s">
        <v>17</v>
      </c>
      <c r="D93" s="14">
        <v>122</v>
      </c>
      <c r="E93" s="14">
        <v>100</v>
      </c>
      <c r="G93" s="17">
        <f>E93+E92+F91+F90+F89</f>
        <v>2368</v>
      </c>
    </row>
    <row r="94" spans="1:7" ht="15.75">
      <c r="A94" s="9"/>
      <c r="B94" s="10"/>
      <c r="C94" s="10"/>
      <c r="D94" s="10"/>
      <c r="E94" s="10"/>
      <c r="F94" s="11"/>
      <c r="G94" s="12"/>
    </row>
    <row r="95" spans="1:7" ht="15.75">
      <c r="A95" s="13" t="s">
        <v>60</v>
      </c>
      <c r="B95" s="14" t="s">
        <v>27</v>
      </c>
      <c r="C95" s="14" t="s">
        <v>28</v>
      </c>
      <c r="D95" s="14">
        <v>104</v>
      </c>
      <c r="E95" s="14">
        <v>500</v>
      </c>
      <c r="F95" s="15">
        <f>E95*1.12</f>
        <v>560</v>
      </c>
      <c r="G95" s="17">
        <f>F95</f>
        <v>560</v>
      </c>
    </row>
    <row r="96" spans="1:7" ht="15.75">
      <c r="A96" s="9"/>
      <c r="B96" s="10"/>
      <c r="C96" s="10"/>
      <c r="D96" s="10"/>
      <c r="E96" s="10"/>
      <c r="F96" s="11"/>
      <c r="G96" s="12"/>
    </row>
    <row r="97" spans="1:7" ht="15.75">
      <c r="A97" s="13" t="s">
        <v>61</v>
      </c>
      <c r="B97" s="14" t="s">
        <v>13</v>
      </c>
      <c r="C97" s="14" t="s">
        <v>14</v>
      </c>
      <c r="D97" s="14">
        <v>122</v>
      </c>
      <c r="E97" s="14">
        <v>700</v>
      </c>
      <c r="F97" s="15">
        <f>E97*1.12</f>
        <v>784.0000000000001</v>
      </c>
      <c r="G97" s="17">
        <f>F97</f>
        <v>784.0000000000001</v>
      </c>
    </row>
    <row r="98" spans="1:7" ht="15.75">
      <c r="A98" s="9"/>
      <c r="B98" s="10"/>
      <c r="C98" s="10"/>
      <c r="D98" s="10"/>
      <c r="E98" s="10"/>
      <c r="F98" s="11"/>
      <c r="G98" s="12"/>
    </row>
    <row r="99" spans="1:7" ht="15.75">
      <c r="A99" s="13" t="s">
        <v>62</v>
      </c>
      <c r="B99" s="14" t="s">
        <v>11</v>
      </c>
      <c r="C99" s="14" t="s">
        <v>12</v>
      </c>
      <c r="D99" s="14">
        <v>128</v>
      </c>
      <c r="E99" s="14">
        <v>1300</v>
      </c>
      <c r="F99" s="15">
        <f>E99*1.12</f>
        <v>1456.0000000000002</v>
      </c>
      <c r="G99" s="16"/>
    </row>
    <row r="100" spans="1:7" ht="15.75">
      <c r="A100" s="13" t="s">
        <v>62</v>
      </c>
      <c r="B100" s="14" t="s">
        <v>8</v>
      </c>
      <c r="C100" s="14" t="s">
        <v>9</v>
      </c>
      <c r="D100" s="14">
        <v>134</v>
      </c>
      <c r="E100" s="14">
        <v>800</v>
      </c>
      <c r="F100" s="15">
        <f>E100*1.12</f>
        <v>896.0000000000001</v>
      </c>
      <c r="G100" s="16"/>
    </row>
    <row r="101" spans="1:7" ht="15.75">
      <c r="A101" s="18" t="s">
        <v>62</v>
      </c>
      <c r="B101" s="14" t="s">
        <v>16</v>
      </c>
      <c r="C101" s="14" t="s">
        <v>17</v>
      </c>
      <c r="D101" s="14">
        <v>134</v>
      </c>
      <c r="E101" s="14">
        <v>700</v>
      </c>
      <c r="F101" s="15">
        <f>E101*1.12</f>
        <v>784.0000000000001</v>
      </c>
      <c r="G101" s="16"/>
    </row>
    <row r="102" spans="1:7" ht="15.75">
      <c r="A102" s="19" t="s">
        <v>33</v>
      </c>
      <c r="B102" s="14" t="s">
        <v>11</v>
      </c>
      <c r="C102" s="14" t="s">
        <v>12</v>
      </c>
      <c r="D102" s="14">
        <v>122</v>
      </c>
      <c r="E102" s="14">
        <v>300</v>
      </c>
      <c r="G102" s="17">
        <f>E102+F101+F100+F99</f>
        <v>3436</v>
      </c>
    </row>
    <row r="103" spans="1:7" ht="15.75">
      <c r="A103" s="9"/>
      <c r="B103" s="10"/>
      <c r="C103" s="10"/>
      <c r="D103" s="10"/>
      <c r="E103" s="10"/>
      <c r="F103" s="11"/>
      <c r="G103" s="12"/>
    </row>
    <row r="104" spans="1:7" ht="15.75">
      <c r="A104" s="13" t="s">
        <v>63</v>
      </c>
      <c r="B104" s="14" t="s">
        <v>8</v>
      </c>
      <c r="C104" s="14" t="s">
        <v>9</v>
      </c>
      <c r="D104" s="14">
        <v>140</v>
      </c>
      <c r="E104" s="14">
        <v>800</v>
      </c>
      <c r="F104" s="15">
        <f>E104*1.12</f>
        <v>896.0000000000001</v>
      </c>
      <c r="G104" s="17">
        <f>F104</f>
        <v>896.0000000000001</v>
      </c>
    </row>
    <row r="105" spans="1:7" ht="15.75">
      <c r="A105" s="9"/>
      <c r="B105" s="10"/>
      <c r="C105" s="10"/>
      <c r="D105" s="10"/>
      <c r="E105" s="10"/>
      <c r="F105" s="11"/>
      <c r="G105" s="12"/>
    </row>
    <row r="106" spans="1:7" ht="15.75">
      <c r="A106" s="19" t="s">
        <v>33</v>
      </c>
      <c r="B106" s="14" t="s">
        <v>11</v>
      </c>
      <c r="C106" s="14" t="s">
        <v>12</v>
      </c>
      <c r="D106" s="14">
        <v>122</v>
      </c>
      <c r="E106" s="14">
        <v>400</v>
      </c>
      <c r="F106" s="15">
        <v>1456</v>
      </c>
      <c r="G106" s="16"/>
    </row>
    <row r="107" spans="1:7" ht="15.75">
      <c r="A107" s="19" t="s">
        <v>33</v>
      </c>
      <c r="B107" s="14" t="s">
        <v>13</v>
      </c>
      <c r="C107" s="14" t="s">
        <v>46</v>
      </c>
      <c r="D107" s="14">
        <v>122</v>
      </c>
      <c r="E107" s="14">
        <v>140</v>
      </c>
      <c r="F107" s="15">
        <v>784</v>
      </c>
      <c r="G107" s="16"/>
    </row>
    <row r="108" spans="1:7" ht="15.75">
      <c r="A108" s="19" t="s">
        <v>33</v>
      </c>
      <c r="B108" s="14" t="s">
        <v>43</v>
      </c>
      <c r="C108" s="14" t="s">
        <v>17</v>
      </c>
      <c r="D108" s="14">
        <v>122</v>
      </c>
      <c r="E108" s="14">
        <v>100</v>
      </c>
      <c r="F108" s="15">
        <v>560</v>
      </c>
      <c r="G108" s="16"/>
    </row>
    <row r="109" spans="1:7" ht="15.75">
      <c r="A109" s="19" t="s">
        <v>33</v>
      </c>
      <c r="B109" s="14" t="s">
        <v>40</v>
      </c>
      <c r="C109" s="14" t="s">
        <v>41</v>
      </c>
      <c r="D109" s="14">
        <v>152</v>
      </c>
      <c r="E109" s="14">
        <v>100</v>
      </c>
      <c r="F109" s="15">
        <v>1232</v>
      </c>
      <c r="G109" s="16"/>
    </row>
    <row r="110" spans="1:7" ht="16.5" thickBot="1">
      <c r="A110" s="20"/>
      <c r="B110" s="21"/>
      <c r="C110" s="21"/>
      <c r="D110" s="21"/>
      <c r="E110" s="21"/>
      <c r="F110" s="22"/>
      <c r="G110" s="23"/>
    </row>
  </sheetData>
  <sheetProtection/>
  <hyperlinks>
    <hyperlink ref="A25" r:id="rId1" display="OLE4KA@"/>
    <hyperlink ref="A26" r:id="rId2" display="OLE4KA@"/>
    <hyperlink ref="A27" r:id="rId3" display="OLE4KA@"/>
    <hyperlink ref="A28" r:id="rId4" display="OLE4KA@"/>
    <hyperlink ref="A29" r:id="rId5" display="OLE4KA@"/>
    <hyperlink ref="A30" r:id="rId6" display="OLE4KA@"/>
  </hyperlinks>
  <printOptions/>
  <pageMargins left="0.7" right="0.7" top="0.75" bottom="0.75" header="0.3" footer="0.3"/>
  <pageSetup horizontalDpi="600" verticalDpi="6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2013-08-06T09:31:06Z</dcterms:created>
  <dcterms:modified xsi:type="dcterms:W3CDTF">2013-08-06T09:32:12Z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