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75" activeTab="0"/>
  </bookViews>
  <sheets>
    <sheet name="Лист1 (2)" sheetId="1" r:id="rId1"/>
  </sheets>
  <definedNames/>
  <calcPr fullCalcOnLoad="1" refMode="R1C1"/>
</workbook>
</file>

<file path=xl/sharedStrings.xml><?xml version="1.0" encoding="utf-8"?>
<sst xmlns="http://schemas.openxmlformats.org/spreadsheetml/2006/main" count="277" uniqueCount="77">
  <si>
    <t>*Anita*</t>
  </si>
  <si>
    <t>27*17*Б</t>
  </si>
  <si>
    <t>коралл</t>
  </si>
  <si>
    <t>2010Юлия</t>
  </si>
  <si>
    <t>малина</t>
  </si>
  <si>
    <t>27*18</t>
  </si>
  <si>
    <t>голубой</t>
  </si>
  <si>
    <t>A_LL_A</t>
  </si>
  <si>
    <t>25*57*Б</t>
  </si>
  <si>
    <t>изумруд</t>
  </si>
  <si>
    <t>Angel@K</t>
  </si>
  <si>
    <t>Anna_Nsk</t>
  </si>
  <si>
    <t>сирень</t>
  </si>
  <si>
    <t>25*32</t>
  </si>
  <si>
    <t>персик</t>
  </si>
  <si>
    <t>фиолет</t>
  </si>
  <si>
    <t>свободно (раскид)</t>
  </si>
  <si>
    <t>camomile12</t>
  </si>
  <si>
    <t>feny</t>
  </si>
  <si>
    <t>kivlova</t>
  </si>
  <si>
    <t>27*31*Б</t>
  </si>
  <si>
    <t>зеленый</t>
  </si>
  <si>
    <t>komilfo001</t>
  </si>
  <si>
    <t>27*08</t>
  </si>
  <si>
    <t>салат</t>
  </si>
  <si>
    <t>lipetra</t>
  </si>
  <si>
    <t>26*45*М</t>
  </si>
  <si>
    <t>салат/серый</t>
  </si>
  <si>
    <t>magicluna</t>
  </si>
  <si>
    <t>maria_nika2007</t>
  </si>
  <si>
    <t>Natelli2012</t>
  </si>
  <si>
    <t>джинс</t>
  </si>
  <si>
    <t>Oksi-oks</t>
  </si>
  <si>
    <t>OLALE</t>
  </si>
  <si>
    <t>se-lina</t>
  </si>
  <si>
    <t>18*15*С</t>
  </si>
  <si>
    <t>оранж/хаки</t>
  </si>
  <si>
    <t>Sibiryanka</t>
  </si>
  <si>
    <t>27*55*Б</t>
  </si>
  <si>
    <t>красный</t>
  </si>
  <si>
    <t>Tanusheshka</t>
  </si>
  <si>
    <t>Y@godKa</t>
  </si>
  <si>
    <t>Активити</t>
  </si>
  <si>
    <t>Белкина мама</t>
  </si>
  <si>
    <t>Бешеная мама</t>
  </si>
  <si>
    <r>
      <t>Валерьевна</t>
    </r>
    <r>
      <rPr>
        <sz val="8"/>
        <color indexed="8"/>
        <rFont val="Calibri"/>
        <family val="2"/>
      </rPr>
      <t xml:space="preserve"> </t>
    </r>
  </si>
  <si>
    <t>Водяная</t>
  </si>
  <si>
    <t>Елена1</t>
  </si>
  <si>
    <t>Елениум</t>
  </si>
  <si>
    <t>Ируха</t>
  </si>
  <si>
    <t>СОТ*29*31*Б</t>
  </si>
  <si>
    <t>малина/малина</t>
  </si>
  <si>
    <t>Любарс</t>
  </si>
  <si>
    <t>Марусель</t>
  </si>
  <si>
    <t>маська15</t>
  </si>
  <si>
    <t>мечта поэта</t>
  </si>
  <si>
    <t>28*24*М</t>
  </si>
  <si>
    <t>синий/электрик</t>
  </si>
  <si>
    <t>Ми-Ка</t>
  </si>
  <si>
    <t>Натали82</t>
  </si>
  <si>
    <t>наталья1977</t>
  </si>
  <si>
    <t>Орхидея</t>
  </si>
  <si>
    <t>пИрина</t>
  </si>
  <si>
    <t>РинаАрина</t>
  </si>
  <si>
    <t>Тимон и Пумба</t>
  </si>
  <si>
    <t>Тогипи</t>
  </si>
  <si>
    <t>Томас</t>
  </si>
  <si>
    <t>Я</t>
  </si>
  <si>
    <t>Я Ксюша-71</t>
  </si>
  <si>
    <t>Январка</t>
  </si>
  <si>
    <t>НИК участника</t>
  </si>
  <si>
    <t>Арт.</t>
  </si>
  <si>
    <t>Цвет</t>
  </si>
  <si>
    <t>размер</t>
  </si>
  <si>
    <t>цена</t>
  </si>
  <si>
    <t>цена с орг%</t>
  </si>
  <si>
    <t>ИТОГО с орг%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</si>
</sst>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63"/>
      <name val="Calibri"/>
      <family val="2"/>
    </font>
    <font>
      <b/>
      <sz val="16"/>
      <color indexed="63"/>
      <name val="Calibri"/>
      <family val="2"/>
    </font>
    <font>
      <b/>
      <sz val="16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1" fillId="6" borderId="10" xfId="0" applyFont="1" applyFill="1" applyBorder="1" applyAlignment="1">
      <alignment horizontal="center" vertical="center"/>
    </xf>
    <xf numFmtId="0" fontId="41" fillId="6" borderId="11" xfId="0" applyFont="1" applyFill="1" applyBorder="1" applyAlignment="1">
      <alignment horizontal="center" vertical="center"/>
    </xf>
    <xf numFmtId="0" fontId="41" fillId="6" borderId="11" xfId="0" applyFont="1" applyFill="1" applyBorder="1" applyAlignment="1">
      <alignment horizontal="center" vertical="center" wrapText="1"/>
    </xf>
    <xf numFmtId="0" fontId="42" fillId="6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40" fillId="0" borderId="15" xfId="0" applyNumberFormat="1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0" fillId="0" borderId="18" xfId="0" applyBorder="1" applyAlignment="1">
      <alignment/>
    </xf>
    <xf numFmtId="0" fontId="40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40" fillId="6" borderId="15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40" fillId="6" borderId="0" xfId="0" applyFont="1" applyFill="1" applyBorder="1" applyAlignment="1">
      <alignment horizontal="center"/>
    </xf>
    <xf numFmtId="0" fontId="0" fillId="6" borderId="18" xfId="0" applyFill="1" applyBorder="1" applyAlignment="1">
      <alignment/>
    </xf>
    <xf numFmtId="0" fontId="43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@godKa" TargetMode="External" /><Relationship Id="rId2" Type="http://schemas.openxmlformats.org/officeDocument/2006/relationships/hyperlink" Target="mailto:Y@godKa" TargetMode="External" /><Relationship Id="rId3" Type="http://schemas.openxmlformats.org/officeDocument/2006/relationships/hyperlink" Target="mailto:Y@godKa" TargetMode="External" /><Relationship Id="rId4" Type="http://schemas.openxmlformats.org/officeDocument/2006/relationships/hyperlink" Target="mailto:Y@godKa" TargetMode="External" /><Relationship Id="rId5" Type="http://schemas.openxmlformats.org/officeDocument/2006/relationships/hyperlink" Target="mailto:Y@godKa" TargetMode="External" /><Relationship Id="rId6" Type="http://schemas.openxmlformats.org/officeDocument/2006/relationships/hyperlink" Target="mailto:Y@godKa" TargetMode="External" /><Relationship Id="rId7" Type="http://schemas.openxmlformats.org/officeDocument/2006/relationships/hyperlink" Target="mailto:Angel@K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zoomScalePageLayoutView="0" workbookViewId="0" topLeftCell="A1">
      <selection activeCell="K1" sqref="K1"/>
    </sheetView>
  </sheetViews>
  <sheetFormatPr defaultColWidth="9.140625" defaultRowHeight="15"/>
  <cols>
    <col min="1" max="1" width="27.00390625" style="1" customWidth="1"/>
    <col min="2" max="2" width="12.7109375" style="2" customWidth="1"/>
    <col min="3" max="3" width="15.8515625" style="2" bestFit="1" customWidth="1"/>
    <col min="4" max="4" width="10.8515625" style="2" bestFit="1" customWidth="1"/>
    <col min="5" max="5" width="7.57421875" style="2" bestFit="1" customWidth="1"/>
    <col min="6" max="6" width="10.28125" style="1" customWidth="1"/>
    <col min="7" max="7" width="12.57421875" style="0" customWidth="1"/>
  </cols>
  <sheetData>
    <row r="1" spans="1:7" s="7" customFormat="1" ht="42.75" thickBot="1">
      <c r="A1" s="3" t="s">
        <v>70</v>
      </c>
      <c r="B1" s="4" t="s">
        <v>71</v>
      </c>
      <c r="C1" s="4" t="s">
        <v>72</v>
      </c>
      <c r="D1" s="4" t="s">
        <v>73</v>
      </c>
      <c r="E1" s="4" t="s">
        <v>74</v>
      </c>
      <c r="F1" s="5" t="s">
        <v>75</v>
      </c>
      <c r="G1" s="6" t="s">
        <v>76</v>
      </c>
    </row>
    <row r="2" spans="1:7" ht="15.75">
      <c r="A2" s="8" t="s">
        <v>0</v>
      </c>
      <c r="B2" s="9" t="s">
        <v>1</v>
      </c>
      <c r="C2" s="9" t="s">
        <v>2</v>
      </c>
      <c r="D2" s="9">
        <v>134</v>
      </c>
      <c r="E2" s="9">
        <v>800</v>
      </c>
      <c r="F2" s="16">
        <f>E2*1.12</f>
        <v>896.0000000000001</v>
      </c>
      <c r="G2" s="24">
        <f>F2</f>
        <v>896.0000000000001</v>
      </c>
    </row>
    <row r="3" spans="1:7" ht="15.75">
      <c r="A3" s="20"/>
      <c r="B3" s="21"/>
      <c r="C3" s="21"/>
      <c r="D3" s="21"/>
      <c r="E3" s="21"/>
      <c r="F3" s="22"/>
      <c r="G3" s="23"/>
    </row>
    <row r="4" spans="1:7" ht="15.75">
      <c r="A4" s="10" t="s">
        <v>3</v>
      </c>
      <c r="B4" s="2" t="s">
        <v>1</v>
      </c>
      <c r="C4" s="2" t="s">
        <v>4</v>
      </c>
      <c r="D4" s="2">
        <v>134</v>
      </c>
      <c r="E4" s="2">
        <v>800</v>
      </c>
      <c r="F4" s="1">
        <f>E4*1.12</f>
        <v>896.0000000000001</v>
      </c>
      <c r="G4" s="17"/>
    </row>
    <row r="5" spans="1:7" ht="15.75">
      <c r="A5" s="10" t="s">
        <v>3</v>
      </c>
      <c r="B5" s="2" t="s">
        <v>5</v>
      </c>
      <c r="C5" s="2" t="s">
        <v>6</v>
      </c>
      <c r="D5" s="2">
        <v>98</v>
      </c>
      <c r="E5" s="2">
        <v>500</v>
      </c>
      <c r="F5" s="1">
        <f>E5*1.12</f>
        <v>560</v>
      </c>
      <c r="G5" s="24">
        <f>F4+F5</f>
        <v>1456</v>
      </c>
    </row>
    <row r="6" spans="1:7" ht="15.75">
      <c r="A6" s="20"/>
      <c r="B6" s="21"/>
      <c r="C6" s="21"/>
      <c r="D6" s="21"/>
      <c r="E6" s="21"/>
      <c r="F6" s="22"/>
      <c r="G6" s="23"/>
    </row>
    <row r="7" spans="1:7" ht="15.75">
      <c r="A7" s="10" t="s">
        <v>7</v>
      </c>
      <c r="B7" s="2" t="s">
        <v>8</v>
      </c>
      <c r="C7" s="2" t="s">
        <v>9</v>
      </c>
      <c r="D7" s="2">
        <v>134</v>
      </c>
      <c r="E7" s="2">
        <v>2100</v>
      </c>
      <c r="F7" s="1">
        <f>E7*1.12</f>
        <v>2352</v>
      </c>
      <c r="G7" s="24">
        <f>F7</f>
        <v>2352</v>
      </c>
    </row>
    <row r="8" spans="1:7" ht="15.75">
      <c r="A8" s="20"/>
      <c r="B8" s="21"/>
      <c r="C8" s="21"/>
      <c r="D8" s="21"/>
      <c r="E8" s="21"/>
      <c r="F8" s="22"/>
      <c r="G8" s="23"/>
    </row>
    <row r="9" spans="1:7" ht="15.75">
      <c r="A9" s="10" t="s">
        <v>10</v>
      </c>
      <c r="B9" s="2" t="s">
        <v>8</v>
      </c>
      <c r="C9" s="2" t="s">
        <v>9</v>
      </c>
      <c r="D9" s="2">
        <v>140</v>
      </c>
      <c r="E9" s="2">
        <v>2100</v>
      </c>
      <c r="F9" s="1">
        <f>E9*1.12</f>
        <v>2352</v>
      </c>
      <c r="G9" s="24">
        <f>F9</f>
        <v>2352</v>
      </c>
    </row>
    <row r="10" spans="1:7" ht="15.75">
      <c r="A10" s="20"/>
      <c r="B10" s="21"/>
      <c r="C10" s="21"/>
      <c r="D10" s="21"/>
      <c r="E10" s="21"/>
      <c r="F10" s="22"/>
      <c r="G10" s="23"/>
    </row>
    <row r="11" spans="1:7" ht="15.75">
      <c r="A11" s="10" t="s">
        <v>11</v>
      </c>
      <c r="B11" s="2" t="s">
        <v>1</v>
      </c>
      <c r="C11" s="2" t="s">
        <v>12</v>
      </c>
      <c r="D11" s="2">
        <v>134</v>
      </c>
      <c r="E11" s="2">
        <v>800</v>
      </c>
      <c r="F11" s="1">
        <f>E11*1.12</f>
        <v>896.0000000000001</v>
      </c>
      <c r="G11" s="17"/>
    </row>
    <row r="12" spans="1:7" ht="15.75">
      <c r="A12" s="10" t="s">
        <v>11</v>
      </c>
      <c r="B12" s="2" t="s">
        <v>13</v>
      </c>
      <c r="C12" s="2" t="s">
        <v>14</v>
      </c>
      <c r="D12" s="2">
        <v>134</v>
      </c>
      <c r="E12" s="2">
        <v>1100</v>
      </c>
      <c r="F12" s="1">
        <f>E12*1.12</f>
        <v>1232.0000000000002</v>
      </c>
      <c r="G12" s="17"/>
    </row>
    <row r="13" spans="1:7" ht="15.75">
      <c r="A13" s="10" t="s">
        <v>11</v>
      </c>
      <c r="B13" s="2" t="s">
        <v>8</v>
      </c>
      <c r="C13" s="2" t="s">
        <v>15</v>
      </c>
      <c r="D13" s="2">
        <v>134</v>
      </c>
      <c r="E13" s="2">
        <v>2100</v>
      </c>
      <c r="F13" s="1">
        <f>E13*1.12</f>
        <v>2352</v>
      </c>
      <c r="G13" s="17"/>
    </row>
    <row r="14" spans="1:7" ht="15.75">
      <c r="A14" s="11" t="s">
        <v>16</v>
      </c>
      <c r="B14" s="2" t="s">
        <v>13</v>
      </c>
      <c r="C14" s="2" t="s">
        <v>14</v>
      </c>
      <c r="D14" s="2">
        <v>164</v>
      </c>
      <c r="E14" s="2">
        <v>220</v>
      </c>
      <c r="G14" s="24">
        <f>E14+F11+F12+F13</f>
        <v>4700</v>
      </c>
    </row>
    <row r="15" spans="1:7" ht="15.75">
      <c r="A15" s="20"/>
      <c r="B15" s="21"/>
      <c r="C15" s="21"/>
      <c r="D15" s="21"/>
      <c r="E15" s="21"/>
      <c r="F15" s="22"/>
      <c r="G15" s="23"/>
    </row>
    <row r="16" spans="1:7" ht="15.75">
      <c r="A16" s="10" t="s">
        <v>17</v>
      </c>
      <c r="B16" s="2" t="s">
        <v>1</v>
      </c>
      <c r="C16" s="2" t="s">
        <v>6</v>
      </c>
      <c r="D16" s="2">
        <v>146</v>
      </c>
      <c r="E16" s="2">
        <v>800</v>
      </c>
      <c r="F16" s="1">
        <f>E16*1.12</f>
        <v>896.0000000000001</v>
      </c>
      <c r="G16" s="24">
        <f>F16</f>
        <v>896.0000000000001</v>
      </c>
    </row>
    <row r="17" spans="1:7" ht="15.75">
      <c r="A17" s="20"/>
      <c r="B17" s="21"/>
      <c r="C17" s="21"/>
      <c r="D17" s="21"/>
      <c r="E17" s="21"/>
      <c r="F17" s="22"/>
      <c r="G17" s="23"/>
    </row>
    <row r="18" spans="1:7" ht="15.75">
      <c r="A18" s="10" t="s">
        <v>18</v>
      </c>
      <c r="B18" s="2" t="s">
        <v>5</v>
      </c>
      <c r="C18" s="2" t="s">
        <v>4</v>
      </c>
      <c r="D18" s="2">
        <v>110</v>
      </c>
      <c r="E18" s="2">
        <v>500</v>
      </c>
      <c r="F18" s="1">
        <f>E18*1.12</f>
        <v>560</v>
      </c>
      <c r="G18" s="24">
        <f>F18</f>
        <v>560</v>
      </c>
    </row>
    <row r="19" spans="1:7" ht="15.75">
      <c r="A19" s="20"/>
      <c r="B19" s="21"/>
      <c r="C19" s="21"/>
      <c r="D19" s="21"/>
      <c r="E19" s="21"/>
      <c r="F19" s="22"/>
      <c r="G19" s="23"/>
    </row>
    <row r="20" spans="1:7" ht="15.75">
      <c r="A20" s="10" t="s">
        <v>19</v>
      </c>
      <c r="B20" s="2" t="s">
        <v>20</v>
      </c>
      <c r="C20" s="2" t="s">
        <v>21</v>
      </c>
      <c r="D20" s="2">
        <v>146</v>
      </c>
      <c r="E20" s="2">
        <v>700</v>
      </c>
      <c r="F20" s="1">
        <f>E20*1.12</f>
        <v>784.0000000000001</v>
      </c>
      <c r="G20" s="24">
        <f>F20</f>
        <v>784.0000000000001</v>
      </c>
    </row>
    <row r="21" spans="1:7" ht="15.75">
      <c r="A21" s="20"/>
      <c r="B21" s="21"/>
      <c r="C21" s="21"/>
      <c r="D21" s="21"/>
      <c r="E21" s="21"/>
      <c r="F21" s="22"/>
      <c r="G21" s="23"/>
    </row>
    <row r="22" spans="1:7" ht="15.75">
      <c r="A22" s="10" t="s">
        <v>22</v>
      </c>
      <c r="B22" s="2" t="s">
        <v>23</v>
      </c>
      <c r="C22" s="2" t="s">
        <v>24</v>
      </c>
      <c r="D22" s="2">
        <v>98</v>
      </c>
      <c r="E22" s="2">
        <v>500</v>
      </c>
      <c r="F22" s="1">
        <f>E22*1.12</f>
        <v>560</v>
      </c>
      <c r="G22" s="17"/>
    </row>
    <row r="23" spans="1:7" ht="15.75">
      <c r="A23" s="10" t="s">
        <v>22</v>
      </c>
      <c r="B23" s="2" t="s">
        <v>23</v>
      </c>
      <c r="C23" s="2" t="s">
        <v>24</v>
      </c>
      <c r="D23" s="2">
        <v>122</v>
      </c>
      <c r="E23" s="2">
        <v>500</v>
      </c>
      <c r="F23" s="1">
        <f>E23*1.12</f>
        <v>560</v>
      </c>
      <c r="G23" s="17"/>
    </row>
    <row r="24" spans="1:7" ht="15.75">
      <c r="A24" s="10" t="s">
        <v>22</v>
      </c>
      <c r="B24" s="2" t="s">
        <v>5</v>
      </c>
      <c r="C24" s="2" t="s">
        <v>4</v>
      </c>
      <c r="D24" s="2">
        <v>98</v>
      </c>
      <c r="E24" s="2">
        <v>500</v>
      </c>
      <c r="F24" s="1">
        <f>E24*1.12</f>
        <v>560</v>
      </c>
      <c r="G24" s="24">
        <f>F22+F23+F24</f>
        <v>1680</v>
      </c>
    </row>
    <row r="25" spans="1:7" ht="15.75">
      <c r="A25" s="20"/>
      <c r="B25" s="21"/>
      <c r="C25" s="21"/>
      <c r="D25" s="21"/>
      <c r="E25" s="21"/>
      <c r="F25" s="22"/>
      <c r="G25" s="23"/>
    </row>
    <row r="26" spans="1:7" ht="15.75">
      <c r="A26" s="10" t="s">
        <v>25</v>
      </c>
      <c r="B26" s="2" t="s">
        <v>26</v>
      </c>
      <c r="C26" s="2" t="s">
        <v>27</v>
      </c>
      <c r="D26" s="2">
        <v>116</v>
      </c>
      <c r="E26" s="2">
        <v>2700</v>
      </c>
      <c r="F26" s="1">
        <f>E26*1.12</f>
        <v>3024.0000000000005</v>
      </c>
      <c r="G26" s="17"/>
    </row>
    <row r="27" spans="1:7" ht="15.75">
      <c r="A27" s="11" t="s">
        <v>16</v>
      </c>
      <c r="B27" s="2" t="s">
        <v>26</v>
      </c>
      <c r="C27" s="2" t="s">
        <v>27</v>
      </c>
      <c r="D27" s="2">
        <v>86</v>
      </c>
      <c r="E27" s="2">
        <v>450</v>
      </c>
      <c r="G27" s="24">
        <f>F26+E27</f>
        <v>3474.0000000000005</v>
      </c>
    </row>
    <row r="28" spans="1:7" ht="15.75">
      <c r="A28" s="20"/>
      <c r="B28" s="21"/>
      <c r="C28" s="21"/>
      <c r="D28" s="21"/>
      <c r="E28" s="21"/>
      <c r="F28" s="22"/>
      <c r="G28" s="23"/>
    </row>
    <row r="29" spans="1:7" ht="15.75">
      <c r="A29" s="10" t="s">
        <v>28</v>
      </c>
      <c r="B29" s="2" t="s">
        <v>5</v>
      </c>
      <c r="C29" s="2" t="s">
        <v>6</v>
      </c>
      <c r="D29" s="2">
        <v>104</v>
      </c>
      <c r="E29" s="2">
        <v>500</v>
      </c>
      <c r="F29" s="1">
        <f>E29*1.12</f>
        <v>560</v>
      </c>
      <c r="G29" s="24">
        <f>F29</f>
        <v>560</v>
      </c>
    </row>
    <row r="30" spans="1:7" ht="15.75">
      <c r="A30" s="20"/>
      <c r="B30" s="21"/>
      <c r="C30" s="21"/>
      <c r="D30" s="21"/>
      <c r="E30" s="21"/>
      <c r="F30" s="22"/>
      <c r="G30" s="23"/>
    </row>
    <row r="31" spans="1:7" ht="15.75">
      <c r="A31" s="10" t="s">
        <v>29</v>
      </c>
      <c r="B31" s="2" t="s">
        <v>23</v>
      </c>
      <c r="C31" s="2" t="s">
        <v>24</v>
      </c>
      <c r="D31" s="2">
        <v>116</v>
      </c>
      <c r="E31" s="2">
        <v>500</v>
      </c>
      <c r="F31" s="1">
        <f>E31*1.12</f>
        <v>560</v>
      </c>
      <c r="G31" s="17"/>
    </row>
    <row r="32" spans="1:7" ht="15.75">
      <c r="A32" s="10" t="s">
        <v>29</v>
      </c>
      <c r="B32" s="2" t="s">
        <v>5</v>
      </c>
      <c r="C32" s="2" t="s">
        <v>4</v>
      </c>
      <c r="D32" s="2">
        <v>116</v>
      </c>
      <c r="E32" s="2">
        <v>500</v>
      </c>
      <c r="F32" s="1">
        <f>E32*1.12</f>
        <v>560</v>
      </c>
      <c r="G32" s="24">
        <f>F31+F32</f>
        <v>1120</v>
      </c>
    </row>
    <row r="33" spans="1:7" ht="15.75">
      <c r="A33" s="20"/>
      <c r="B33" s="21"/>
      <c r="C33" s="21"/>
      <c r="D33" s="21"/>
      <c r="E33" s="21"/>
      <c r="F33" s="22"/>
      <c r="G33" s="23"/>
    </row>
    <row r="34" spans="1:7" ht="15.75">
      <c r="A34" s="10" t="s">
        <v>30</v>
      </c>
      <c r="B34" s="2" t="s">
        <v>1</v>
      </c>
      <c r="C34" s="2" t="s">
        <v>2</v>
      </c>
      <c r="D34" s="2">
        <v>140</v>
      </c>
      <c r="E34" s="2">
        <v>800</v>
      </c>
      <c r="F34" s="1">
        <f>E34*1.12</f>
        <v>896.0000000000001</v>
      </c>
      <c r="G34" s="17"/>
    </row>
    <row r="35" spans="1:7" ht="15.75">
      <c r="A35" s="10" t="s">
        <v>30</v>
      </c>
      <c r="B35" s="2" t="s">
        <v>13</v>
      </c>
      <c r="C35" s="2" t="s">
        <v>31</v>
      </c>
      <c r="D35" s="2">
        <v>146</v>
      </c>
      <c r="E35" s="2">
        <v>1100</v>
      </c>
      <c r="F35" s="1">
        <f>E35*1.12</f>
        <v>1232.0000000000002</v>
      </c>
      <c r="G35" s="17"/>
    </row>
    <row r="36" spans="1:7" ht="15.75">
      <c r="A36" s="11" t="s">
        <v>16</v>
      </c>
      <c r="B36" s="2" t="s">
        <v>13</v>
      </c>
      <c r="C36" s="2" t="s">
        <v>31</v>
      </c>
      <c r="D36" s="2">
        <v>164</v>
      </c>
      <c r="E36" s="2">
        <v>220</v>
      </c>
      <c r="G36" s="24">
        <f>E36+F35+F34</f>
        <v>2348.0000000000005</v>
      </c>
    </row>
    <row r="37" spans="1:7" ht="15.75">
      <c r="A37" s="20"/>
      <c r="B37" s="21"/>
      <c r="C37" s="21"/>
      <c r="D37" s="21"/>
      <c r="E37" s="21"/>
      <c r="F37" s="22"/>
      <c r="G37" s="23"/>
    </row>
    <row r="38" spans="1:7" ht="15.75">
      <c r="A38" s="10" t="s">
        <v>32</v>
      </c>
      <c r="B38" s="2" t="s">
        <v>1</v>
      </c>
      <c r="C38" s="2" t="s">
        <v>2</v>
      </c>
      <c r="D38" s="2">
        <v>146</v>
      </c>
      <c r="E38" s="2">
        <v>800</v>
      </c>
      <c r="F38" s="1">
        <f>E38*1.12</f>
        <v>896.0000000000001</v>
      </c>
      <c r="G38" s="17"/>
    </row>
    <row r="39" spans="1:7" ht="15.75">
      <c r="A39" s="10" t="s">
        <v>32</v>
      </c>
      <c r="B39" s="2" t="s">
        <v>8</v>
      </c>
      <c r="C39" s="2" t="s">
        <v>15</v>
      </c>
      <c r="D39" s="2">
        <v>146</v>
      </c>
      <c r="E39" s="2">
        <v>2100</v>
      </c>
      <c r="F39" s="1">
        <f>E39*1.12</f>
        <v>2352</v>
      </c>
      <c r="G39" s="24">
        <f>F38+F39</f>
        <v>3248</v>
      </c>
    </row>
    <row r="40" spans="1:7" ht="15.75">
      <c r="A40" s="20"/>
      <c r="B40" s="21"/>
      <c r="C40" s="21"/>
      <c r="D40" s="21"/>
      <c r="E40" s="21"/>
      <c r="F40" s="22"/>
      <c r="G40" s="23"/>
    </row>
    <row r="41" spans="1:7" ht="15.75">
      <c r="A41" s="10" t="s">
        <v>33</v>
      </c>
      <c r="B41" s="2" t="s">
        <v>5</v>
      </c>
      <c r="C41" s="2" t="s">
        <v>6</v>
      </c>
      <c r="D41" s="2">
        <v>116</v>
      </c>
      <c r="E41" s="2">
        <v>500</v>
      </c>
      <c r="F41" s="1">
        <f>E41*1.12</f>
        <v>560</v>
      </c>
      <c r="G41" s="24">
        <f>F41</f>
        <v>560</v>
      </c>
    </row>
    <row r="42" spans="1:7" ht="15.75">
      <c r="A42" s="20"/>
      <c r="B42" s="21"/>
      <c r="C42" s="21"/>
      <c r="D42" s="21"/>
      <c r="E42" s="21"/>
      <c r="F42" s="22"/>
      <c r="G42" s="23"/>
    </row>
    <row r="43" spans="1:7" ht="15.75">
      <c r="A43" s="10" t="s">
        <v>34</v>
      </c>
      <c r="B43" s="2" t="s">
        <v>35</v>
      </c>
      <c r="C43" s="2" t="s">
        <v>36</v>
      </c>
      <c r="D43" s="2">
        <v>128</v>
      </c>
      <c r="E43" s="2">
        <v>2400</v>
      </c>
      <c r="F43" s="1">
        <f>E43*1.12</f>
        <v>2688.0000000000005</v>
      </c>
      <c r="G43" s="17"/>
    </row>
    <row r="44" spans="1:7" ht="15.75">
      <c r="A44" s="11" t="s">
        <v>16</v>
      </c>
      <c r="B44" s="2" t="s">
        <v>35</v>
      </c>
      <c r="C44" s="2" t="s">
        <v>36</v>
      </c>
      <c r="D44" s="2">
        <v>140</v>
      </c>
      <c r="E44" s="2">
        <v>800</v>
      </c>
      <c r="G44" s="24">
        <f>F43+E44</f>
        <v>3488.0000000000005</v>
      </c>
    </row>
    <row r="45" spans="1:7" ht="15.75">
      <c r="A45" s="20"/>
      <c r="B45" s="21"/>
      <c r="C45" s="21"/>
      <c r="D45" s="21"/>
      <c r="E45" s="21"/>
      <c r="F45" s="22"/>
      <c r="G45" s="23"/>
    </row>
    <row r="46" spans="1:7" ht="15.75">
      <c r="A46" s="10" t="s">
        <v>37</v>
      </c>
      <c r="B46" s="2" t="s">
        <v>38</v>
      </c>
      <c r="C46" s="2" t="s">
        <v>39</v>
      </c>
      <c r="D46" s="2">
        <v>122</v>
      </c>
      <c r="E46" s="2">
        <v>700</v>
      </c>
      <c r="F46" s="1">
        <f>E46*1.12</f>
        <v>784.0000000000001</v>
      </c>
      <c r="G46" s="24">
        <f>F46</f>
        <v>784.0000000000001</v>
      </c>
    </row>
    <row r="47" spans="1:7" ht="15.75">
      <c r="A47" s="20"/>
      <c r="B47" s="21"/>
      <c r="C47" s="21"/>
      <c r="D47" s="21"/>
      <c r="E47" s="21"/>
      <c r="F47" s="22"/>
      <c r="G47" s="23"/>
    </row>
    <row r="48" spans="1:7" ht="15.75">
      <c r="A48" s="10" t="s">
        <v>40</v>
      </c>
      <c r="B48" s="2" t="s">
        <v>35</v>
      </c>
      <c r="C48" s="2" t="s">
        <v>36</v>
      </c>
      <c r="D48" s="2">
        <v>134</v>
      </c>
      <c r="E48" s="2">
        <v>2400</v>
      </c>
      <c r="F48" s="1">
        <f>E48*1.12</f>
        <v>2688.0000000000005</v>
      </c>
      <c r="G48" s="17"/>
    </row>
    <row r="49" spans="1:7" ht="15.75">
      <c r="A49" s="11" t="s">
        <v>16</v>
      </c>
      <c r="B49" s="2" t="s">
        <v>35</v>
      </c>
      <c r="C49" s="2" t="s">
        <v>36</v>
      </c>
      <c r="D49" s="2">
        <v>140</v>
      </c>
      <c r="E49" s="2">
        <v>800</v>
      </c>
      <c r="G49" s="24">
        <f>F48+E49</f>
        <v>3488.0000000000005</v>
      </c>
    </row>
    <row r="50" spans="1:7" ht="15.75">
      <c r="A50" s="20"/>
      <c r="B50" s="21"/>
      <c r="C50" s="21"/>
      <c r="D50" s="21"/>
      <c r="E50" s="21"/>
      <c r="F50" s="22"/>
      <c r="G50" s="23"/>
    </row>
    <row r="51" spans="1:7" ht="15.75">
      <c r="A51" s="10" t="s">
        <v>41</v>
      </c>
      <c r="B51" s="2" t="s">
        <v>23</v>
      </c>
      <c r="C51" s="2" t="s">
        <v>24</v>
      </c>
      <c r="D51" s="2">
        <v>128</v>
      </c>
      <c r="E51" s="2">
        <v>500</v>
      </c>
      <c r="F51" s="1">
        <f aca="true" t="shared" si="0" ref="F51:F56">E51*1.12</f>
        <v>560</v>
      </c>
      <c r="G51" s="17"/>
    </row>
    <row r="52" spans="1:7" ht="15.75">
      <c r="A52" s="10" t="s">
        <v>41</v>
      </c>
      <c r="B52" s="2" t="s">
        <v>1</v>
      </c>
      <c r="C52" s="2" t="s">
        <v>6</v>
      </c>
      <c r="D52" s="2">
        <v>134</v>
      </c>
      <c r="E52" s="2">
        <v>800</v>
      </c>
      <c r="F52" s="1">
        <f t="shared" si="0"/>
        <v>896.0000000000001</v>
      </c>
      <c r="G52" s="17"/>
    </row>
    <row r="53" spans="1:7" ht="15.75">
      <c r="A53" s="10" t="s">
        <v>41</v>
      </c>
      <c r="B53" s="2" t="s">
        <v>1</v>
      </c>
      <c r="C53" s="2" t="s">
        <v>4</v>
      </c>
      <c r="D53" s="2">
        <v>140</v>
      </c>
      <c r="E53" s="2">
        <v>800</v>
      </c>
      <c r="F53" s="1">
        <f t="shared" si="0"/>
        <v>896.0000000000001</v>
      </c>
      <c r="G53" s="17"/>
    </row>
    <row r="54" spans="1:7" ht="15.75">
      <c r="A54" s="10" t="s">
        <v>41</v>
      </c>
      <c r="B54" s="2" t="s">
        <v>20</v>
      </c>
      <c r="C54" s="2" t="s">
        <v>21</v>
      </c>
      <c r="D54" s="2">
        <v>134</v>
      </c>
      <c r="E54" s="2">
        <v>700</v>
      </c>
      <c r="F54" s="1">
        <f t="shared" si="0"/>
        <v>784.0000000000001</v>
      </c>
      <c r="G54" s="17"/>
    </row>
    <row r="55" spans="1:7" ht="15.75">
      <c r="A55" s="10" t="s">
        <v>41</v>
      </c>
      <c r="B55" s="2" t="s">
        <v>38</v>
      </c>
      <c r="C55" s="2" t="s">
        <v>39</v>
      </c>
      <c r="D55" s="2">
        <v>128</v>
      </c>
      <c r="E55" s="2">
        <v>700</v>
      </c>
      <c r="F55" s="1">
        <f t="shared" si="0"/>
        <v>784.0000000000001</v>
      </c>
      <c r="G55" s="17"/>
    </row>
    <row r="56" spans="1:7" ht="15.75">
      <c r="A56" s="10" t="s">
        <v>41</v>
      </c>
      <c r="B56" s="2" t="s">
        <v>13</v>
      </c>
      <c r="C56" s="2" t="s">
        <v>31</v>
      </c>
      <c r="D56" s="2">
        <v>140</v>
      </c>
      <c r="E56" s="2">
        <v>1100</v>
      </c>
      <c r="F56" s="1">
        <f t="shared" si="0"/>
        <v>1232.0000000000002</v>
      </c>
      <c r="G56" s="17"/>
    </row>
    <row r="57" spans="1:7" ht="15.75">
      <c r="A57" s="11" t="s">
        <v>16</v>
      </c>
      <c r="B57" s="2" t="s">
        <v>13</v>
      </c>
      <c r="C57" s="2" t="s">
        <v>31</v>
      </c>
      <c r="D57" s="2">
        <v>164</v>
      </c>
      <c r="E57" s="2">
        <v>220</v>
      </c>
      <c r="G57" s="24">
        <f>E57+F51+F52+F53+F54+F55+F56</f>
        <v>5372</v>
      </c>
    </row>
    <row r="58" spans="1:7" ht="15.75">
      <c r="A58" s="20"/>
      <c r="B58" s="21"/>
      <c r="C58" s="21"/>
      <c r="D58" s="21"/>
      <c r="E58" s="21"/>
      <c r="F58" s="22"/>
      <c r="G58" s="23"/>
    </row>
    <row r="59" spans="1:7" ht="15.75">
      <c r="A59" s="12" t="s">
        <v>42</v>
      </c>
      <c r="B59" s="2" t="s">
        <v>5</v>
      </c>
      <c r="C59" s="2" t="s">
        <v>6</v>
      </c>
      <c r="D59" s="2">
        <v>122</v>
      </c>
      <c r="E59" s="2">
        <v>500</v>
      </c>
      <c r="F59" s="1">
        <f>E59*1.12</f>
        <v>560</v>
      </c>
      <c r="G59" s="24">
        <f>F59</f>
        <v>560</v>
      </c>
    </row>
    <row r="60" spans="1:7" ht="15.75">
      <c r="A60" s="20"/>
      <c r="B60" s="21"/>
      <c r="C60" s="21"/>
      <c r="D60" s="21"/>
      <c r="E60" s="21"/>
      <c r="F60" s="22"/>
      <c r="G60" s="23"/>
    </row>
    <row r="61" spans="1:7" ht="15.75">
      <c r="A61" s="10" t="s">
        <v>43</v>
      </c>
      <c r="B61" s="2" t="s">
        <v>13</v>
      </c>
      <c r="C61" s="2" t="s">
        <v>14</v>
      </c>
      <c r="D61" s="2">
        <v>146</v>
      </c>
      <c r="E61" s="2">
        <v>1100</v>
      </c>
      <c r="F61" s="1">
        <f>E61*1.12</f>
        <v>1232.0000000000002</v>
      </c>
      <c r="G61" s="17"/>
    </row>
    <row r="62" spans="1:7" ht="15.75">
      <c r="A62" s="11" t="s">
        <v>16</v>
      </c>
      <c r="B62" s="2" t="s">
        <v>13</v>
      </c>
      <c r="C62" s="2" t="s">
        <v>14</v>
      </c>
      <c r="D62" s="2">
        <v>164</v>
      </c>
      <c r="E62" s="2">
        <v>220</v>
      </c>
      <c r="G62" s="24">
        <f>F61+E62</f>
        <v>1452.0000000000002</v>
      </c>
    </row>
    <row r="63" spans="1:7" ht="15.75">
      <c r="A63" s="20"/>
      <c r="B63" s="21"/>
      <c r="C63" s="21"/>
      <c r="D63" s="21"/>
      <c r="E63" s="21"/>
      <c r="F63" s="22"/>
      <c r="G63" s="23"/>
    </row>
    <row r="64" spans="1:7" ht="15.75">
      <c r="A64" s="10" t="s">
        <v>44</v>
      </c>
      <c r="B64" s="2" t="s">
        <v>20</v>
      </c>
      <c r="C64" s="2" t="s">
        <v>21</v>
      </c>
      <c r="D64" s="2">
        <v>140</v>
      </c>
      <c r="E64" s="2">
        <v>700</v>
      </c>
      <c r="F64" s="1">
        <f>E64*1.12</f>
        <v>784.0000000000001</v>
      </c>
      <c r="G64" s="24">
        <f>F64</f>
        <v>784.0000000000001</v>
      </c>
    </row>
    <row r="65" spans="1:7" ht="15.75">
      <c r="A65" s="20"/>
      <c r="B65" s="21"/>
      <c r="C65" s="21"/>
      <c r="D65" s="21"/>
      <c r="E65" s="21"/>
      <c r="F65" s="22"/>
      <c r="G65" s="23"/>
    </row>
    <row r="66" spans="1:7" ht="15.75">
      <c r="A66" s="10" t="s">
        <v>45</v>
      </c>
      <c r="B66" s="2" t="s">
        <v>1</v>
      </c>
      <c r="C66" s="2" t="s">
        <v>4</v>
      </c>
      <c r="D66" s="2">
        <v>146</v>
      </c>
      <c r="E66" s="2">
        <v>800</v>
      </c>
      <c r="F66" s="1">
        <f>E66*1.12</f>
        <v>896.0000000000001</v>
      </c>
      <c r="G66" s="24">
        <f>F66</f>
        <v>896.0000000000001</v>
      </c>
    </row>
    <row r="67" spans="1:7" ht="15.75">
      <c r="A67" s="20"/>
      <c r="B67" s="21"/>
      <c r="C67" s="21"/>
      <c r="D67" s="21"/>
      <c r="E67" s="21"/>
      <c r="F67" s="22"/>
      <c r="G67" s="23"/>
    </row>
    <row r="68" spans="1:7" ht="15.75">
      <c r="A68" s="10" t="s">
        <v>46</v>
      </c>
      <c r="B68" s="2" t="s">
        <v>1</v>
      </c>
      <c r="C68" s="2" t="s">
        <v>12</v>
      </c>
      <c r="D68" s="2">
        <v>146</v>
      </c>
      <c r="E68" s="2">
        <v>800</v>
      </c>
      <c r="F68" s="1">
        <f>E68*1.12</f>
        <v>896.0000000000001</v>
      </c>
      <c r="G68" s="17"/>
    </row>
    <row r="69" spans="1:7" ht="15.75">
      <c r="A69" s="12" t="s">
        <v>46</v>
      </c>
      <c r="B69" s="2" t="s">
        <v>13</v>
      </c>
      <c r="C69" s="2" t="s">
        <v>14</v>
      </c>
      <c r="D69" s="2">
        <v>152</v>
      </c>
      <c r="E69" s="2">
        <v>1100</v>
      </c>
      <c r="F69" s="1">
        <f>E69*1.12</f>
        <v>1232.0000000000002</v>
      </c>
      <c r="G69" s="17"/>
    </row>
    <row r="70" spans="1:7" ht="15.75">
      <c r="A70" s="11" t="s">
        <v>16</v>
      </c>
      <c r="B70" s="2" t="s">
        <v>13</v>
      </c>
      <c r="C70" s="2" t="s">
        <v>14</v>
      </c>
      <c r="D70" s="2">
        <v>164</v>
      </c>
      <c r="E70" s="2">
        <v>220</v>
      </c>
      <c r="G70" s="24">
        <f>E70+F69+F68</f>
        <v>2348.0000000000005</v>
      </c>
    </row>
    <row r="71" spans="1:7" ht="15.75">
      <c r="A71" s="20"/>
      <c r="B71" s="21"/>
      <c r="C71" s="21"/>
      <c r="D71" s="21"/>
      <c r="E71" s="21"/>
      <c r="F71" s="22"/>
      <c r="G71" s="23"/>
    </row>
    <row r="72" spans="1:7" ht="15.75">
      <c r="A72" s="10" t="s">
        <v>47</v>
      </c>
      <c r="B72" s="2" t="s">
        <v>8</v>
      </c>
      <c r="C72" s="2" t="s">
        <v>9</v>
      </c>
      <c r="D72" s="2">
        <v>146</v>
      </c>
      <c r="E72" s="2">
        <v>2100</v>
      </c>
      <c r="F72" s="1">
        <f>E72*1.12</f>
        <v>2352</v>
      </c>
      <c r="G72" s="24">
        <f>F72</f>
        <v>2352</v>
      </c>
    </row>
    <row r="73" spans="1:7" ht="15.75">
      <c r="A73" s="20"/>
      <c r="B73" s="21"/>
      <c r="C73" s="21"/>
      <c r="D73" s="21"/>
      <c r="E73" s="21"/>
      <c r="F73" s="22"/>
      <c r="G73" s="23"/>
    </row>
    <row r="74" spans="1:7" ht="15.75">
      <c r="A74" s="10" t="s">
        <v>48</v>
      </c>
      <c r="B74" s="2" t="s">
        <v>1</v>
      </c>
      <c r="C74" s="2" t="s">
        <v>6</v>
      </c>
      <c r="D74" s="2">
        <v>140</v>
      </c>
      <c r="E74" s="2">
        <v>800</v>
      </c>
      <c r="F74" s="1">
        <f>E74*1.12</f>
        <v>896.0000000000001</v>
      </c>
      <c r="G74" s="17"/>
    </row>
    <row r="75" spans="1:7" ht="15.75">
      <c r="A75" s="10" t="s">
        <v>48</v>
      </c>
      <c r="B75" s="2" t="s">
        <v>13</v>
      </c>
      <c r="C75" s="2" t="s">
        <v>31</v>
      </c>
      <c r="D75" s="2">
        <v>158</v>
      </c>
      <c r="E75" s="2">
        <v>1100</v>
      </c>
      <c r="F75" s="1">
        <f>E75*1.12</f>
        <v>1232.0000000000002</v>
      </c>
      <c r="G75" s="17"/>
    </row>
    <row r="76" spans="1:7" ht="15.75">
      <c r="A76" s="11" t="s">
        <v>16</v>
      </c>
      <c r="B76" s="2" t="s">
        <v>13</v>
      </c>
      <c r="C76" s="2" t="s">
        <v>31</v>
      </c>
      <c r="D76" s="2">
        <v>164</v>
      </c>
      <c r="E76" s="2">
        <v>220</v>
      </c>
      <c r="G76" s="24">
        <f>E76+F75+F74</f>
        <v>2348.0000000000005</v>
      </c>
    </row>
    <row r="77" spans="1:7" ht="15.75">
      <c r="A77" s="20"/>
      <c r="B77" s="21"/>
      <c r="C77" s="21"/>
      <c r="D77" s="21"/>
      <c r="E77" s="21"/>
      <c r="F77" s="22"/>
      <c r="G77" s="23"/>
    </row>
    <row r="78" spans="1:7" ht="15.75">
      <c r="A78" s="10" t="s">
        <v>49</v>
      </c>
      <c r="B78" s="2" t="s">
        <v>50</v>
      </c>
      <c r="C78" s="2" t="s">
        <v>51</v>
      </c>
      <c r="D78" s="2">
        <v>116</v>
      </c>
      <c r="E78" s="2">
        <v>2400</v>
      </c>
      <c r="F78" s="1">
        <f>E78*1.12</f>
        <v>2688.0000000000005</v>
      </c>
      <c r="G78" s="17"/>
    </row>
    <row r="79" spans="1:7" ht="15.75">
      <c r="A79" s="11" t="s">
        <v>16</v>
      </c>
      <c r="B79" s="2" t="s">
        <v>50</v>
      </c>
      <c r="C79" s="2" t="s">
        <v>51</v>
      </c>
      <c r="D79" s="2">
        <v>104</v>
      </c>
      <c r="E79" s="2">
        <v>800</v>
      </c>
      <c r="G79" s="24">
        <f>F78+E79</f>
        <v>3488.0000000000005</v>
      </c>
    </row>
    <row r="80" spans="1:7" ht="15.75">
      <c r="A80" s="20"/>
      <c r="B80" s="21"/>
      <c r="C80" s="21"/>
      <c r="D80" s="21"/>
      <c r="E80" s="21"/>
      <c r="F80" s="22"/>
      <c r="G80" s="23"/>
    </row>
    <row r="81" spans="1:7" ht="15.75">
      <c r="A81" s="12" t="s">
        <v>52</v>
      </c>
      <c r="B81" s="2" t="s">
        <v>5</v>
      </c>
      <c r="C81" s="2" t="s">
        <v>4</v>
      </c>
      <c r="D81" s="2">
        <v>122</v>
      </c>
      <c r="E81" s="2">
        <v>500</v>
      </c>
      <c r="F81" s="1">
        <f>E81*1.12</f>
        <v>560</v>
      </c>
      <c r="G81" s="24">
        <f>F81</f>
        <v>560</v>
      </c>
    </row>
    <row r="82" spans="1:7" ht="15.75">
      <c r="A82" s="20"/>
      <c r="B82" s="21"/>
      <c r="C82" s="21"/>
      <c r="D82" s="21"/>
      <c r="E82" s="21"/>
      <c r="F82" s="22"/>
      <c r="G82" s="23"/>
    </row>
    <row r="83" spans="1:7" ht="15.75">
      <c r="A83" s="10" t="s">
        <v>53</v>
      </c>
      <c r="B83" s="2" t="s">
        <v>1</v>
      </c>
      <c r="C83" s="2" t="s">
        <v>12</v>
      </c>
      <c r="D83" s="2">
        <v>140</v>
      </c>
      <c r="E83" s="2">
        <v>800</v>
      </c>
      <c r="F83" s="1">
        <f>E83*1.12</f>
        <v>896.0000000000001</v>
      </c>
      <c r="G83" s="24">
        <f>F83</f>
        <v>896.0000000000001</v>
      </c>
    </row>
    <row r="84" spans="1:7" ht="15.75">
      <c r="A84" s="20"/>
      <c r="B84" s="21"/>
      <c r="C84" s="21"/>
      <c r="D84" s="21"/>
      <c r="E84" s="21"/>
      <c r="F84" s="22"/>
      <c r="G84" s="23"/>
    </row>
    <row r="85" spans="1:7" ht="15.75">
      <c r="A85" s="10" t="s">
        <v>54</v>
      </c>
      <c r="B85" s="2" t="s">
        <v>13</v>
      </c>
      <c r="C85" s="2" t="s">
        <v>14</v>
      </c>
      <c r="D85" s="2">
        <v>158</v>
      </c>
      <c r="E85" s="2">
        <v>1100</v>
      </c>
      <c r="F85" s="1">
        <f>E85*1.12</f>
        <v>1232.0000000000002</v>
      </c>
      <c r="G85" s="17"/>
    </row>
    <row r="86" spans="1:7" ht="15.75">
      <c r="A86" s="11" t="s">
        <v>16</v>
      </c>
      <c r="B86" s="2" t="s">
        <v>13</v>
      </c>
      <c r="C86" s="2" t="s">
        <v>14</v>
      </c>
      <c r="D86" s="2">
        <v>164</v>
      </c>
      <c r="E86" s="2">
        <v>220</v>
      </c>
      <c r="G86" s="24">
        <f>F85+E86</f>
        <v>1452.0000000000002</v>
      </c>
    </row>
    <row r="87" spans="1:7" ht="15.75">
      <c r="A87" s="20"/>
      <c r="B87" s="21"/>
      <c r="C87" s="21"/>
      <c r="D87" s="21"/>
      <c r="E87" s="21"/>
      <c r="F87" s="22"/>
      <c r="G87" s="23"/>
    </row>
    <row r="88" spans="1:7" ht="15.75">
      <c r="A88" s="10" t="s">
        <v>55</v>
      </c>
      <c r="B88" s="2" t="s">
        <v>56</v>
      </c>
      <c r="C88" s="2" t="s">
        <v>57</v>
      </c>
      <c r="D88" s="2">
        <v>134</v>
      </c>
      <c r="E88" s="2">
        <v>1450</v>
      </c>
      <c r="F88" s="1">
        <f>E88*1.12</f>
        <v>1624.0000000000002</v>
      </c>
      <c r="G88" s="17"/>
    </row>
    <row r="89" spans="1:7" ht="15.75">
      <c r="A89" s="11" t="s">
        <v>16</v>
      </c>
      <c r="B89" s="2" t="s">
        <v>56</v>
      </c>
      <c r="C89" s="2" t="s">
        <v>57</v>
      </c>
      <c r="D89" s="2">
        <v>128</v>
      </c>
      <c r="E89" s="2">
        <v>480</v>
      </c>
      <c r="G89" s="24">
        <f>F88+E89</f>
        <v>2104</v>
      </c>
    </row>
    <row r="90" spans="1:7" ht="15.75">
      <c r="A90" s="20"/>
      <c r="B90" s="21"/>
      <c r="C90" s="21"/>
      <c r="D90" s="21"/>
      <c r="E90" s="21"/>
      <c r="F90" s="22"/>
      <c r="G90" s="23"/>
    </row>
    <row r="91" spans="1:7" ht="15.75">
      <c r="A91" s="10" t="s">
        <v>58</v>
      </c>
      <c r="B91" s="2" t="s">
        <v>56</v>
      </c>
      <c r="C91" s="2" t="s">
        <v>57</v>
      </c>
      <c r="D91" s="2">
        <v>140</v>
      </c>
      <c r="E91" s="2">
        <v>1450</v>
      </c>
      <c r="F91" s="1">
        <f>E91*1.12</f>
        <v>1624.0000000000002</v>
      </c>
      <c r="G91" s="17"/>
    </row>
    <row r="92" spans="1:7" ht="15.75">
      <c r="A92" s="11" t="s">
        <v>16</v>
      </c>
      <c r="B92" s="2" t="s">
        <v>56</v>
      </c>
      <c r="C92" s="2" t="s">
        <v>57</v>
      </c>
      <c r="D92" s="2">
        <v>128</v>
      </c>
      <c r="E92" s="2">
        <v>480</v>
      </c>
      <c r="G92" s="24">
        <f>F91+E92</f>
        <v>2104</v>
      </c>
    </row>
    <row r="93" spans="1:7" ht="15.75">
      <c r="A93" s="20"/>
      <c r="B93" s="21"/>
      <c r="C93" s="21"/>
      <c r="D93" s="21"/>
      <c r="E93" s="21"/>
      <c r="F93" s="22"/>
      <c r="G93" s="23"/>
    </row>
    <row r="94" spans="1:7" ht="15.75">
      <c r="A94" s="10" t="s">
        <v>59</v>
      </c>
      <c r="B94" s="2" t="s">
        <v>5</v>
      </c>
      <c r="C94" s="2" t="s">
        <v>6</v>
      </c>
      <c r="D94" s="2">
        <v>110</v>
      </c>
      <c r="E94" s="2">
        <v>500</v>
      </c>
      <c r="F94" s="1">
        <f>E94*1.12</f>
        <v>560</v>
      </c>
      <c r="G94" s="24">
        <f>F94</f>
        <v>560</v>
      </c>
    </row>
    <row r="95" spans="1:7" ht="15.75">
      <c r="A95" s="20"/>
      <c r="B95" s="21"/>
      <c r="C95" s="21"/>
      <c r="D95" s="21"/>
      <c r="E95" s="21"/>
      <c r="F95" s="22"/>
      <c r="G95" s="23"/>
    </row>
    <row r="96" spans="1:7" ht="15.75">
      <c r="A96" s="10" t="s">
        <v>60</v>
      </c>
      <c r="B96" s="2" t="s">
        <v>23</v>
      </c>
      <c r="C96" s="2" t="s">
        <v>24</v>
      </c>
      <c r="D96" s="2">
        <v>104</v>
      </c>
      <c r="E96" s="2">
        <v>500</v>
      </c>
      <c r="F96" s="1">
        <f>E96*1.12</f>
        <v>560</v>
      </c>
      <c r="G96" s="17"/>
    </row>
    <row r="97" spans="1:7" ht="15.75">
      <c r="A97" s="10" t="s">
        <v>60</v>
      </c>
      <c r="B97" s="2" t="s">
        <v>23</v>
      </c>
      <c r="C97" s="2" t="s">
        <v>24</v>
      </c>
      <c r="D97" s="2">
        <v>110</v>
      </c>
      <c r="E97" s="2">
        <v>500</v>
      </c>
      <c r="F97" s="1">
        <f>E97*1.12</f>
        <v>560</v>
      </c>
      <c r="G97" s="24">
        <f>F96+F97</f>
        <v>1120</v>
      </c>
    </row>
    <row r="98" spans="1:7" ht="15.75">
      <c r="A98" s="20"/>
      <c r="B98" s="21"/>
      <c r="C98" s="21"/>
      <c r="D98" s="21"/>
      <c r="E98" s="21"/>
      <c r="F98" s="22"/>
      <c r="G98" s="23"/>
    </row>
    <row r="99" spans="1:7" ht="15.75">
      <c r="A99" s="13" t="s">
        <v>61</v>
      </c>
      <c r="B99" s="2" t="s">
        <v>5</v>
      </c>
      <c r="C99" s="2" t="s">
        <v>4</v>
      </c>
      <c r="D99" s="2">
        <v>104</v>
      </c>
      <c r="E99" s="2">
        <v>500</v>
      </c>
      <c r="F99" s="1">
        <f>E99*1.12</f>
        <v>560</v>
      </c>
      <c r="G99" s="17"/>
    </row>
    <row r="100" spans="1:7" ht="15.75">
      <c r="A100" s="10" t="s">
        <v>61</v>
      </c>
      <c r="B100" s="2" t="s">
        <v>38</v>
      </c>
      <c r="C100" s="2" t="s">
        <v>39</v>
      </c>
      <c r="D100" s="2">
        <v>110</v>
      </c>
      <c r="E100" s="2">
        <v>700</v>
      </c>
      <c r="F100" s="1">
        <f>E100*1.12</f>
        <v>784.0000000000001</v>
      </c>
      <c r="G100" s="24">
        <f>F99+F100</f>
        <v>1344</v>
      </c>
    </row>
    <row r="101" spans="1:7" ht="15.75">
      <c r="A101" s="20"/>
      <c r="B101" s="21"/>
      <c r="C101" s="21"/>
      <c r="D101" s="21"/>
      <c r="E101" s="21"/>
      <c r="F101" s="22"/>
      <c r="G101" s="23"/>
    </row>
    <row r="102" spans="1:7" ht="15.75">
      <c r="A102" s="10" t="s">
        <v>62</v>
      </c>
      <c r="B102" s="2" t="s">
        <v>50</v>
      </c>
      <c r="C102" s="2" t="s">
        <v>51</v>
      </c>
      <c r="D102" s="2">
        <v>110</v>
      </c>
      <c r="E102" s="2">
        <v>2400</v>
      </c>
      <c r="F102" s="1">
        <f>E102*1.12</f>
        <v>2688.0000000000005</v>
      </c>
      <c r="G102" s="17"/>
    </row>
    <row r="103" spans="1:7" ht="15.75">
      <c r="A103" s="11" t="s">
        <v>16</v>
      </c>
      <c r="B103" s="2" t="s">
        <v>50</v>
      </c>
      <c r="C103" s="2" t="s">
        <v>51</v>
      </c>
      <c r="D103" s="2">
        <v>104</v>
      </c>
      <c r="E103" s="2">
        <v>800</v>
      </c>
      <c r="G103" s="24">
        <f>F102+E103</f>
        <v>3488.0000000000005</v>
      </c>
    </row>
    <row r="104" spans="1:7" ht="15.75">
      <c r="A104" s="20"/>
      <c r="B104" s="21"/>
      <c r="C104" s="21"/>
      <c r="D104" s="21"/>
      <c r="E104" s="21"/>
      <c r="F104" s="22"/>
      <c r="G104" s="23"/>
    </row>
    <row r="105" spans="1:7" ht="15.75">
      <c r="A105" s="10" t="s">
        <v>63</v>
      </c>
      <c r="B105" s="2" t="s">
        <v>26</v>
      </c>
      <c r="C105" s="2" t="s">
        <v>27</v>
      </c>
      <c r="D105" s="2">
        <v>98</v>
      </c>
      <c r="E105" s="2">
        <v>2700</v>
      </c>
      <c r="F105" s="1">
        <f>E105*1.12</f>
        <v>3024.0000000000005</v>
      </c>
      <c r="G105" s="17"/>
    </row>
    <row r="106" spans="1:7" ht="15.75">
      <c r="A106" s="11" t="s">
        <v>16</v>
      </c>
      <c r="B106" s="2" t="s">
        <v>26</v>
      </c>
      <c r="C106" s="2" t="s">
        <v>27</v>
      </c>
      <c r="D106" s="2">
        <v>86</v>
      </c>
      <c r="E106" s="2">
        <v>450</v>
      </c>
      <c r="G106" s="24">
        <f>F105+E106</f>
        <v>3474.0000000000005</v>
      </c>
    </row>
    <row r="107" spans="1:7" ht="15.75">
      <c r="A107" s="20"/>
      <c r="B107" s="21"/>
      <c r="C107" s="21"/>
      <c r="D107" s="21"/>
      <c r="E107" s="21"/>
      <c r="F107" s="22"/>
      <c r="G107" s="23"/>
    </row>
    <row r="108" spans="1:7" ht="15.75">
      <c r="A108" s="10" t="s">
        <v>64</v>
      </c>
      <c r="B108" s="2" t="s">
        <v>26</v>
      </c>
      <c r="C108" s="2" t="s">
        <v>27</v>
      </c>
      <c r="D108" s="2">
        <v>104</v>
      </c>
      <c r="E108" s="2">
        <v>2700</v>
      </c>
      <c r="F108" s="1">
        <f>E108*1.12</f>
        <v>3024.0000000000005</v>
      </c>
      <c r="G108" s="17"/>
    </row>
    <row r="109" spans="1:7" ht="15.75">
      <c r="A109" s="11" t="s">
        <v>16</v>
      </c>
      <c r="B109" s="2" t="s">
        <v>26</v>
      </c>
      <c r="C109" s="2" t="s">
        <v>27</v>
      </c>
      <c r="D109" s="2">
        <v>86</v>
      </c>
      <c r="E109" s="2">
        <v>450</v>
      </c>
      <c r="G109" s="24">
        <f>F108+E109</f>
        <v>3474.0000000000005</v>
      </c>
    </row>
    <row r="110" spans="1:7" ht="15.75">
      <c r="A110" s="20"/>
      <c r="B110" s="21"/>
      <c r="C110" s="21"/>
      <c r="D110" s="21"/>
      <c r="E110" s="21"/>
      <c r="F110" s="22"/>
      <c r="G110" s="23"/>
    </row>
    <row r="111" spans="1:7" ht="15.75">
      <c r="A111" s="10" t="s">
        <v>65</v>
      </c>
      <c r="B111" s="2" t="s">
        <v>26</v>
      </c>
      <c r="C111" s="2" t="s">
        <v>27</v>
      </c>
      <c r="D111" s="2">
        <v>110</v>
      </c>
      <c r="E111" s="2">
        <v>2700</v>
      </c>
      <c r="F111" s="1">
        <f>E111*1.12</f>
        <v>3024.0000000000005</v>
      </c>
      <c r="G111" s="17"/>
    </row>
    <row r="112" spans="1:7" ht="15.75">
      <c r="A112" s="11" t="s">
        <v>16</v>
      </c>
      <c r="B112" s="2" t="s">
        <v>26</v>
      </c>
      <c r="C112" s="2" t="s">
        <v>27</v>
      </c>
      <c r="D112" s="2">
        <v>86</v>
      </c>
      <c r="E112" s="2">
        <v>450</v>
      </c>
      <c r="G112" s="24">
        <f>F111+E112</f>
        <v>3474.0000000000005</v>
      </c>
    </row>
    <row r="113" spans="1:7" ht="15.75">
      <c r="A113" s="20"/>
      <c r="B113" s="21"/>
      <c r="C113" s="21"/>
      <c r="D113" s="21"/>
      <c r="E113" s="21"/>
      <c r="F113" s="22"/>
      <c r="G113" s="23"/>
    </row>
    <row r="114" spans="1:7" ht="15.75">
      <c r="A114" s="10" t="s">
        <v>66</v>
      </c>
      <c r="B114" s="2" t="s">
        <v>8</v>
      </c>
      <c r="C114" s="2" t="s">
        <v>15</v>
      </c>
      <c r="D114" s="2">
        <v>140</v>
      </c>
      <c r="E114" s="2">
        <v>2100</v>
      </c>
      <c r="F114" s="1">
        <f>E114*1.12</f>
        <v>2352</v>
      </c>
      <c r="G114" s="24">
        <f>F114</f>
        <v>2352</v>
      </c>
    </row>
    <row r="115" spans="1:7" ht="15.75">
      <c r="A115" s="20"/>
      <c r="B115" s="21"/>
      <c r="C115" s="21"/>
      <c r="D115" s="21"/>
      <c r="E115" s="21"/>
      <c r="F115" s="22"/>
      <c r="G115" s="23"/>
    </row>
    <row r="116" spans="1:7" ht="15.75">
      <c r="A116" s="10" t="s">
        <v>67</v>
      </c>
      <c r="B116" s="2" t="s">
        <v>56</v>
      </c>
      <c r="C116" s="2" t="s">
        <v>57</v>
      </c>
      <c r="D116" s="2">
        <v>122</v>
      </c>
      <c r="E116" s="2">
        <v>1450</v>
      </c>
      <c r="F116" s="1">
        <f>E116*1.12</f>
        <v>1624.0000000000002</v>
      </c>
      <c r="G116" s="17"/>
    </row>
    <row r="117" spans="1:7" ht="15.75">
      <c r="A117" s="10" t="s">
        <v>67</v>
      </c>
      <c r="B117" s="2" t="s">
        <v>26</v>
      </c>
      <c r="C117" s="2" t="s">
        <v>27</v>
      </c>
      <c r="D117" s="2">
        <v>92</v>
      </c>
      <c r="E117" s="2">
        <v>2700</v>
      </c>
      <c r="F117" s="1">
        <f>E117*1.12</f>
        <v>3024.0000000000005</v>
      </c>
      <c r="G117" s="17"/>
    </row>
    <row r="118" spans="1:7" ht="15.75">
      <c r="A118" s="10" t="s">
        <v>67</v>
      </c>
      <c r="B118" s="2" t="s">
        <v>26</v>
      </c>
      <c r="C118" s="2" t="s">
        <v>27</v>
      </c>
      <c r="D118" s="2">
        <v>122</v>
      </c>
      <c r="E118" s="2">
        <v>2700</v>
      </c>
      <c r="F118" s="1">
        <f>E118*1.12</f>
        <v>3024.0000000000005</v>
      </c>
      <c r="G118" s="24">
        <f>F116+F117+F118</f>
        <v>7672.000000000002</v>
      </c>
    </row>
    <row r="119" spans="1:7" ht="15.75">
      <c r="A119" s="20"/>
      <c r="B119" s="21"/>
      <c r="C119" s="21"/>
      <c r="D119" s="21"/>
      <c r="E119" s="21"/>
      <c r="F119" s="22"/>
      <c r="G119" s="23"/>
    </row>
    <row r="120" spans="1:7" ht="15.75">
      <c r="A120" s="10" t="s">
        <v>68</v>
      </c>
      <c r="B120" s="2" t="s">
        <v>38</v>
      </c>
      <c r="C120" s="2" t="s">
        <v>39</v>
      </c>
      <c r="D120" s="2">
        <v>116</v>
      </c>
      <c r="E120" s="2">
        <v>700</v>
      </c>
      <c r="F120" s="1">
        <f>E120*1.12</f>
        <v>784.0000000000001</v>
      </c>
      <c r="G120" s="24">
        <f>F120</f>
        <v>784.0000000000001</v>
      </c>
    </row>
    <row r="121" spans="1:7" ht="15.75">
      <c r="A121" s="20"/>
      <c r="B121" s="21"/>
      <c r="C121" s="21"/>
      <c r="D121" s="21"/>
      <c r="E121" s="21"/>
      <c r="F121" s="22"/>
      <c r="G121" s="23"/>
    </row>
    <row r="122" spans="1:7" ht="15.75">
      <c r="A122" s="10" t="s">
        <v>69</v>
      </c>
      <c r="B122" s="2" t="s">
        <v>13</v>
      </c>
      <c r="C122" s="2" t="s">
        <v>14</v>
      </c>
      <c r="D122" s="2">
        <v>140</v>
      </c>
      <c r="E122" s="2">
        <v>1100</v>
      </c>
      <c r="F122" s="1">
        <f>E122*1.12</f>
        <v>1232.0000000000002</v>
      </c>
      <c r="G122" s="17"/>
    </row>
    <row r="123" spans="1:7" ht="15.75">
      <c r="A123" s="10" t="s">
        <v>69</v>
      </c>
      <c r="B123" s="2" t="s">
        <v>13</v>
      </c>
      <c r="C123" s="2" t="s">
        <v>31</v>
      </c>
      <c r="D123" s="2">
        <v>134</v>
      </c>
      <c r="E123" s="2">
        <v>1100</v>
      </c>
      <c r="F123" s="1">
        <f>E123*1.12</f>
        <v>1232.0000000000002</v>
      </c>
      <c r="G123" s="17"/>
    </row>
    <row r="124" spans="1:7" ht="15.75">
      <c r="A124" s="10" t="s">
        <v>69</v>
      </c>
      <c r="B124" s="2" t="s">
        <v>13</v>
      </c>
      <c r="C124" s="2" t="s">
        <v>31</v>
      </c>
      <c r="D124" s="2">
        <v>152</v>
      </c>
      <c r="E124" s="2">
        <v>1100</v>
      </c>
      <c r="F124" s="1">
        <f>E124*1.12</f>
        <v>1232.0000000000002</v>
      </c>
      <c r="G124" s="17"/>
    </row>
    <row r="125" spans="1:7" ht="15.75">
      <c r="A125" s="11" t="s">
        <v>16</v>
      </c>
      <c r="B125" s="2" t="s">
        <v>13</v>
      </c>
      <c r="C125" s="2" t="s">
        <v>14</v>
      </c>
      <c r="D125" s="2">
        <v>164</v>
      </c>
      <c r="E125" s="2">
        <v>220</v>
      </c>
      <c r="G125" s="17"/>
    </row>
    <row r="126" spans="1:7" ht="15.75">
      <c r="A126" s="11" t="s">
        <v>16</v>
      </c>
      <c r="B126" s="2" t="s">
        <v>13</v>
      </c>
      <c r="C126" s="2" t="s">
        <v>31</v>
      </c>
      <c r="D126" s="2">
        <v>164</v>
      </c>
      <c r="E126" s="2">
        <v>220</v>
      </c>
      <c r="G126" s="17"/>
    </row>
    <row r="127" spans="1:7" ht="15.75">
      <c r="A127" s="11" t="s">
        <v>16</v>
      </c>
      <c r="B127" s="2" t="s">
        <v>13</v>
      </c>
      <c r="C127" s="2" t="s">
        <v>31</v>
      </c>
      <c r="D127" s="2">
        <v>164</v>
      </c>
      <c r="E127" s="2">
        <v>220</v>
      </c>
      <c r="G127" s="24">
        <f>E127+E126+E125+F122+F123+F124</f>
        <v>4356.000000000001</v>
      </c>
    </row>
    <row r="128" spans="1:7" ht="15.75">
      <c r="A128" s="20"/>
      <c r="B128" s="21"/>
      <c r="C128" s="21"/>
      <c r="D128" s="21"/>
      <c r="E128" s="21"/>
      <c r="F128" s="22"/>
      <c r="G128" s="23"/>
    </row>
    <row r="129" spans="1:7" ht="15.75">
      <c r="A129" s="11" t="s">
        <v>16</v>
      </c>
      <c r="B129" s="2" t="s">
        <v>35</v>
      </c>
      <c r="C129" s="2" t="s">
        <v>36</v>
      </c>
      <c r="D129" s="2">
        <v>140</v>
      </c>
      <c r="E129" s="2">
        <v>800</v>
      </c>
      <c r="F129" s="1">
        <v>2688</v>
      </c>
      <c r="G129" s="17"/>
    </row>
    <row r="130" spans="1:7" ht="15.75">
      <c r="A130" s="11" t="s">
        <v>16</v>
      </c>
      <c r="B130" s="2" t="s">
        <v>13</v>
      </c>
      <c r="C130" s="2" t="s">
        <v>14</v>
      </c>
      <c r="D130" s="2">
        <v>164</v>
      </c>
      <c r="F130" s="1">
        <v>1232</v>
      </c>
      <c r="G130" s="17"/>
    </row>
    <row r="131" spans="1:7" ht="15.75">
      <c r="A131" s="11" t="s">
        <v>16</v>
      </c>
      <c r="B131" s="2" t="s">
        <v>13</v>
      </c>
      <c r="C131" s="2" t="s">
        <v>31</v>
      </c>
      <c r="D131" s="2">
        <v>164</v>
      </c>
      <c r="F131" s="1">
        <v>1232</v>
      </c>
      <c r="G131" s="17"/>
    </row>
    <row r="132" spans="1:7" ht="15.75">
      <c r="A132" s="11" t="s">
        <v>16</v>
      </c>
      <c r="B132" s="2" t="s">
        <v>56</v>
      </c>
      <c r="C132" s="2" t="s">
        <v>57</v>
      </c>
      <c r="D132" s="2">
        <v>128</v>
      </c>
      <c r="E132" s="2">
        <v>490</v>
      </c>
      <c r="F132" s="1">
        <v>1624</v>
      </c>
      <c r="G132" s="17"/>
    </row>
    <row r="133" spans="1:7" ht="15.75">
      <c r="A133" s="11" t="s">
        <v>16</v>
      </c>
      <c r="B133" s="2" t="s">
        <v>26</v>
      </c>
      <c r="C133" s="2" t="s">
        <v>27</v>
      </c>
      <c r="D133" s="2">
        <v>86</v>
      </c>
      <c r="E133" s="2">
        <v>900</v>
      </c>
      <c r="F133" s="1">
        <v>3024</v>
      </c>
      <c r="G133" s="17"/>
    </row>
    <row r="134" spans="1:7" ht="16.5" thickBot="1">
      <c r="A134" s="14" t="s">
        <v>16</v>
      </c>
      <c r="B134" s="15" t="s">
        <v>50</v>
      </c>
      <c r="C134" s="15" t="s">
        <v>51</v>
      </c>
      <c r="D134" s="15">
        <v>104</v>
      </c>
      <c r="E134" s="15">
        <v>800</v>
      </c>
      <c r="F134" s="18">
        <v>2688</v>
      </c>
      <c r="G134" s="19"/>
    </row>
  </sheetData>
  <sheetProtection/>
  <hyperlinks>
    <hyperlink ref="A51" r:id="rId1" display="Y@godKa"/>
    <hyperlink ref="A52" r:id="rId2" display="Y@godKa"/>
    <hyperlink ref="A53" r:id="rId3" display="Y@godKa"/>
    <hyperlink ref="A54" r:id="rId4" display="Y@godKa"/>
    <hyperlink ref="A55" r:id="rId5" display="Y@godKa"/>
    <hyperlink ref="A56" r:id="rId6" display="Y@godKa"/>
    <hyperlink ref="A9" r:id="rId7" display="Angel@K"/>
  </hyperlinks>
  <printOptions/>
  <pageMargins left="0.7" right="0.7" top="0.75" bottom="0.75" header="0.3" footer="0.3"/>
  <pageSetup horizontalDpi="600" verticalDpi="600" orientation="portrait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2013-08-05T11:19:50Z</dcterms:created>
  <dcterms:modified xsi:type="dcterms:W3CDTF">2013-08-05T15:11:21Z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