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465" windowWidth="14880" windowHeight="10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<sst xmlns="http://schemas.openxmlformats.org/spreadsheetml/2006/main" count="112" uniqueCount="58">
  <si>
    <t>Штрихкод</t>
  </si>
  <si>
    <t>Заказ</t>
  </si>
  <si>
    <t>Описание</t>
  </si>
  <si>
    <t>S</t>
  </si>
  <si>
    <t>M</t>
  </si>
  <si>
    <t>L</t>
  </si>
  <si>
    <t>XL</t>
  </si>
  <si>
    <t>CH-1076</t>
  </si>
  <si>
    <t>CH-1077</t>
  </si>
  <si>
    <t>CH-1075</t>
  </si>
  <si>
    <t>CH-1078</t>
  </si>
  <si>
    <t>пудра</t>
  </si>
  <si>
    <t>васильковый</t>
  </si>
  <si>
    <t>2171509019560</t>
  </si>
  <si>
    <t>2171509019577</t>
  </si>
  <si>
    <t>2171509029569</t>
  </si>
  <si>
    <t>2171509029576</t>
  </si>
  <si>
    <t>2171509039568</t>
  </si>
  <si>
    <t>2171509039575</t>
  </si>
  <si>
    <t>2171509049567</t>
  </si>
  <si>
    <t>2171509049574</t>
  </si>
  <si>
    <t>2171509119567</t>
  </si>
  <si>
    <t>2171509119574</t>
  </si>
  <si>
    <t>2171509129566</t>
  </si>
  <si>
    <t>2171509129573</t>
  </si>
  <si>
    <t>2171509139565</t>
  </si>
  <si>
    <t>2171509139572</t>
  </si>
  <si>
    <t>2171509149564</t>
  </si>
  <si>
    <t>2171509149571</t>
  </si>
  <si>
    <t>2171509319561</t>
  </si>
  <si>
    <t>2171509319578</t>
  </si>
  <si>
    <t>2171509329560</t>
  </si>
  <si>
    <t>2171509329577</t>
  </si>
  <si>
    <t>2171509339569</t>
  </si>
  <si>
    <t>2171509339576</t>
  </si>
  <si>
    <t>2171509419568</t>
  </si>
  <si>
    <t>2171509419575</t>
  </si>
  <si>
    <t>2171509429567</t>
  </si>
  <si>
    <t>2171509429574</t>
  </si>
  <si>
    <t>2171509439566</t>
  </si>
  <si>
    <t>2171509439573</t>
  </si>
  <si>
    <t>2171509349568</t>
  </si>
  <si>
    <t>2171509349575</t>
  </si>
  <si>
    <t>Введите Вашу скидку:</t>
  </si>
  <si>
    <t>Итого без скидки:</t>
  </si>
  <si>
    <t>Итого со скидкой:</t>
  </si>
  <si>
    <t>Номер</t>
  </si>
  <si>
    <t>Размер</t>
  </si>
  <si>
    <t>Цвет</t>
  </si>
  <si>
    <t>Цена</t>
  </si>
  <si>
    <t>Сумма</t>
  </si>
  <si>
    <t>Цена со скидкой</t>
  </si>
  <si>
    <t>Сумма со скидкой</t>
  </si>
  <si>
    <t>Mary&amp;Rose / 100% натуральный шелк</t>
  </si>
  <si>
    <t>Короткая ночная сорочка полуприлегающего силуэта из однотонного натурального шелка. Лиф полочки декорирован мягкой драпировкой. Тонкие регулируемые бретели придают изысканность модели.</t>
  </si>
  <si>
    <t>Халат прямого силуэта выполнен из натурального шелка. Халат с втачным рукавом на широкой манжете. Модель по борту на обтачке, по талии завязывается на внутреннюю завязку.</t>
  </si>
  <si>
    <t>Сорочка полуприлегающего силуэта  из однотонного натурального шелка, на тонких регулируемых бретелях. Изюминкой данной модели является драпировка по лифу.</t>
  </si>
  <si>
    <t xml:space="preserve">Платье приталенного силуэта из натурального шелка. Модель со вставками по низу, что придает воздушность. Декором платья являются обтачки и вставки пришитые матовой стороной верх.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</si>
</sst>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2" fontId="3" fillId="25" borderId="0" xfId="0" applyNumberFormat="1" applyFont="1" applyFill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" fontId="0" fillId="0" borderId="16" xfId="52" applyNumberFormat="1" applyFont="1" applyBorder="1" applyAlignment="1">
      <alignment horizontal="center" vertical="center"/>
      <protection/>
    </xf>
    <xf numFmtId="4" fontId="0" fillId="0" borderId="14" xfId="52" applyNumberFormat="1" applyFont="1" applyBorder="1" applyAlignment="1">
      <alignment horizontal="center" vertical="center"/>
      <protection/>
    </xf>
    <xf numFmtId="2" fontId="0" fillId="0" borderId="34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4" fontId="0" fillId="0" borderId="18" xfId="52" applyNumberFormat="1" applyFont="1" applyBorder="1" applyAlignment="1">
      <alignment horizontal="center" vertical="center"/>
      <protection/>
    </xf>
    <xf numFmtId="2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" fontId="0" fillId="0" borderId="20" xfId="52" applyNumberFormat="1" applyFont="1" applyBorder="1" applyAlignment="1">
      <alignment horizontal="center" vertical="center"/>
      <protection/>
    </xf>
    <xf numFmtId="2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2" fontId="2" fillId="9" borderId="0" xfId="0" applyNumberFormat="1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0</xdr:col>
      <xdr:colOff>3048000</xdr:colOff>
      <xdr:row>10</xdr:row>
      <xdr:rowOff>561975</xdr:rowOff>
    </xdr:to>
    <xdr:pic>
      <xdr:nvPicPr>
        <xdr:cNvPr id="1" name="Рисунок 22" descr="15090_pi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30480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3048000</xdr:colOff>
      <xdr:row>19</xdr:row>
      <xdr:rowOff>0</xdr:rowOff>
    </xdr:to>
    <xdr:pic>
      <xdr:nvPicPr>
        <xdr:cNvPr id="2" name="Рисунок 25" descr="15091_blue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30480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3048000</xdr:colOff>
      <xdr:row>26</xdr:row>
      <xdr:rowOff>561975</xdr:rowOff>
    </xdr:to>
    <xdr:pic>
      <xdr:nvPicPr>
        <xdr:cNvPr id="3" name="Рисунок 29" descr="15093_pin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182225"/>
          <a:ext cx="30480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3048000</xdr:colOff>
      <xdr:row>32</xdr:row>
      <xdr:rowOff>771525</xdr:rowOff>
    </xdr:to>
    <xdr:pic>
      <xdr:nvPicPr>
        <xdr:cNvPr id="4" name="Рисунок 32" descr="15094_blu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820900"/>
          <a:ext cx="30480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</xdr:row>
      <xdr:rowOff>9525</xdr:rowOff>
    </xdr:from>
    <xdr:to>
      <xdr:col>21</xdr:col>
      <xdr:colOff>19050</xdr:colOff>
      <xdr:row>32</xdr:row>
      <xdr:rowOff>771525</xdr:rowOff>
    </xdr:to>
    <xdr:grpSp>
      <xdr:nvGrpSpPr>
        <xdr:cNvPr id="5" name="Группа 13"/>
        <xdr:cNvGrpSpPr>
          <a:grpSpLocks/>
        </xdr:cNvGrpSpPr>
      </xdr:nvGrpSpPr>
      <xdr:grpSpPr>
        <a:xfrm>
          <a:off x="12344400" y="914400"/>
          <a:ext cx="6096000" cy="18526125"/>
          <a:chOff x="17592675" y="1323975"/>
          <a:chExt cx="6096000" cy="18783300"/>
        </a:xfrm>
        <a:solidFill>
          <a:srgbClr val="FFFFFF"/>
        </a:solidFill>
      </xdr:grpSpPr>
      <xdr:pic>
        <xdr:nvPicPr>
          <xdr:cNvPr id="6" name="Рисунок 23" descr="15090_blue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592675" y="1323975"/>
            <a:ext cx="3048000" cy="46864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Рисунок 24" descr="15090_blue_2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631531" y="1323975"/>
            <a:ext cx="3048000" cy="46864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Рисунок 27" descr="15091_pink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7592675" y="6029192"/>
            <a:ext cx="3048000" cy="46958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Рисунок 28" descr="15091_pink_3.jp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0640675" y="6029192"/>
            <a:ext cx="3048000" cy="46958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Рисунок 30" descr="15093_blue.jp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7592675" y="10734408"/>
            <a:ext cx="3048000" cy="46864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Рисунок 31" descr="15093_pink_2.jp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0640675" y="10734408"/>
            <a:ext cx="3048000" cy="46864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Рисунок 33" descr="15094_pink.jp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7592675" y="15439625"/>
            <a:ext cx="3048000" cy="4667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Рисунок 34" descr="15094_pink_3.jpg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0640675" y="15439625"/>
            <a:ext cx="3048000" cy="46676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3" topLeftCell="BM19" activePane="bottomLeft" state="frozen"/>
      <selection pane="topLeft" activeCell="A1" sqref="A1"/>
      <selection pane="bottomLeft" activeCell="K4" sqref="K4:K11"/>
    </sheetView>
  </sheetViews>
  <sheetFormatPr defaultColWidth="9.140625" defaultRowHeight="12.75"/>
  <cols>
    <col min="1" max="1" width="45.8515625" style="22" customWidth="1"/>
    <col min="2" max="2" width="6.8515625" style="22" bestFit="1" customWidth="1"/>
    <col min="3" max="3" width="8.7109375" style="22" customWidth="1"/>
    <col min="4" max="4" width="12.140625" style="22" bestFit="1" customWidth="1"/>
    <col min="5" max="5" width="15.28125" style="22" customWidth="1"/>
    <col min="6" max="6" width="8.421875" style="22" customWidth="1"/>
    <col min="7" max="8" width="13.28125" style="22" customWidth="1"/>
    <col min="9" max="10" width="10.28125" style="22" customWidth="1"/>
    <col min="11" max="11" width="40.421875" style="22" customWidth="1"/>
    <col min="12" max="16384" width="9.140625" style="22" customWidth="1"/>
  </cols>
  <sheetData>
    <row r="1" spans="6:11" ht="21" customHeight="1">
      <c r="F1" s="23"/>
      <c r="G1" s="67" t="s">
        <v>43</v>
      </c>
      <c r="H1" s="67"/>
      <c r="I1" s="68" t="s">
        <v>44</v>
      </c>
      <c r="J1" s="68"/>
      <c r="K1" s="24" t="s">
        <v>45</v>
      </c>
    </row>
    <row r="2" spans="6:11" ht="24" customHeight="1" thickBot="1">
      <c r="F2" s="23"/>
      <c r="G2" s="69">
        <v>18</v>
      </c>
      <c r="H2" s="69"/>
      <c r="I2" s="70">
        <f>SUM(H4:H33)</f>
        <v>0</v>
      </c>
      <c r="J2" s="70"/>
      <c r="K2" s="25">
        <f>SUM(J4:J33)</f>
        <v>0</v>
      </c>
    </row>
    <row r="3" spans="1:11" s="28" customFormat="1" ht="26.25" thickBot="1">
      <c r="A3" s="1" t="s">
        <v>53</v>
      </c>
      <c r="B3" s="26" t="s">
        <v>46</v>
      </c>
      <c r="C3" s="2" t="s">
        <v>47</v>
      </c>
      <c r="D3" s="27" t="s">
        <v>48</v>
      </c>
      <c r="E3" s="3" t="s">
        <v>0</v>
      </c>
      <c r="F3" s="29" t="s">
        <v>1</v>
      </c>
      <c r="G3" s="30" t="s">
        <v>49</v>
      </c>
      <c r="H3" s="31" t="s">
        <v>50</v>
      </c>
      <c r="I3" s="32" t="s">
        <v>51</v>
      </c>
      <c r="J3" s="52" t="s">
        <v>52</v>
      </c>
      <c r="K3" s="33" t="s">
        <v>2</v>
      </c>
    </row>
    <row r="4" spans="1:11" ht="45.75" customHeight="1">
      <c r="A4" s="60" t="s">
        <v>7</v>
      </c>
      <c r="B4" s="4">
        <v>15090</v>
      </c>
      <c r="C4" s="5" t="s">
        <v>3</v>
      </c>
      <c r="D4" s="6" t="s">
        <v>11</v>
      </c>
      <c r="E4" s="47" t="s">
        <v>13</v>
      </c>
      <c r="F4" s="19"/>
      <c r="G4" s="42">
        <v>2538.33</v>
      </c>
      <c r="H4" s="34">
        <f>F4*G4</f>
        <v>0</v>
      </c>
      <c r="I4" s="34">
        <f>G4-G4/100*$G$2</f>
        <v>2081.4306</v>
      </c>
      <c r="J4" s="43">
        <f>F4*I4</f>
        <v>0</v>
      </c>
      <c r="K4" s="62" t="s">
        <v>54</v>
      </c>
    </row>
    <row r="5" spans="1:11" ht="45.75" customHeight="1">
      <c r="A5" s="58"/>
      <c r="B5" s="7">
        <v>15090</v>
      </c>
      <c r="C5" s="8" t="s">
        <v>3</v>
      </c>
      <c r="D5" s="9" t="s">
        <v>12</v>
      </c>
      <c r="E5" s="39" t="s">
        <v>14</v>
      </c>
      <c r="F5" s="20"/>
      <c r="G5" s="41">
        <v>2538.33</v>
      </c>
      <c r="H5" s="35">
        <f aca="true" t="shared" si="0" ref="H5:H33">F5*G5</f>
        <v>0</v>
      </c>
      <c r="I5" s="35">
        <f aca="true" t="shared" si="1" ref="I5:I33">G5-G5/100*$G$2</f>
        <v>2081.4306</v>
      </c>
      <c r="J5" s="44">
        <f aca="true" t="shared" si="2" ref="J5:J33">F5*I5</f>
        <v>0</v>
      </c>
      <c r="K5" s="63"/>
    </row>
    <row r="6" spans="1:11" ht="45.75" customHeight="1">
      <c r="A6" s="58"/>
      <c r="B6" s="7">
        <v>15090</v>
      </c>
      <c r="C6" s="8" t="s">
        <v>4</v>
      </c>
      <c r="D6" s="9" t="s">
        <v>11</v>
      </c>
      <c r="E6" s="39" t="s">
        <v>15</v>
      </c>
      <c r="F6" s="20"/>
      <c r="G6" s="41">
        <v>2538.33</v>
      </c>
      <c r="H6" s="35">
        <f t="shared" si="0"/>
        <v>0</v>
      </c>
      <c r="I6" s="35">
        <f t="shared" si="1"/>
        <v>2081.4306</v>
      </c>
      <c r="J6" s="44">
        <f t="shared" si="2"/>
        <v>0</v>
      </c>
      <c r="K6" s="63"/>
    </row>
    <row r="7" spans="1:11" ht="45.75" customHeight="1">
      <c r="A7" s="58"/>
      <c r="B7" s="7">
        <v>15090</v>
      </c>
      <c r="C7" s="8" t="s">
        <v>4</v>
      </c>
      <c r="D7" s="9" t="s">
        <v>12</v>
      </c>
      <c r="E7" s="39" t="s">
        <v>16</v>
      </c>
      <c r="F7" s="20"/>
      <c r="G7" s="41">
        <v>2538.33</v>
      </c>
      <c r="H7" s="35">
        <f t="shared" si="0"/>
        <v>0</v>
      </c>
      <c r="I7" s="35">
        <f t="shared" si="1"/>
        <v>2081.4306</v>
      </c>
      <c r="J7" s="44">
        <f t="shared" si="2"/>
        <v>0</v>
      </c>
      <c r="K7" s="63"/>
    </row>
    <row r="8" spans="1:11" ht="45.75" customHeight="1">
      <c r="A8" s="58"/>
      <c r="B8" s="7">
        <v>15090</v>
      </c>
      <c r="C8" s="8" t="s">
        <v>5</v>
      </c>
      <c r="D8" s="9" t="s">
        <v>11</v>
      </c>
      <c r="E8" s="39" t="s">
        <v>17</v>
      </c>
      <c r="F8" s="20"/>
      <c r="G8" s="41">
        <v>2538.33</v>
      </c>
      <c r="H8" s="35">
        <f t="shared" si="0"/>
        <v>0</v>
      </c>
      <c r="I8" s="35">
        <f t="shared" si="1"/>
        <v>2081.4306</v>
      </c>
      <c r="J8" s="44">
        <f t="shared" si="2"/>
        <v>0</v>
      </c>
      <c r="K8" s="63"/>
    </row>
    <row r="9" spans="1:11" ht="45.75" customHeight="1">
      <c r="A9" s="58"/>
      <c r="B9" s="7">
        <v>15090</v>
      </c>
      <c r="C9" s="8" t="s">
        <v>5</v>
      </c>
      <c r="D9" s="9" t="s">
        <v>12</v>
      </c>
      <c r="E9" s="39" t="s">
        <v>18</v>
      </c>
      <c r="F9" s="20"/>
      <c r="G9" s="41">
        <v>2538.33</v>
      </c>
      <c r="H9" s="35">
        <f t="shared" si="0"/>
        <v>0</v>
      </c>
      <c r="I9" s="35">
        <f t="shared" si="1"/>
        <v>2081.4306</v>
      </c>
      <c r="J9" s="44">
        <f t="shared" si="2"/>
        <v>0</v>
      </c>
      <c r="K9" s="63"/>
    </row>
    <row r="10" spans="1:11" ht="45.75" customHeight="1">
      <c r="A10" s="58"/>
      <c r="B10" s="7">
        <v>15090</v>
      </c>
      <c r="C10" s="8" t="s">
        <v>6</v>
      </c>
      <c r="D10" s="9" t="s">
        <v>11</v>
      </c>
      <c r="E10" s="39" t="s">
        <v>19</v>
      </c>
      <c r="F10" s="20"/>
      <c r="G10" s="41">
        <v>2538.33</v>
      </c>
      <c r="H10" s="35">
        <f t="shared" si="0"/>
        <v>0</v>
      </c>
      <c r="I10" s="35">
        <f t="shared" si="1"/>
        <v>2081.4306</v>
      </c>
      <c r="J10" s="44">
        <f t="shared" si="2"/>
        <v>0</v>
      </c>
      <c r="K10" s="63"/>
    </row>
    <row r="11" spans="1:11" ht="45" customHeight="1" thickBot="1">
      <c r="A11" s="59"/>
      <c r="B11" s="10">
        <v>15090</v>
      </c>
      <c r="C11" s="11" t="s">
        <v>6</v>
      </c>
      <c r="D11" s="12" t="s">
        <v>12</v>
      </c>
      <c r="E11" s="40" t="s">
        <v>20</v>
      </c>
      <c r="F11" s="21"/>
      <c r="G11" s="45">
        <v>2538.33</v>
      </c>
      <c r="H11" s="36">
        <f t="shared" si="0"/>
        <v>0</v>
      </c>
      <c r="I11" s="36">
        <f t="shared" si="1"/>
        <v>2081.4306</v>
      </c>
      <c r="J11" s="46">
        <f t="shared" si="2"/>
        <v>0</v>
      </c>
      <c r="K11" s="64"/>
    </row>
    <row r="12" spans="1:11" ht="45.75" customHeight="1">
      <c r="A12" s="57" t="s">
        <v>8</v>
      </c>
      <c r="B12" s="13">
        <v>15091</v>
      </c>
      <c r="C12" s="14" t="s">
        <v>3</v>
      </c>
      <c r="D12" s="15" t="s">
        <v>11</v>
      </c>
      <c r="E12" s="38" t="s">
        <v>21</v>
      </c>
      <c r="F12" s="48"/>
      <c r="G12" s="49">
        <v>2815.41</v>
      </c>
      <c r="H12" s="37">
        <f t="shared" si="0"/>
        <v>0</v>
      </c>
      <c r="I12" s="37">
        <f t="shared" si="1"/>
        <v>2308.6362</v>
      </c>
      <c r="J12" s="50">
        <f t="shared" si="2"/>
        <v>0</v>
      </c>
      <c r="K12" s="65" t="s">
        <v>56</v>
      </c>
    </row>
    <row r="13" spans="1:11" ht="45.75" customHeight="1">
      <c r="A13" s="58"/>
      <c r="B13" s="7">
        <v>15091</v>
      </c>
      <c r="C13" s="8" t="s">
        <v>3</v>
      </c>
      <c r="D13" s="9" t="s">
        <v>12</v>
      </c>
      <c r="E13" s="39" t="s">
        <v>22</v>
      </c>
      <c r="F13" s="20"/>
      <c r="G13" s="41">
        <v>2815.41</v>
      </c>
      <c r="H13" s="35">
        <f t="shared" si="0"/>
        <v>0</v>
      </c>
      <c r="I13" s="35">
        <f t="shared" si="1"/>
        <v>2308.6362</v>
      </c>
      <c r="J13" s="44">
        <f t="shared" si="2"/>
        <v>0</v>
      </c>
      <c r="K13" s="63"/>
    </row>
    <row r="14" spans="1:11" ht="45.75" customHeight="1">
      <c r="A14" s="58"/>
      <c r="B14" s="7">
        <v>15091</v>
      </c>
      <c r="C14" s="8" t="s">
        <v>4</v>
      </c>
      <c r="D14" s="9" t="s">
        <v>11</v>
      </c>
      <c r="E14" s="39" t="s">
        <v>23</v>
      </c>
      <c r="F14" s="20"/>
      <c r="G14" s="41">
        <v>2815.41</v>
      </c>
      <c r="H14" s="35">
        <f t="shared" si="0"/>
        <v>0</v>
      </c>
      <c r="I14" s="35">
        <f t="shared" si="1"/>
        <v>2308.6362</v>
      </c>
      <c r="J14" s="44">
        <f t="shared" si="2"/>
        <v>0</v>
      </c>
      <c r="K14" s="63"/>
    </row>
    <row r="15" spans="1:11" ht="45.75" customHeight="1">
      <c r="A15" s="58"/>
      <c r="B15" s="7">
        <v>15091</v>
      </c>
      <c r="C15" s="8" t="s">
        <v>4</v>
      </c>
      <c r="D15" s="9" t="s">
        <v>12</v>
      </c>
      <c r="E15" s="39" t="s">
        <v>24</v>
      </c>
      <c r="F15" s="20"/>
      <c r="G15" s="41">
        <v>2815.41</v>
      </c>
      <c r="H15" s="35">
        <f t="shared" si="0"/>
        <v>0</v>
      </c>
      <c r="I15" s="35">
        <f t="shared" si="1"/>
        <v>2308.6362</v>
      </c>
      <c r="J15" s="44">
        <f t="shared" si="2"/>
        <v>0</v>
      </c>
      <c r="K15" s="63"/>
    </row>
    <row r="16" spans="1:11" ht="45.75" customHeight="1">
      <c r="A16" s="58"/>
      <c r="B16" s="7">
        <v>15091</v>
      </c>
      <c r="C16" s="8" t="s">
        <v>5</v>
      </c>
      <c r="D16" s="9" t="s">
        <v>11</v>
      </c>
      <c r="E16" s="39" t="s">
        <v>25</v>
      </c>
      <c r="F16" s="20"/>
      <c r="G16" s="41">
        <v>2815.41</v>
      </c>
      <c r="H16" s="35">
        <f t="shared" si="0"/>
        <v>0</v>
      </c>
      <c r="I16" s="35">
        <f t="shared" si="1"/>
        <v>2308.6362</v>
      </c>
      <c r="J16" s="44">
        <f t="shared" si="2"/>
        <v>0</v>
      </c>
      <c r="K16" s="63"/>
    </row>
    <row r="17" spans="1:11" ht="45.75" customHeight="1">
      <c r="A17" s="58"/>
      <c r="B17" s="7">
        <v>15091</v>
      </c>
      <c r="C17" s="8" t="s">
        <v>5</v>
      </c>
      <c r="D17" s="9" t="s">
        <v>12</v>
      </c>
      <c r="E17" s="39" t="s">
        <v>26</v>
      </c>
      <c r="F17" s="20"/>
      <c r="G17" s="41">
        <v>2815.41</v>
      </c>
      <c r="H17" s="35">
        <f t="shared" si="0"/>
        <v>0</v>
      </c>
      <c r="I17" s="35">
        <f t="shared" si="1"/>
        <v>2308.6362</v>
      </c>
      <c r="J17" s="44">
        <f t="shared" si="2"/>
        <v>0</v>
      </c>
      <c r="K17" s="63"/>
    </row>
    <row r="18" spans="1:11" ht="45.75" customHeight="1">
      <c r="A18" s="58"/>
      <c r="B18" s="7">
        <v>15091</v>
      </c>
      <c r="C18" s="8" t="s">
        <v>6</v>
      </c>
      <c r="D18" s="9" t="s">
        <v>11</v>
      </c>
      <c r="E18" s="39" t="s">
        <v>27</v>
      </c>
      <c r="F18" s="20"/>
      <c r="G18" s="41">
        <v>2815.41</v>
      </c>
      <c r="H18" s="35">
        <f t="shared" si="0"/>
        <v>0</v>
      </c>
      <c r="I18" s="35">
        <f t="shared" si="1"/>
        <v>2308.6362</v>
      </c>
      <c r="J18" s="44">
        <f t="shared" si="2"/>
        <v>0</v>
      </c>
      <c r="K18" s="63"/>
    </row>
    <row r="19" spans="1:11" ht="44.25" customHeight="1" thickBot="1">
      <c r="A19" s="61"/>
      <c r="B19" s="16">
        <v>15091</v>
      </c>
      <c r="C19" s="17" t="s">
        <v>6</v>
      </c>
      <c r="D19" s="18" t="s">
        <v>12</v>
      </c>
      <c r="E19" s="51" t="s">
        <v>28</v>
      </c>
      <c r="F19" s="21"/>
      <c r="G19" s="45">
        <v>2815.41</v>
      </c>
      <c r="H19" s="36">
        <f t="shared" si="0"/>
        <v>0</v>
      </c>
      <c r="I19" s="36">
        <f t="shared" si="1"/>
        <v>2308.6362</v>
      </c>
      <c r="J19" s="46">
        <f t="shared" si="2"/>
        <v>0</v>
      </c>
      <c r="K19" s="66"/>
    </row>
    <row r="20" spans="1:11" ht="45.75" customHeight="1">
      <c r="A20" s="53" t="s">
        <v>9</v>
      </c>
      <c r="B20" s="19">
        <v>15093</v>
      </c>
      <c r="C20" s="5" t="s">
        <v>3</v>
      </c>
      <c r="D20" s="6" t="s">
        <v>11</v>
      </c>
      <c r="E20" s="47" t="s">
        <v>29</v>
      </c>
      <c r="F20" s="48"/>
      <c r="G20" s="49">
        <v>4731.73</v>
      </c>
      <c r="H20" s="37">
        <f t="shared" si="0"/>
        <v>0</v>
      </c>
      <c r="I20" s="37">
        <f t="shared" si="1"/>
        <v>3880.0185999999994</v>
      </c>
      <c r="J20" s="50">
        <f t="shared" si="2"/>
        <v>0</v>
      </c>
      <c r="K20" s="62" t="s">
        <v>55</v>
      </c>
    </row>
    <row r="21" spans="1:11" ht="45.75" customHeight="1">
      <c r="A21" s="54"/>
      <c r="B21" s="20">
        <v>15093</v>
      </c>
      <c r="C21" s="8" t="s">
        <v>3</v>
      </c>
      <c r="D21" s="9" t="s">
        <v>12</v>
      </c>
      <c r="E21" s="39" t="s">
        <v>30</v>
      </c>
      <c r="F21" s="20"/>
      <c r="G21" s="41">
        <v>4731.73</v>
      </c>
      <c r="H21" s="35">
        <f t="shared" si="0"/>
        <v>0</v>
      </c>
      <c r="I21" s="35">
        <f t="shared" si="1"/>
        <v>3880.0185999999994</v>
      </c>
      <c r="J21" s="44">
        <f t="shared" si="2"/>
        <v>0</v>
      </c>
      <c r="K21" s="63"/>
    </row>
    <row r="22" spans="1:11" ht="45.75" customHeight="1">
      <c r="A22" s="54"/>
      <c r="B22" s="20">
        <v>15093</v>
      </c>
      <c r="C22" s="8" t="s">
        <v>4</v>
      </c>
      <c r="D22" s="9" t="s">
        <v>11</v>
      </c>
      <c r="E22" s="39" t="s">
        <v>31</v>
      </c>
      <c r="F22" s="20"/>
      <c r="G22" s="41">
        <v>4731.73</v>
      </c>
      <c r="H22" s="35">
        <f t="shared" si="0"/>
        <v>0</v>
      </c>
      <c r="I22" s="35">
        <f t="shared" si="1"/>
        <v>3880.0185999999994</v>
      </c>
      <c r="J22" s="44">
        <f t="shared" si="2"/>
        <v>0</v>
      </c>
      <c r="K22" s="63"/>
    </row>
    <row r="23" spans="1:11" ht="45.75" customHeight="1">
      <c r="A23" s="54"/>
      <c r="B23" s="20">
        <v>15093</v>
      </c>
      <c r="C23" s="8" t="s">
        <v>4</v>
      </c>
      <c r="D23" s="9" t="s">
        <v>12</v>
      </c>
      <c r="E23" s="39" t="s">
        <v>32</v>
      </c>
      <c r="F23" s="20"/>
      <c r="G23" s="41">
        <v>4731.73</v>
      </c>
      <c r="H23" s="35">
        <f t="shared" si="0"/>
        <v>0</v>
      </c>
      <c r="I23" s="35">
        <f t="shared" si="1"/>
        <v>3880.0185999999994</v>
      </c>
      <c r="J23" s="44">
        <f t="shared" si="2"/>
        <v>0</v>
      </c>
      <c r="K23" s="63"/>
    </row>
    <row r="24" spans="1:11" ht="45.75" customHeight="1">
      <c r="A24" s="54"/>
      <c r="B24" s="20">
        <v>15093</v>
      </c>
      <c r="C24" s="8" t="s">
        <v>5</v>
      </c>
      <c r="D24" s="9" t="s">
        <v>11</v>
      </c>
      <c r="E24" s="39" t="s">
        <v>33</v>
      </c>
      <c r="F24" s="20"/>
      <c r="G24" s="41">
        <v>4731.73</v>
      </c>
      <c r="H24" s="35">
        <f t="shared" si="0"/>
        <v>0</v>
      </c>
      <c r="I24" s="35">
        <f t="shared" si="1"/>
        <v>3880.0185999999994</v>
      </c>
      <c r="J24" s="44">
        <f t="shared" si="2"/>
        <v>0</v>
      </c>
      <c r="K24" s="63"/>
    </row>
    <row r="25" spans="1:11" ht="45.75" customHeight="1">
      <c r="A25" s="55"/>
      <c r="B25" s="20">
        <v>15093</v>
      </c>
      <c r="C25" s="8" t="s">
        <v>5</v>
      </c>
      <c r="D25" s="9" t="s">
        <v>12</v>
      </c>
      <c r="E25" s="39" t="s">
        <v>34</v>
      </c>
      <c r="F25" s="20"/>
      <c r="G25" s="41">
        <v>4731.73</v>
      </c>
      <c r="H25" s="35">
        <f t="shared" si="0"/>
        <v>0</v>
      </c>
      <c r="I25" s="35">
        <f t="shared" si="1"/>
        <v>3880.0185999999994</v>
      </c>
      <c r="J25" s="44">
        <f t="shared" si="2"/>
        <v>0</v>
      </c>
      <c r="K25" s="66"/>
    </row>
    <row r="26" spans="1:11" ht="45.75" customHeight="1">
      <c r="A26" s="55"/>
      <c r="B26" s="20">
        <v>15093</v>
      </c>
      <c r="C26" s="8" t="s">
        <v>6</v>
      </c>
      <c r="D26" s="9" t="s">
        <v>11</v>
      </c>
      <c r="E26" s="39" t="s">
        <v>41</v>
      </c>
      <c r="F26" s="20"/>
      <c r="G26" s="41">
        <v>4731.73</v>
      </c>
      <c r="H26" s="35">
        <f t="shared" si="0"/>
        <v>0</v>
      </c>
      <c r="I26" s="35">
        <f t="shared" si="1"/>
        <v>3880.0185999999994</v>
      </c>
      <c r="J26" s="44">
        <f t="shared" si="2"/>
        <v>0</v>
      </c>
      <c r="K26" s="66"/>
    </row>
    <row r="27" spans="1:11" ht="45" customHeight="1" thickBot="1">
      <c r="A27" s="56"/>
      <c r="B27" s="21">
        <v>15093</v>
      </c>
      <c r="C27" s="11" t="s">
        <v>6</v>
      </c>
      <c r="D27" s="12" t="s">
        <v>12</v>
      </c>
      <c r="E27" s="40" t="s">
        <v>42</v>
      </c>
      <c r="F27" s="21"/>
      <c r="G27" s="45">
        <v>4731.73</v>
      </c>
      <c r="H27" s="36">
        <f t="shared" si="0"/>
        <v>0</v>
      </c>
      <c r="I27" s="36">
        <f t="shared" si="1"/>
        <v>3880.0185999999994</v>
      </c>
      <c r="J27" s="46">
        <f t="shared" si="2"/>
        <v>0</v>
      </c>
      <c r="K27" s="64"/>
    </row>
    <row r="28" spans="1:11" ht="60.75" customHeight="1">
      <c r="A28" s="57" t="s">
        <v>10</v>
      </c>
      <c r="B28" s="13">
        <v>15094</v>
      </c>
      <c r="C28" s="14" t="s">
        <v>3</v>
      </c>
      <c r="D28" s="15" t="s">
        <v>11</v>
      </c>
      <c r="E28" s="38" t="s">
        <v>35</v>
      </c>
      <c r="F28" s="48"/>
      <c r="G28" s="49">
        <v>3667.32</v>
      </c>
      <c r="H28" s="37">
        <f t="shared" si="0"/>
        <v>0</v>
      </c>
      <c r="I28" s="37">
        <f t="shared" si="1"/>
        <v>3007.2024</v>
      </c>
      <c r="J28" s="50">
        <f t="shared" si="2"/>
        <v>0</v>
      </c>
      <c r="K28" s="62" t="s">
        <v>57</v>
      </c>
    </row>
    <row r="29" spans="1:11" ht="60.75" customHeight="1">
      <c r="A29" s="58"/>
      <c r="B29" s="7">
        <v>15094</v>
      </c>
      <c r="C29" s="8" t="s">
        <v>3</v>
      </c>
      <c r="D29" s="9" t="s">
        <v>12</v>
      </c>
      <c r="E29" s="39" t="s">
        <v>36</v>
      </c>
      <c r="F29" s="20"/>
      <c r="G29" s="41">
        <v>3667.32</v>
      </c>
      <c r="H29" s="35">
        <f t="shared" si="0"/>
        <v>0</v>
      </c>
      <c r="I29" s="35">
        <f t="shared" si="1"/>
        <v>3007.2024</v>
      </c>
      <c r="J29" s="44">
        <f t="shared" si="2"/>
        <v>0</v>
      </c>
      <c r="K29" s="63"/>
    </row>
    <row r="30" spans="1:11" ht="60.75" customHeight="1">
      <c r="A30" s="58"/>
      <c r="B30" s="7">
        <v>15094</v>
      </c>
      <c r="C30" s="8" t="s">
        <v>4</v>
      </c>
      <c r="D30" s="9" t="s">
        <v>11</v>
      </c>
      <c r="E30" s="39" t="s">
        <v>37</v>
      </c>
      <c r="F30" s="20"/>
      <c r="G30" s="41">
        <v>3667.32</v>
      </c>
      <c r="H30" s="35">
        <f t="shared" si="0"/>
        <v>0</v>
      </c>
      <c r="I30" s="35">
        <f t="shared" si="1"/>
        <v>3007.2024</v>
      </c>
      <c r="J30" s="44">
        <f t="shared" si="2"/>
        <v>0</v>
      </c>
      <c r="K30" s="63"/>
    </row>
    <row r="31" spans="1:11" ht="60.75" customHeight="1">
      <c r="A31" s="58"/>
      <c r="B31" s="7">
        <v>15094</v>
      </c>
      <c r="C31" s="8" t="s">
        <v>4</v>
      </c>
      <c r="D31" s="9" t="s">
        <v>12</v>
      </c>
      <c r="E31" s="39" t="s">
        <v>38</v>
      </c>
      <c r="F31" s="20"/>
      <c r="G31" s="41">
        <v>3667.32</v>
      </c>
      <c r="H31" s="35">
        <f t="shared" si="0"/>
        <v>0</v>
      </c>
      <c r="I31" s="35">
        <f t="shared" si="1"/>
        <v>3007.2024</v>
      </c>
      <c r="J31" s="44">
        <f t="shared" si="2"/>
        <v>0</v>
      </c>
      <c r="K31" s="63"/>
    </row>
    <row r="32" spans="1:11" ht="60.75" customHeight="1">
      <c r="A32" s="58"/>
      <c r="B32" s="7">
        <v>15094</v>
      </c>
      <c r="C32" s="8" t="s">
        <v>5</v>
      </c>
      <c r="D32" s="9" t="s">
        <v>11</v>
      </c>
      <c r="E32" s="39" t="s">
        <v>39</v>
      </c>
      <c r="F32" s="20"/>
      <c r="G32" s="41">
        <v>3667.32</v>
      </c>
      <c r="H32" s="35">
        <f t="shared" si="0"/>
        <v>0</v>
      </c>
      <c r="I32" s="35">
        <f t="shared" si="1"/>
        <v>3007.2024</v>
      </c>
      <c r="J32" s="44">
        <f t="shared" si="2"/>
        <v>0</v>
      </c>
      <c r="K32" s="63"/>
    </row>
    <row r="33" spans="1:11" ht="61.5" customHeight="1" thickBot="1">
      <c r="A33" s="59"/>
      <c r="B33" s="10">
        <v>15094</v>
      </c>
      <c r="C33" s="11" t="s">
        <v>5</v>
      </c>
      <c r="D33" s="12" t="s">
        <v>12</v>
      </c>
      <c r="E33" s="40" t="s">
        <v>40</v>
      </c>
      <c r="F33" s="21"/>
      <c r="G33" s="45">
        <v>3667.32</v>
      </c>
      <c r="H33" s="36">
        <f t="shared" si="0"/>
        <v>0</v>
      </c>
      <c r="I33" s="36">
        <f t="shared" si="1"/>
        <v>3007.2024</v>
      </c>
      <c r="J33" s="46">
        <f t="shared" si="2"/>
        <v>0</v>
      </c>
      <c r="K33" s="64"/>
    </row>
  </sheetData>
  <sheetProtection/>
  <mergeCells count="12">
    <mergeCell ref="G1:H1"/>
    <mergeCell ref="I1:J1"/>
    <mergeCell ref="G2:H2"/>
    <mergeCell ref="I2:J2"/>
    <mergeCell ref="K4:K11"/>
    <mergeCell ref="K12:K19"/>
    <mergeCell ref="K20:K27"/>
    <mergeCell ref="K28:K33"/>
    <mergeCell ref="A20:A27"/>
    <mergeCell ref="A28:A33"/>
    <mergeCell ref="A4:A11"/>
    <mergeCell ref="A12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2016-04-07T07:36:10Z</dcterms:modified>
  <cp:category/>
  <cp:version/>
  <cp:contentType/>
  <cp:contentStatus/>
</cp:coreProperties>
</file>