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90" yWindow="105" windowWidth="14880" windowHeight="102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<sst xmlns="http://schemas.openxmlformats.org/spreadsheetml/2006/main" count="119" uniqueCount="66">
  <si>
    <t>Штрихкод</t>
  </si>
  <si>
    <t>Заказ</t>
  </si>
  <si>
    <t>Описание</t>
  </si>
  <si>
    <t>XS</t>
  </si>
  <si>
    <t>S</t>
  </si>
  <si>
    <t>M</t>
  </si>
  <si>
    <t>L</t>
  </si>
  <si>
    <t>XL</t>
  </si>
  <si>
    <t>XXL</t>
  </si>
  <si>
    <t>CH-1067</t>
  </si>
  <si>
    <t>print # 955</t>
  </si>
  <si>
    <t>2171508009555</t>
  </si>
  <si>
    <t>2171508019554</t>
  </si>
  <si>
    <t>2171508029553</t>
  </si>
  <si>
    <t>2171508039552</t>
  </si>
  <si>
    <t>2171508109552</t>
  </si>
  <si>
    <t>2171508119551</t>
  </si>
  <si>
    <t>2171508129550</t>
  </si>
  <si>
    <t>2171508139559</t>
  </si>
  <si>
    <t>CH-1071</t>
  </si>
  <si>
    <t>2171508309556</t>
  </si>
  <si>
    <t>2171508319555</t>
  </si>
  <si>
    <t>2171508329554</t>
  </si>
  <si>
    <t>2171508339553</t>
  </si>
  <si>
    <t>CH-1073</t>
  </si>
  <si>
    <t>2171508419552</t>
  </si>
  <si>
    <t>2171508429551</t>
  </si>
  <si>
    <t>2171508439550</t>
  </si>
  <si>
    <t>CH-1070</t>
  </si>
  <si>
    <t>2171508519559</t>
  </si>
  <si>
    <t>2171508529558</t>
  </si>
  <si>
    <t>2171508539557</t>
  </si>
  <si>
    <t>CH-1069</t>
  </si>
  <si>
    <t>2171508629555</t>
  </si>
  <si>
    <t>2171508639554</t>
  </si>
  <si>
    <t>2171508649553</t>
  </si>
  <si>
    <t>2171508659552</t>
  </si>
  <si>
    <t>CH-1068A</t>
  </si>
  <si>
    <t>2171508819550</t>
  </si>
  <si>
    <t>2171508829559</t>
  </si>
  <si>
    <t>2171508839558</t>
  </si>
  <si>
    <t>2171508849557</t>
  </si>
  <si>
    <t>CH-1072</t>
  </si>
  <si>
    <t>2171508919557</t>
  </si>
  <si>
    <t>2171508929556</t>
  </si>
  <si>
    <t>2171508939555</t>
  </si>
  <si>
    <t>2171508949554</t>
  </si>
  <si>
    <t>Введите Вашу скидку:</t>
  </si>
  <si>
    <t>Итого без скидки:</t>
  </si>
  <si>
    <t>Итого со скидкой:</t>
  </si>
  <si>
    <t>Номер</t>
  </si>
  <si>
    <t>Размер</t>
  </si>
  <si>
    <t>Цвет</t>
  </si>
  <si>
    <t>Цена</t>
  </si>
  <si>
    <t>Сумма</t>
  </si>
  <si>
    <t>Цена со скидкой</t>
  </si>
  <si>
    <t>Сумма со скидкой</t>
  </si>
  <si>
    <t xml:space="preserve">Оригинальная удлиненная рубашка средней длины прямого силуэта из натурального шелка, с фантазийным принтом. Рубашка с  рукавом реглан, манжета двухсторонняя (внутренняя часть из нежно-персикого цвета шелка-атласа), на рукаве хлястик застегивающийся на пуговицы с петлей, для корректировки длины рукава. Модель с полукруглым низом и разрезами по бокам.  Горловина полочки и спинки обработана втачным воротником на стойке с планкой на полочке, и с функциональной застежкой (на петли и отделочные пуговицы). Рубашка по талии с кулиской и поясом. </t>
  </si>
  <si>
    <t>Короткая  сорочка полуприлегающего силуэта из натурального шелка с фантазийным принтом. Вставки на лифе, тонкие регулируемые бретели, а также пройма полочки и верхний край спинки из нежно-персикого шелка-атласа. Сорочка с подрезом под грудью и вытачкой на чашке лифа. По левому боку разрез обработанный обтачкой из нежно-персикого цвета.</t>
  </si>
  <si>
    <t>Оригинальная короткая сорочка из натурального шелка с фантазийным принтом и  шифоном нежно-персикого цвета. Сорочка двойная в греческом стиле. Верхняя часть сорочки (из натурального шелка с фантазийным принтом) короче, нижней части (из шифоном нежно-персикого цвета). По талии талии резинка для прилегания, нежная роза придает данной модели изысканность. Бретели сорочки регулируют высоту полочки.</t>
  </si>
  <si>
    <t>Короткая ночная сорочка полуприлегающего силуэта из натурального шелка с фантазийным принтом. Лиф полочки декорирован вставкой из черного кружева.  Сорочка на тонких регулируемых бретелях,  по бедру разрез.</t>
  </si>
  <si>
    <t>Оригинальная туника полуприлегающего силуэта из натурального шелка с фантазийным принтом. Модель с вытачкой из бокого шва. Горловина и вырез на обтачке из шифона нежно-персикого цвета. Рукав двойной расклешенный, верхний из натурального шелка с фантазийным принтом, нижний из шифона.</t>
  </si>
  <si>
    <t>Короткий халат прямого силуэта из натурального шелка с фантазийным принтом. С втачными рукавами и притачной обтачкой по борту. Халат с настрочными карманами, на поясе.</t>
  </si>
  <si>
    <t>Сорочка средней длины (до колен) полуприлегающего силуэта  натурального шелка с фантазийным принтом, на тонких регулируемых бретелях. Изюминкой данной модели является драпировка по лифу.</t>
  </si>
  <si>
    <t xml:space="preserve"> Длинный халат прямого силуэта выполнен из натурального шелка с фантазийным принтом. Отделкой халата  служит шелк-атлас нежно-персикого  цвета -  по борту, манжетам и поясу. Халат с карманами в боковых швах.</t>
  </si>
  <si>
    <t>Dior / Натуральный шелк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</si>
</sst>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2" fontId="3" fillId="25" borderId="0" xfId="0" applyNumberFormat="1" applyFont="1" applyFill="1" applyAlignment="1">
      <alignment horizontal="center" vertical="center"/>
    </xf>
    <xf numFmtId="0" fontId="1" fillId="24" borderId="2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4" fontId="0" fillId="0" borderId="13" xfId="52" applyNumberFormat="1" applyFont="1" applyBorder="1" applyAlignment="1">
      <alignment horizontal="center" vertical="center"/>
      <protection/>
    </xf>
    <xf numFmtId="4" fontId="0" fillId="0" borderId="16" xfId="52" applyNumberFormat="1" applyFont="1" applyBorder="1" applyAlignment="1">
      <alignment horizontal="center" vertical="center"/>
      <protection/>
    </xf>
    <xf numFmtId="2" fontId="0" fillId="0" borderId="16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" fontId="0" fillId="0" borderId="14" xfId="52" applyNumberFormat="1" applyFont="1" applyBorder="1" applyAlignment="1">
      <alignment horizontal="center" vertical="center"/>
      <protection/>
    </xf>
    <xf numFmtId="2" fontId="0" fillId="0" borderId="14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" fontId="0" fillId="0" borderId="15" xfId="52" applyNumberFormat="1" applyFont="1" applyBorder="1" applyAlignment="1">
      <alignment horizontal="center" vertical="center"/>
      <protection/>
    </xf>
    <xf numFmtId="2" fontId="0" fillId="0" borderId="15" xfId="0" applyNumberFormat="1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0" fontId="1" fillId="24" borderId="36" xfId="0" applyFont="1" applyFill="1" applyBorder="1" applyAlignment="1">
      <alignment horizontal="center" vertical="center" wrapText="1"/>
    </xf>
    <xf numFmtId="4" fontId="0" fillId="0" borderId="17" xfId="52" applyNumberFormat="1" applyFont="1" applyBorder="1" applyAlignment="1">
      <alignment horizontal="center" vertical="center"/>
      <protection/>
    </xf>
    <xf numFmtId="2" fontId="0" fillId="0" borderId="1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2" fontId="2" fillId="9" borderId="0" xfId="0" applyNumberFormat="1" applyFont="1" applyFill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2" fontId="3" fillId="9" borderId="0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9525</xdr:rowOff>
    </xdr:from>
    <xdr:to>
      <xdr:col>0</xdr:col>
      <xdr:colOff>3057525</xdr:colOff>
      <xdr:row>6</xdr:row>
      <xdr:rowOff>1171575</xdr:rowOff>
    </xdr:to>
    <xdr:pic>
      <xdr:nvPicPr>
        <xdr:cNvPr id="1" name="Рисунок 16" descr="15080_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305752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3057525</xdr:colOff>
      <xdr:row>10</xdr:row>
      <xdr:rowOff>1171575</xdr:rowOff>
    </xdr:to>
    <xdr:pic>
      <xdr:nvPicPr>
        <xdr:cNvPr id="2" name="Рисунок 19" descr="15081_bi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305752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3057525</xdr:colOff>
      <xdr:row>14</xdr:row>
      <xdr:rowOff>1143000</xdr:rowOff>
    </xdr:to>
    <xdr:pic>
      <xdr:nvPicPr>
        <xdr:cNvPr id="3" name="Рисунок 20" descr="15083_bi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096500"/>
          <a:ext cx="305752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3057525</xdr:colOff>
      <xdr:row>17</xdr:row>
      <xdr:rowOff>1543050</xdr:rowOff>
    </xdr:to>
    <xdr:pic>
      <xdr:nvPicPr>
        <xdr:cNvPr id="4" name="Рисунок 21" descr="15084_big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735175"/>
          <a:ext cx="305752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0</xdr:col>
      <xdr:colOff>3057525</xdr:colOff>
      <xdr:row>20</xdr:row>
      <xdr:rowOff>1543050</xdr:rowOff>
    </xdr:to>
    <xdr:pic>
      <xdr:nvPicPr>
        <xdr:cNvPr id="5" name="Рисунок 23" descr="15085_big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373850"/>
          <a:ext cx="305752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21</xdr:row>
      <xdr:rowOff>9525</xdr:rowOff>
    </xdr:from>
    <xdr:to>
      <xdr:col>16</xdr:col>
      <xdr:colOff>19050</xdr:colOff>
      <xdr:row>24</xdr:row>
      <xdr:rowOff>1143000</xdr:rowOff>
    </xdr:to>
    <xdr:pic>
      <xdr:nvPicPr>
        <xdr:cNvPr id="6" name="Рисунок 25" descr="15086_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30175" y="24012525"/>
          <a:ext cx="305752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0</xdr:col>
      <xdr:colOff>3057525</xdr:colOff>
      <xdr:row>28</xdr:row>
      <xdr:rowOff>1143000</xdr:rowOff>
    </xdr:to>
    <xdr:pic>
      <xdr:nvPicPr>
        <xdr:cNvPr id="7" name="Рисунок 26" descr="15088_big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8651200"/>
          <a:ext cx="305752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0</xdr:col>
      <xdr:colOff>3057525</xdr:colOff>
      <xdr:row>32</xdr:row>
      <xdr:rowOff>1143000</xdr:rowOff>
    </xdr:to>
    <xdr:pic>
      <xdr:nvPicPr>
        <xdr:cNvPr id="8" name="Рисунок 27" descr="15089_big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3289875"/>
          <a:ext cx="305752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16</xdr:col>
      <xdr:colOff>0</xdr:colOff>
      <xdr:row>20</xdr:row>
      <xdr:rowOff>1524000</xdr:rowOff>
    </xdr:to>
    <xdr:grpSp>
      <xdr:nvGrpSpPr>
        <xdr:cNvPr id="9" name="Группа 12"/>
        <xdr:cNvGrpSpPr>
          <a:grpSpLocks/>
        </xdr:cNvGrpSpPr>
      </xdr:nvGrpSpPr>
      <xdr:grpSpPr>
        <a:xfrm>
          <a:off x="12820650" y="14725650"/>
          <a:ext cx="3048000" cy="9248775"/>
          <a:chOff x="19157217" y="14946923"/>
          <a:chExt cx="3052885" cy="9251217"/>
        </a:xfrm>
        <a:solidFill>
          <a:srgbClr val="FFFFFF"/>
        </a:solidFill>
      </xdr:grpSpPr>
      <xdr:pic>
        <xdr:nvPicPr>
          <xdr:cNvPr id="10" name="Рисунок 22" descr="15084_side__big.jpg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9157217" y="14946923"/>
            <a:ext cx="3052885" cy="46117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Рисунок 24" descr="15085_side_big.jpg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9157217" y="19586408"/>
            <a:ext cx="3052885" cy="46117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9525</xdr:colOff>
      <xdr:row>25</xdr:row>
      <xdr:rowOff>0</xdr:rowOff>
    </xdr:from>
    <xdr:to>
      <xdr:col>16</xdr:col>
      <xdr:colOff>9525</xdr:colOff>
      <xdr:row>28</xdr:row>
      <xdr:rowOff>1123950</xdr:rowOff>
    </xdr:to>
    <xdr:pic>
      <xdr:nvPicPr>
        <xdr:cNvPr id="12" name="Рисунок 17" descr="15081_back_big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830175" y="28641675"/>
          <a:ext cx="304800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9525</xdr:rowOff>
    </xdr:from>
    <xdr:to>
      <xdr:col>0</xdr:col>
      <xdr:colOff>3057525</xdr:colOff>
      <xdr:row>24</xdr:row>
      <xdr:rowOff>1143000</xdr:rowOff>
    </xdr:to>
    <xdr:pic>
      <xdr:nvPicPr>
        <xdr:cNvPr id="13" name="Рисунок 13" descr="15086_big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24012525"/>
          <a:ext cx="304800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pane ySplit="3" topLeftCell="BM19" activePane="bottomLeft" state="frozen"/>
      <selection pane="topLeft" activeCell="A1" sqref="A1"/>
      <selection pane="bottomLeft" activeCell="K4" sqref="K4:K7"/>
    </sheetView>
  </sheetViews>
  <sheetFormatPr defaultColWidth="9.140625" defaultRowHeight="12.75"/>
  <cols>
    <col min="1" max="1" width="46.00390625" style="19" customWidth="1"/>
    <col min="2" max="2" width="9.00390625" style="19" customWidth="1"/>
    <col min="3" max="3" width="7.8515625" style="19" bestFit="1" customWidth="1"/>
    <col min="4" max="4" width="9.7109375" style="19" bestFit="1" customWidth="1"/>
    <col min="5" max="5" width="14.8515625" style="19" customWidth="1"/>
    <col min="6" max="6" width="8.421875" style="19" customWidth="1"/>
    <col min="7" max="8" width="12.8515625" style="19" customWidth="1"/>
    <col min="9" max="10" width="10.7109375" style="19" customWidth="1"/>
    <col min="11" max="11" width="49.28125" style="19" customWidth="1"/>
    <col min="12" max="16384" width="9.140625" style="19" customWidth="1"/>
  </cols>
  <sheetData>
    <row r="1" spans="6:11" ht="18.75" customHeight="1">
      <c r="F1" s="20"/>
      <c r="G1" s="61" t="s">
        <v>47</v>
      </c>
      <c r="H1" s="61"/>
      <c r="I1" s="62" t="s">
        <v>48</v>
      </c>
      <c r="J1" s="62"/>
      <c r="K1" s="21" t="s">
        <v>49</v>
      </c>
    </row>
    <row r="2" spans="6:11" ht="18.75" thickBot="1">
      <c r="F2" s="20"/>
      <c r="G2" s="63">
        <v>18</v>
      </c>
      <c r="H2" s="63"/>
      <c r="I2" s="64">
        <f>SUM(H4:H33)</f>
        <v>0</v>
      </c>
      <c r="J2" s="64"/>
      <c r="K2" s="22">
        <f>SUM(J4:J33)</f>
        <v>0</v>
      </c>
    </row>
    <row r="3" spans="1:11" s="25" customFormat="1" ht="26.25" thickBot="1">
      <c r="A3" s="1" t="s">
        <v>65</v>
      </c>
      <c r="B3" s="23" t="s">
        <v>50</v>
      </c>
      <c r="C3" s="2" t="s">
        <v>51</v>
      </c>
      <c r="D3" s="24" t="s">
        <v>52</v>
      </c>
      <c r="E3" s="3" t="s">
        <v>0</v>
      </c>
      <c r="F3" s="1" t="s">
        <v>1</v>
      </c>
      <c r="G3" s="26" t="s">
        <v>53</v>
      </c>
      <c r="H3" s="27" t="s">
        <v>54</v>
      </c>
      <c r="I3" s="28" t="s">
        <v>55</v>
      </c>
      <c r="J3" s="32" t="s">
        <v>56</v>
      </c>
      <c r="K3" s="47" t="s">
        <v>2</v>
      </c>
    </row>
    <row r="4" spans="1:11" ht="90.75" customHeight="1">
      <c r="A4" s="65" t="s">
        <v>9</v>
      </c>
      <c r="B4" s="29">
        <v>15080</v>
      </c>
      <c r="C4" s="5" t="s">
        <v>3</v>
      </c>
      <c r="D4" s="5" t="s">
        <v>10</v>
      </c>
      <c r="E4" s="14" t="s">
        <v>11</v>
      </c>
      <c r="F4" s="37"/>
      <c r="G4" s="38">
        <v>2621.53</v>
      </c>
      <c r="H4" s="39">
        <f>F4*G4</f>
        <v>0</v>
      </c>
      <c r="I4" s="39">
        <f>G4-G4/100*$G$2</f>
        <v>2149.6546000000003</v>
      </c>
      <c r="J4" s="40">
        <f>F4*I4</f>
        <v>0</v>
      </c>
      <c r="K4" s="57" t="s">
        <v>60</v>
      </c>
    </row>
    <row r="5" spans="1:11" ht="90.75" customHeight="1">
      <c r="A5" s="66"/>
      <c r="B5" s="30">
        <v>15080</v>
      </c>
      <c r="C5" s="4" t="s">
        <v>4</v>
      </c>
      <c r="D5" s="4" t="s">
        <v>10</v>
      </c>
      <c r="E5" s="15" t="s">
        <v>12</v>
      </c>
      <c r="F5" s="41"/>
      <c r="G5" s="34">
        <v>2621.53</v>
      </c>
      <c r="H5" s="33">
        <f aca="true" t="shared" si="0" ref="H5:H33">F5*G5</f>
        <v>0</v>
      </c>
      <c r="I5" s="33">
        <f aca="true" t="shared" si="1" ref="I5:I33">G5-G5/100*$G$2</f>
        <v>2149.6546000000003</v>
      </c>
      <c r="J5" s="42">
        <f aca="true" t="shared" si="2" ref="J5:J33">F5*I5</f>
        <v>0</v>
      </c>
      <c r="K5" s="58"/>
    </row>
    <row r="6" spans="1:11" ht="90.75" customHeight="1">
      <c r="A6" s="66"/>
      <c r="B6" s="30">
        <v>15080</v>
      </c>
      <c r="C6" s="4" t="s">
        <v>5</v>
      </c>
      <c r="D6" s="4" t="s">
        <v>10</v>
      </c>
      <c r="E6" s="15" t="s">
        <v>13</v>
      </c>
      <c r="F6" s="41"/>
      <c r="G6" s="34">
        <v>2621.53</v>
      </c>
      <c r="H6" s="33">
        <f t="shared" si="0"/>
        <v>0</v>
      </c>
      <c r="I6" s="33">
        <f t="shared" si="1"/>
        <v>2149.6546000000003</v>
      </c>
      <c r="J6" s="42">
        <f t="shared" si="2"/>
        <v>0</v>
      </c>
      <c r="K6" s="58"/>
    </row>
    <row r="7" spans="1:11" ht="93" customHeight="1" thickBot="1">
      <c r="A7" s="66"/>
      <c r="B7" s="31">
        <v>15080</v>
      </c>
      <c r="C7" s="6" t="s">
        <v>6</v>
      </c>
      <c r="D7" s="6" t="s">
        <v>10</v>
      </c>
      <c r="E7" s="17" t="s">
        <v>14</v>
      </c>
      <c r="F7" s="43"/>
      <c r="G7" s="44">
        <v>2621.53</v>
      </c>
      <c r="H7" s="45">
        <f t="shared" si="0"/>
        <v>0</v>
      </c>
      <c r="I7" s="45">
        <f t="shared" si="1"/>
        <v>2149.6546000000003</v>
      </c>
      <c r="J7" s="46">
        <f t="shared" si="2"/>
        <v>0</v>
      </c>
      <c r="K7" s="59"/>
    </row>
    <row r="8" spans="1:11" ht="90.75" customHeight="1">
      <c r="A8" s="65">
        <v>15044</v>
      </c>
      <c r="B8" s="29">
        <v>15081</v>
      </c>
      <c r="C8" s="5" t="s">
        <v>3</v>
      </c>
      <c r="D8" s="5" t="s">
        <v>10</v>
      </c>
      <c r="E8" s="14" t="s">
        <v>15</v>
      </c>
      <c r="F8" s="37"/>
      <c r="G8" s="38">
        <v>2746.92</v>
      </c>
      <c r="H8" s="39">
        <f t="shared" si="0"/>
        <v>0</v>
      </c>
      <c r="I8" s="39">
        <f t="shared" si="1"/>
        <v>2252.4744</v>
      </c>
      <c r="J8" s="40">
        <f t="shared" si="2"/>
        <v>0</v>
      </c>
      <c r="K8" s="57" t="s">
        <v>58</v>
      </c>
    </row>
    <row r="9" spans="1:11" ht="90.75" customHeight="1">
      <c r="A9" s="66"/>
      <c r="B9" s="30">
        <v>15081</v>
      </c>
      <c r="C9" s="4" t="s">
        <v>4</v>
      </c>
      <c r="D9" s="4" t="s">
        <v>10</v>
      </c>
      <c r="E9" s="15" t="s">
        <v>16</v>
      </c>
      <c r="F9" s="41"/>
      <c r="G9" s="34">
        <v>2746.92</v>
      </c>
      <c r="H9" s="33">
        <f t="shared" si="0"/>
        <v>0</v>
      </c>
      <c r="I9" s="33">
        <f t="shared" si="1"/>
        <v>2252.4744</v>
      </c>
      <c r="J9" s="42">
        <f t="shared" si="2"/>
        <v>0</v>
      </c>
      <c r="K9" s="58"/>
    </row>
    <row r="10" spans="1:11" ht="90.75" customHeight="1">
      <c r="A10" s="66"/>
      <c r="B10" s="30">
        <v>15081</v>
      </c>
      <c r="C10" s="4" t="s">
        <v>5</v>
      </c>
      <c r="D10" s="4" t="s">
        <v>10</v>
      </c>
      <c r="E10" s="15" t="s">
        <v>17</v>
      </c>
      <c r="F10" s="41"/>
      <c r="G10" s="34">
        <v>2746.92</v>
      </c>
      <c r="H10" s="33">
        <f t="shared" si="0"/>
        <v>0</v>
      </c>
      <c r="I10" s="33">
        <f t="shared" si="1"/>
        <v>2252.4744</v>
      </c>
      <c r="J10" s="42">
        <f t="shared" si="2"/>
        <v>0</v>
      </c>
      <c r="K10" s="58"/>
    </row>
    <row r="11" spans="1:11" ht="93" customHeight="1" thickBot="1">
      <c r="A11" s="67"/>
      <c r="B11" s="31">
        <v>15081</v>
      </c>
      <c r="C11" s="6" t="s">
        <v>6</v>
      </c>
      <c r="D11" s="6" t="s">
        <v>10</v>
      </c>
      <c r="E11" s="17" t="s">
        <v>18</v>
      </c>
      <c r="F11" s="43"/>
      <c r="G11" s="44">
        <v>2746.92</v>
      </c>
      <c r="H11" s="45">
        <f t="shared" si="0"/>
        <v>0</v>
      </c>
      <c r="I11" s="45">
        <f t="shared" si="1"/>
        <v>2252.4744</v>
      </c>
      <c r="J11" s="46">
        <f t="shared" si="2"/>
        <v>0</v>
      </c>
      <c r="K11" s="59"/>
    </row>
    <row r="12" spans="1:11" ht="91.5" customHeight="1">
      <c r="A12" s="66" t="s">
        <v>19</v>
      </c>
      <c r="B12" s="29">
        <v>15083</v>
      </c>
      <c r="C12" s="5" t="s">
        <v>3</v>
      </c>
      <c r="D12" s="5" t="s">
        <v>10</v>
      </c>
      <c r="E12" s="14" t="s">
        <v>20</v>
      </c>
      <c r="F12" s="37"/>
      <c r="G12" s="38">
        <v>4277.59</v>
      </c>
      <c r="H12" s="39">
        <f t="shared" si="0"/>
        <v>0</v>
      </c>
      <c r="I12" s="39">
        <f t="shared" si="1"/>
        <v>3507.6238000000003</v>
      </c>
      <c r="J12" s="40">
        <f t="shared" si="2"/>
        <v>0</v>
      </c>
      <c r="K12" s="57" t="s">
        <v>62</v>
      </c>
    </row>
    <row r="13" spans="1:11" ht="91.5" customHeight="1">
      <c r="A13" s="66"/>
      <c r="B13" s="30">
        <v>15083</v>
      </c>
      <c r="C13" s="4" t="s">
        <v>4</v>
      </c>
      <c r="D13" s="4" t="s">
        <v>10</v>
      </c>
      <c r="E13" s="15" t="s">
        <v>21</v>
      </c>
      <c r="F13" s="41"/>
      <c r="G13" s="34">
        <v>4277.59</v>
      </c>
      <c r="H13" s="33">
        <f t="shared" si="0"/>
        <v>0</v>
      </c>
      <c r="I13" s="33">
        <f t="shared" si="1"/>
        <v>3507.6238000000003</v>
      </c>
      <c r="J13" s="42">
        <f t="shared" si="2"/>
        <v>0</v>
      </c>
      <c r="K13" s="58"/>
    </row>
    <row r="14" spans="1:11" ht="91.5" customHeight="1">
      <c r="A14" s="66"/>
      <c r="B14" s="30">
        <v>15083</v>
      </c>
      <c r="C14" s="4" t="s">
        <v>5</v>
      </c>
      <c r="D14" s="4" t="s">
        <v>10</v>
      </c>
      <c r="E14" s="15" t="s">
        <v>22</v>
      </c>
      <c r="F14" s="41"/>
      <c r="G14" s="34">
        <v>4277.59</v>
      </c>
      <c r="H14" s="33">
        <f t="shared" si="0"/>
        <v>0</v>
      </c>
      <c r="I14" s="33">
        <f t="shared" si="1"/>
        <v>3507.6238000000003</v>
      </c>
      <c r="J14" s="42">
        <f t="shared" si="2"/>
        <v>0</v>
      </c>
      <c r="K14" s="58"/>
    </row>
    <row r="15" spans="1:11" ht="90.75" customHeight="1" thickBot="1">
      <c r="A15" s="66"/>
      <c r="B15" s="31">
        <v>15083</v>
      </c>
      <c r="C15" s="6" t="s">
        <v>6</v>
      </c>
      <c r="D15" s="6" t="s">
        <v>10</v>
      </c>
      <c r="E15" s="17" t="s">
        <v>23</v>
      </c>
      <c r="F15" s="43"/>
      <c r="G15" s="44">
        <v>4277.59</v>
      </c>
      <c r="H15" s="45">
        <f t="shared" si="0"/>
        <v>0</v>
      </c>
      <c r="I15" s="45">
        <f t="shared" si="1"/>
        <v>3507.6238000000003</v>
      </c>
      <c r="J15" s="46">
        <f t="shared" si="2"/>
        <v>0</v>
      </c>
      <c r="K15" s="59"/>
    </row>
    <row r="16" spans="1:11" ht="121.5" customHeight="1">
      <c r="A16" s="65" t="s">
        <v>24</v>
      </c>
      <c r="B16" s="29">
        <v>15084</v>
      </c>
      <c r="C16" s="5" t="s">
        <v>4</v>
      </c>
      <c r="D16" s="5" t="s">
        <v>10</v>
      </c>
      <c r="E16" s="14" t="s">
        <v>25</v>
      </c>
      <c r="F16" s="37"/>
      <c r="G16" s="38">
        <v>4133.82</v>
      </c>
      <c r="H16" s="39">
        <f t="shared" si="0"/>
        <v>0</v>
      </c>
      <c r="I16" s="39">
        <f t="shared" si="1"/>
        <v>3389.7324</v>
      </c>
      <c r="J16" s="40">
        <f t="shared" si="2"/>
        <v>0</v>
      </c>
      <c r="K16" s="57" t="s">
        <v>59</v>
      </c>
    </row>
    <row r="17" spans="1:11" ht="121.5" customHeight="1">
      <c r="A17" s="66"/>
      <c r="B17" s="30">
        <v>15084</v>
      </c>
      <c r="C17" s="4" t="s">
        <v>5</v>
      </c>
      <c r="D17" s="4" t="s">
        <v>10</v>
      </c>
      <c r="E17" s="15" t="s">
        <v>26</v>
      </c>
      <c r="F17" s="41"/>
      <c r="G17" s="34">
        <v>4133.82</v>
      </c>
      <c r="H17" s="33">
        <f t="shared" si="0"/>
        <v>0</v>
      </c>
      <c r="I17" s="33">
        <f t="shared" si="1"/>
        <v>3389.7324</v>
      </c>
      <c r="J17" s="42">
        <f t="shared" si="2"/>
        <v>0</v>
      </c>
      <c r="K17" s="58"/>
    </row>
    <row r="18" spans="1:11" ht="122.25" customHeight="1" thickBot="1">
      <c r="A18" s="67"/>
      <c r="B18" s="31">
        <v>15084</v>
      </c>
      <c r="C18" s="6" t="s">
        <v>6</v>
      </c>
      <c r="D18" s="6" t="s">
        <v>10</v>
      </c>
      <c r="E18" s="17" t="s">
        <v>27</v>
      </c>
      <c r="F18" s="43"/>
      <c r="G18" s="44">
        <v>4133.82</v>
      </c>
      <c r="H18" s="45">
        <f t="shared" si="0"/>
        <v>0</v>
      </c>
      <c r="I18" s="45">
        <f t="shared" si="1"/>
        <v>3389.7324</v>
      </c>
      <c r="J18" s="46">
        <f t="shared" si="2"/>
        <v>0</v>
      </c>
      <c r="K18" s="59"/>
    </row>
    <row r="19" spans="1:11" ht="121.5" customHeight="1">
      <c r="A19" s="66" t="s">
        <v>28</v>
      </c>
      <c r="B19" s="29">
        <v>15085</v>
      </c>
      <c r="C19" s="5" t="s">
        <v>4</v>
      </c>
      <c r="D19" s="5" t="s">
        <v>10</v>
      </c>
      <c r="E19" s="14" t="s">
        <v>29</v>
      </c>
      <c r="F19" s="37"/>
      <c r="G19" s="38">
        <v>3669.96</v>
      </c>
      <c r="H19" s="39">
        <f t="shared" si="0"/>
        <v>0</v>
      </c>
      <c r="I19" s="39">
        <f t="shared" si="1"/>
        <v>3009.3671999999997</v>
      </c>
      <c r="J19" s="40">
        <f t="shared" si="2"/>
        <v>0</v>
      </c>
      <c r="K19" s="57" t="s">
        <v>61</v>
      </c>
    </row>
    <row r="20" spans="1:11" ht="121.5" customHeight="1">
      <c r="A20" s="66"/>
      <c r="B20" s="30">
        <v>15085</v>
      </c>
      <c r="C20" s="4" t="s">
        <v>5</v>
      </c>
      <c r="D20" s="4" t="s">
        <v>10</v>
      </c>
      <c r="E20" s="15" t="s">
        <v>30</v>
      </c>
      <c r="F20" s="41"/>
      <c r="G20" s="34">
        <v>3669.96</v>
      </c>
      <c r="H20" s="33">
        <f t="shared" si="0"/>
        <v>0</v>
      </c>
      <c r="I20" s="33">
        <f t="shared" si="1"/>
        <v>3009.3671999999997</v>
      </c>
      <c r="J20" s="42">
        <f t="shared" si="2"/>
        <v>0</v>
      </c>
      <c r="K20" s="58"/>
    </row>
    <row r="21" spans="1:11" ht="122.25" customHeight="1" thickBot="1">
      <c r="A21" s="66"/>
      <c r="B21" s="31">
        <v>15085</v>
      </c>
      <c r="C21" s="6" t="s">
        <v>6</v>
      </c>
      <c r="D21" s="6" t="s">
        <v>10</v>
      </c>
      <c r="E21" s="17" t="s">
        <v>31</v>
      </c>
      <c r="F21" s="43"/>
      <c r="G21" s="44">
        <v>3669.96</v>
      </c>
      <c r="H21" s="45">
        <f t="shared" si="0"/>
        <v>0</v>
      </c>
      <c r="I21" s="45">
        <f t="shared" si="1"/>
        <v>3009.3671999999997</v>
      </c>
      <c r="J21" s="46">
        <f t="shared" si="2"/>
        <v>0</v>
      </c>
      <c r="K21" s="59"/>
    </row>
    <row r="22" spans="1:11" ht="91.5" customHeight="1">
      <c r="A22" s="65" t="s">
        <v>32</v>
      </c>
      <c r="B22" s="13">
        <v>15086</v>
      </c>
      <c r="C22" s="8" t="s">
        <v>5</v>
      </c>
      <c r="D22" s="8" t="s">
        <v>10</v>
      </c>
      <c r="E22" s="18" t="s">
        <v>33</v>
      </c>
      <c r="F22" s="53"/>
      <c r="G22" s="48">
        <v>4747.92</v>
      </c>
      <c r="H22" s="49">
        <f t="shared" si="0"/>
        <v>0</v>
      </c>
      <c r="I22" s="49">
        <f t="shared" si="1"/>
        <v>3893.2944</v>
      </c>
      <c r="J22" s="54">
        <f t="shared" si="2"/>
        <v>0</v>
      </c>
      <c r="K22" s="60" t="s">
        <v>57</v>
      </c>
    </row>
    <row r="23" spans="1:11" ht="91.5" customHeight="1">
      <c r="A23" s="66"/>
      <c r="B23" s="10">
        <v>15086</v>
      </c>
      <c r="C23" s="4" t="s">
        <v>6</v>
      </c>
      <c r="D23" s="4" t="s">
        <v>10</v>
      </c>
      <c r="E23" s="15" t="s">
        <v>34</v>
      </c>
      <c r="F23" s="41"/>
      <c r="G23" s="34">
        <v>4747.92</v>
      </c>
      <c r="H23" s="33">
        <f t="shared" si="0"/>
        <v>0</v>
      </c>
      <c r="I23" s="33">
        <f t="shared" si="1"/>
        <v>3893.2944</v>
      </c>
      <c r="J23" s="42">
        <f t="shared" si="2"/>
        <v>0</v>
      </c>
      <c r="K23" s="58"/>
    </row>
    <row r="24" spans="1:11" ht="91.5" customHeight="1">
      <c r="A24" s="66"/>
      <c r="B24" s="10">
        <v>15086</v>
      </c>
      <c r="C24" s="4" t="s">
        <v>7</v>
      </c>
      <c r="D24" s="4" t="s">
        <v>10</v>
      </c>
      <c r="E24" s="15" t="s">
        <v>35</v>
      </c>
      <c r="F24" s="41"/>
      <c r="G24" s="34">
        <v>4747.92</v>
      </c>
      <c r="H24" s="33">
        <f t="shared" si="0"/>
        <v>0</v>
      </c>
      <c r="I24" s="33">
        <f t="shared" si="1"/>
        <v>3893.2944</v>
      </c>
      <c r="J24" s="42">
        <f t="shared" si="2"/>
        <v>0</v>
      </c>
      <c r="K24" s="58"/>
    </row>
    <row r="25" spans="1:11" ht="90.75" customHeight="1" thickBot="1">
      <c r="A25" s="66"/>
      <c r="B25" s="11">
        <v>15086</v>
      </c>
      <c r="C25" s="7" t="s">
        <v>8</v>
      </c>
      <c r="D25" s="7" t="s">
        <v>10</v>
      </c>
      <c r="E25" s="16" t="s">
        <v>36</v>
      </c>
      <c r="F25" s="55"/>
      <c r="G25" s="35">
        <v>4747.92</v>
      </c>
      <c r="H25" s="36">
        <f t="shared" si="0"/>
        <v>0</v>
      </c>
      <c r="I25" s="36">
        <f t="shared" si="1"/>
        <v>3893.2944</v>
      </c>
      <c r="J25" s="56">
        <f t="shared" si="2"/>
        <v>0</v>
      </c>
      <c r="K25" s="58"/>
    </row>
    <row r="26" spans="1:11" ht="91.5" customHeight="1">
      <c r="A26" s="65" t="s">
        <v>37</v>
      </c>
      <c r="B26" s="50">
        <v>15088</v>
      </c>
      <c r="C26" s="29" t="s">
        <v>4</v>
      </c>
      <c r="D26" s="5" t="s">
        <v>10</v>
      </c>
      <c r="E26" s="14" t="s">
        <v>38</v>
      </c>
      <c r="F26" s="37"/>
      <c r="G26" s="38">
        <v>3356.15</v>
      </c>
      <c r="H26" s="39">
        <f t="shared" si="0"/>
        <v>0</v>
      </c>
      <c r="I26" s="39">
        <f t="shared" si="1"/>
        <v>2752.043</v>
      </c>
      <c r="J26" s="40">
        <f t="shared" si="2"/>
        <v>0</v>
      </c>
      <c r="K26" s="57" t="s">
        <v>63</v>
      </c>
    </row>
    <row r="27" spans="1:11" ht="91.5" customHeight="1">
      <c r="A27" s="66"/>
      <c r="B27" s="51">
        <v>15088</v>
      </c>
      <c r="C27" s="30" t="s">
        <v>5</v>
      </c>
      <c r="D27" s="4" t="s">
        <v>10</v>
      </c>
      <c r="E27" s="15" t="s">
        <v>39</v>
      </c>
      <c r="F27" s="41"/>
      <c r="G27" s="34">
        <v>3356.15</v>
      </c>
      <c r="H27" s="33">
        <f t="shared" si="0"/>
        <v>0</v>
      </c>
      <c r="I27" s="33">
        <f t="shared" si="1"/>
        <v>2752.043</v>
      </c>
      <c r="J27" s="42">
        <f t="shared" si="2"/>
        <v>0</v>
      </c>
      <c r="K27" s="58"/>
    </row>
    <row r="28" spans="1:11" ht="91.5" customHeight="1">
      <c r="A28" s="66"/>
      <c r="B28" s="51">
        <v>15088</v>
      </c>
      <c r="C28" s="30" t="s">
        <v>6</v>
      </c>
      <c r="D28" s="4" t="s">
        <v>10</v>
      </c>
      <c r="E28" s="15" t="s">
        <v>40</v>
      </c>
      <c r="F28" s="41"/>
      <c r="G28" s="34">
        <v>3356.15</v>
      </c>
      <c r="H28" s="33">
        <f t="shared" si="0"/>
        <v>0</v>
      </c>
      <c r="I28" s="33">
        <f t="shared" si="1"/>
        <v>2752.043</v>
      </c>
      <c r="J28" s="42">
        <f t="shared" si="2"/>
        <v>0</v>
      </c>
      <c r="K28" s="58"/>
    </row>
    <row r="29" spans="1:11" ht="90.75" customHeight="1" thickBot="1">
      <c r="A29" s="67"/>
      <c r="B29" s="52">
        <v>15088</v>
      </c>
      <c r="C29" s="31" t="s">
        <v>7</v>
      </c>
      <c r="D29" s="6" t="s">
        <v>10</v>
      </c>
      <c r="E29" s="17" t="s">
        <v>41</v>
      </c>
      <c r="F29" s="43"/>
      <c r="G29" s="44">
        <v>3356.15</v>
      </c>
      <c r="H29" s="45">
        <f t="shared" si="0"/>
        <v>0</v>
      </c>
      <c r="I29" s="45">
        <f t="shared" si="1"/>
        <v>2752.043</v>
      </c>
      <c r="J29" s="46">
        <f t="shared" si="2"/>
        <v>0</v>
      </c>
      <c r="K29" s="59"/>
    </row>
    <row r="30" spans="1:11" ht="91.5" customHeight="1">
      <c r="A30" s="65" t="s">
        <v>42</v>
      </c>
      <c r="B30" s="9">
        <v>15089</v>
      </c>
      <c r="C30" s="5" t="s">
        <v>4</v>
      </c>
      <c r="D30" s="5" t="s">
        <v>10</v>
      </c>
      <c r="E30" s="14" t="s">
        <v>43</v>
      </c>
      <c r="F30" s="37"/>
      <c r="G30" s="38">
        <v>5086.62</v>
      </c>
      <c r="H30" s="39">
        <f t="shared" si="0"/>
        <v>0</v>
      </c>
      <c r="I30" s="39">
        <f t="shared" si="1"/>
        <v>4171.0284</v>
      </c>
      <c r="J30" s="40">
        <f t="shared" si="2"/>
        <v>0</v>
      </c>
      <c r="K30" s="60" t="s">
        <v>64</v>
      </c>
    </row>
    <row r="31" spans="1:11" ht="91.5" customHeight="1">
      <c r="A31" s="66"/>
      <c r="B31" s="10">
        <v>15089</v>
      </c>
      <c r="C31" s="4" t="s">
        <v>5</v>
      </c>
      <c r="D31" s="4" t="s">
        <v>10</v>
      </c>
      <c r="E31" s="15" t="s">
        <v>44</v>
      </c>
      <c r="F31" s="41"/>
      <c r="G31" s="34">
        <v>5086.62</v>
      </c>
      <c r="H31" s="33">
        <f t="shared" si="0"/>
        <v>0</v>
      </c>
      <c r="I31" s="33">
        <f t="shared" si="1"/>
        <v>4171.0284</v>
      </c>
      <c r="J31" s="42">
        <f t="shared" si="2"/>
        <v>0</v>
      </c>
      <c r="K31" s="58"/>
    </row>
    <row r="32" spans="1:11" ht="91.5" customHeight="1">
      <c r="A32" s="66"/>
      <c r="B32" s="10">
        <v>15089</v>
      </c>
      <c r="C32" s="4" t="s">
        <v>6</v>
      </c>
      <c r="D32" s="4" t="s">
        <v>10</v>
      </c>
      <c r="E32" s="15" t="s">
        <v>45</v>
      </c>
      <c r="F32" s="41"/>
      <c r="G32" s="34">
        <v>5086.62</v>
      </c>
      <c r="H32" s="33">
        <f t="shared" si="0"/>
        <v>0</v>
      </c>
      <c r="I32" s="33">
        <f t="shared" si="1"/>
        <v>4171.0284</v>
      </c>
      <c r="J32" s="42">
        <f t="shared" si="2"/>
        <v>0</v>
      </c>
      <c r="K32" s="58"/>
    </row>
    <row r="33" spans="1:11" ht="90.75" customHeight="1" thickBot="1">
      <c r="A33" s="67"/>
      <c r="B33" s="12">
        <v>15089</v>
      </c>
      <c r="C33" s="6" t="s">
        <v>7</v>
      </c>
      <c r="D33" s="6" t="s">
        <v>10</v>
      </c>
      <c r="E33" s="17" t="s">
        <v>46</v>
      </c>
      <c r="F33" s="43"/>
      <c r="G33" s="44">
        <v>5086.62</v>
      </c>
      <c r="H33" s="45">
        <f t="shared" si="0"/>
        <v>0</v>
      </c>
      <c r="I33" s="45">
        <f t="shared" si="1"/>
        <v>4171.0284</v>
      </c>
      <c r="J33" s="46">
        <f t="shared" si="2"/>
        <v>0</v>
      </c>
      <c r="K33" s="59"/>
    </row>
  </sheetData>
  <sheetProtection/>
  <mergeCells count="20">
    <mergeCell ref="A26:A29"/>
    <mergeCell ref="A30:A33"/>
    <mergeCell ref="A4:A7"/>
    <mergeCell ref="A8:A11"/>
    <mergeCell ref="A12:A15"/>
    <mergeCell ref="A16:A18"/>
    <mergeCell ref="A19:A21"/>
    <mergeCell ref="A22:A25"/>
    <mergeCell ref="K26:K29"/>
    <mergeCell ref="K30:K33"/>
    <mergeCell ref="G1:H1"/>
    <mergeCell ref="I1:J1"/>
    <mergeCell ref="G2:H2"/>
    <mergeCell ref="I2:J2"/>
    <mergeCell ref="K4:K7"/>
    <mergeCell ref="K8:K11"/>
    <mergeCell ref="K12:K15"/>
    <mergeCell ref="K16:K18"/>
    <mergeCell ref="K19:K21"/>
    <mergeCell ref="K22:K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2016-04-07T07:36:10Z</dcterms:modified>
  <cp:category/>
  <cp:version/>
  <cp:contentType/>
  <cp:contentStatus/>
</cp:coreProperties>
</file>