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3830" windowHeight="9105" activeTab="0"/>
  </bookViews>
  <sheets>
    <sheet name="Алтайвитамины" sheetId="1" r:id="rId1"/>
  </sheets>
  <definedNames>
    <definedName name="_xlnm.Print_Area" localSheetId="0">'Алтайвитамины'!$C$1:$I$61</definedName>
  </definedNames>
  <calcPr fullCalcOnLoad="1" refMode="R1C1"/>
</workbook>
</file>

<file path=xl/sharedStrings.xml><?xml version="1.0" encoding="utf-8"?>
<sst xmlns="http://schemas.openxmlformats.org/spreadsheetml/2006/main" count="48" uniqueCount="31">
  <si>
    <t>НАИМЕНОВАНИЕ</t>
  </si>
  <si>
    <t>ПРАЙС-ЛИСТ</t>
  </si>
  <si>
    <t>Ед. изм.</t>
  </si>
  <si>
    <t>шт.</t>
  </si>
  <si>
    <t>№</t>
  </si>
  <si>
    <t>Кол-во в заводской упаковке</t>
  </si>
  <si>
    <t xml:space="preserve"> </t>
  </si>
  <si>
    <t>Витаминизированные напитки производства ЗАО"Алтайвитамины", г.Бийск</t>
  </si>
  <si>
    <t>Витаминизированные напитки производства ООО"Гардарика-1",                              г. Москва</t>
  </si>
  <si>
    <t>Витаминизированные напитки производства ЗАО "Валетек Продимпэкс",    г. Москва</t>
  </si>
  <si>
    <r>
      <t xml:space="preserve">Гос. реестр, цена руб.   </t>
    </r>
    <r>
      <rPr>
        <i/>
        <sz val="9"/>
        <color indexed="8"/>
        <rFont val="Times New Roman Cyr"/>
        <family val="1"/>
      </rPr>
      <t>(без НДС)</t>
    </r>
  </si>
  <si>
    <r>
      <t xml:space="preserve">Цена          руб.                </t>
    </r>
    <r>
      <rPr>
        <b/>
        <i/>
        <sz val="9"/>
        <color indexed="8"/>
        <rFont val="Times New Roman Cyr"/>
        <family val="1"/>
      </rPr>
      <t>(без НДС)</t>
    </r>
  </si>
  <si>
    <r>
      <t xml:space="preserve">Цена          руб.                </t>
    </r>
    <r>
      <rPr>
        <b/>
        <i/>
        <sz val="9"/>
        <color indexed="8"/>
        <rFont val="Times New Roman Cyr"/>
        <family val="1"/>
      </rPr>
      <t>(в т.ч. НДС)</t>
    </r>
  </si>
  <si>
    <r>
      <t xml:space="preserve">"Кисель "Золотой шар" </t>
    </r>
    <r>
      <rPr>
        <i/>
        <sz val="8.75"/>
        <color indexed="8"/>
        <rFont val="Arial Cyr"/>
        <family val="2"/>
      </rPr>
      <t>витаминизированный (персиковый, малиновый, клубничный, яблочный, вишневый),</t>
    </r>
    <r>
      <rPr>
        <b/>
        <i/>
        <sz val="8.75"/>
        <color indexed="8"/>
        <rFont val="Arial CYR"/>
        <family val="2"/>
      </rPr>
      <t xml:space="preserve"> </t>
    </r>
    <r>
      <rPr>
        <i/>
        <sz val="8.75"/>
        <color indexed="8"/>
        <rFont val="Arial Cyr"/>
        <family val="2"/>
      </rPr>
      <t>500 г на 5 л</t>
    </r>
  </si>
  <si>
    <r>
      <t xml:space="preserve">"Фруктовые пираты" </t>
    </r>
    <r>
      <rPr>
        <i/>
        <sz val="8.75"/>
        <color indexed="8"/>
        <rFont val="Arial Cyr"/>
        <family val="0"/>
      </rPr>
      <t>(вишня, персик,  лимон, малина, клубника) 1000г. На 10 л</t>
    </r>
  </si>
  <si>
    <t>кг</t>
  </si>
  <si>
    <r>
      <t xml:space="preserve"> Кисель "Фруктовые пираты" </t>
    </r>
    <r>
      <rPr>
        <i/>
        <sz val="8.75"/>
        <color indexed="8"/>
        <rFont val="Arial Cyr"/>
        <family val="0"/>
      </rPr>
      <t>(лесная ягода) 1000г. На 10 л</t>
    </r>
  </si>
  <si>
    <t>Обогащенные конфеты  производства        ЗАО"Т-Хелпер Биотех"                                        г. Москва</t>
  </si>
  <si>
    <t>Витаминизированные напитки производства ООО"Невафрутс",                                                 г. С-Петербург</t>
  </si>
  <si>
    <r>
      <t xml:space="preserve">"ВитаЛайф" </t>
    </r>
    <r>
      <rPr>
        <i/>
        <sz val="8.75"/>
        <color indexed="8"/>
        <rFont val="Arial Cyr"/>
        <family val="2"/>
      </rPr>
      <t xml:space="preserve">(облепих., калин., чернопл., шиповн.)сухой витаминиз. </t>
    </r>
    <r>
      <rPr>
        <b/>
        <i/>
        <sz val="8.75"/>
        <color indexed="8"/>
        <rFont val="Arial CYR"/>
        <family val="2"/>
      </rPr>
      <t>напиток с йодом</t>
    </r>
    <r>
      <rPr>
        <i/>
        <sz val="8.75"/>
        <color indexed="8"/>
        <rFont val="Arial Cyr"/>
        <family val="2"/>
      </rPr>
      <t xml:space="preserve">,  </t>
    </r>
  </si>
  <si>
    <r>
      <t xml:space="preserve">"ВитаЛайф" </t>
    </r>
    <r>
      <rPr>
        <i/>
        <sz val="8.75"/>
        <color indexed="8"/>
        <rFont val="Arial Cyr"/>
        <family val="2"/>
      </rPr>
      <t xml:space="preserve">(облепих., калин., чернопл., шиповн.) сухой витаминиз. </t>
    </r>
    <r>
      <rPr>
        <b/>
        <i/>
        <sz val="8.75"/>
        <color indexed="8"/>
        <rFont val="Arial CYR"/>
        <family val="2"/>
      </rPr>
      <t>напиток с</t>
    </r>
    <r>
      <rPr>
        <i/>
        <sz val="8.75"/>
        <color indexed="8"/>
        <rFont val="Arial Cyr"/>
        <family val="2"/>
      </rPr>
      <t xml:space="preserve"> </t>
    </r>
    <r>
      <rPr>
        <b/>
        <i/>
        <sz val="8.75"/>
        <color indexed="8"/>
        <rFont val="Arial CYR"/>
        <family val="2"/>
      </rPr>
      <t>железом</t>
    </r>
    <r>
      <rPr>
        <i/>
        <sz val="8.75"/>
        <color indexed="8"/>
        <rFont val="Arial Cyr"/>
        <family val="2"/>
      </rPr>
      <t xml:space="preserve">,  </t>
    </r>
  </si>
  <si>
    <r>
      <t xml:space="preserve">Кисель </t>
    </r>
    <r>
      <rPr>
        <i/>
        <sz val="8.75"/>
        <color indexed="8"/>
        <rFont val="Arial Cyr"/>
        <family val="2"/>
      </rPr>
      <t>"</t>
    </r>
    <r>
      <rPr>
        <b/>
        <i/>
        <sz val="8.75"/>
        <color indexed="8"/>
        <rFont val="Arial CYR"/>
        <family val="2"/>
      </rPr>
      <t xml:space="preserve">ВитаЛайф" </t>
    </r>
    <r>
      <rPr>
        <i/>
        <sz val="8.75"/>
        <color indexed="8"/>
        <rFont val="Arial Cyr"/>
        <family val="2"/>
      </rPr>
      <t xml:space="preserve">витаминизированный  с </t>
    </r>
    <r>
      <rPr>
        <b/>
        <i/>
        <sz val="8.75"/>
        <color indexed="8"/>
        <rFont val="Arial CYR"/>
        <family val="2"/>
      </rPr>
      <t>железом и йодом</t>
    </r>
    <r>
      <rPr>
        <i/>
        <sz val="8.75"/>
        <color indexed="8"/>
        <rFont val="Arial Cyr"/>
        <family val="2"/>
      </rPr>
      <t xml:space="preserve"> (облепих., калин., чернопл. ),  </t>
    </r>
  </si>
  <si>
    <r>
      <t>"Витастарт"</t>
    </r>
    <r>
      <rPr>
        <i/>
        <sz val="8.75"/>
        <color indexed="8"/>
        <rFont val="Arial Cyr"/>
        <family val="2"/>
      </rPr>
      <t>сухой витаминиз.</t>
    </r>
    <r>
      <rPr>
        <b/>
        <i/>
        <sz val="8.75"/>
        <color indexed="8"/>
        <rFont val="Arial CYR"/>
        <family val="2"/>
      </rPr>
      <t>напиток</t>
    </r>
    <r>
      <rPr>
        <i/>
        <sz val="8.75"/>
        <color indexed="8"/>
        <rFont val="Arial Cyr"/>
        <family val="2"/>
      </rPr>
      <t xml:space="preserve"> (апельсин, яблоко, лесная ягода)  </t>
    </r>
  </si>
  <si>
    <t xml:space="preserve">  </t>
  </si>
  <si>
    <r>
      <t>"Хелпер"</t>
    </r>
    <r>
      <rPr>
        <i/>
        <sz val="9"/>
        <color indexed="8"/>
        <rFont val="Arial Cyr"/>
        <family val="0"/>
      </rPr>
      <t xml:space="preserve"> , с Са, Fe или J  в ассортименте,   35г</t>
    </r>
  </si>
  <si>
    <r>
      <t>"Золотой шар на фруктозе"с</t>
    </r>
    <r>
      <rPr>
        <i/>
        <sz val="8.75"/>
        <color indexed="8"/>
        <rFont val="Arial Cyr"/>
        <family val="2"/>
      </rPr>
      <t>ухой витаминиз.</t>
    </r>
    <r>
      <rPr>
        <b/>
        <i/>
        <sz val="8.75"/>
        <color indexed="8"/>
        <rFont val="Arial CYR"/>
        <family val="2"/>
      </rPr>
      <t xml:space="preserve">напиток, </t>
    </r>
    <r>
      <rPr>
        <i/>
        <sz val="8.75"/>
        <color indexed="8"/>
        <rFont val="Arial Cyr"/>
        <family val="2"/>
      </rPr>
      <t xml:space="preserve"> </t>
    </r>
  </si>
  <si>
    <r>
      <t xml:space="preserve">"Золотой шар с железом" </t>
    </r>
    <r>
      <rPr>
        <i/>
        <sz val="8.75"/>
        <color indexed="8"/>
        <rFont val="Arial Cyr"/>
        <family val="2"/>
      </rPr>
      <t>сухой витаминиз.</t>
    </r>
    <r>
      <rPr>
        <b/>
        <i/>
        <sz val="8.75"/>
        <color indexed="8"/>
        <rFont val="Arial CYR"/>
        <family val="2"/>
      </rPr>
      <t>напиток</t>
    </r>
    <r>
      <rPr>
        <i/>
        <sz val="8.75"/>
        <color indexed="8"/>
        <rFont val="Arial Cyr"/>
        <family val="2"/>
      </rPr>
      <t xml:space="preserve">  </t>
    </r>
  </si>
  <si>
    <t>Обогащенные кондитерские изделия  производства        ОАО"Кемеровохлеб"                                      г. Кемерово</t>
  </si>
  <si>
    <r>
      <t xml:space="preserve">Вафли </t>
    </r>
    <r>
      <rPr>
        <b/>
        <i/>
        <sz val="9"/>
        <color indexed="8"/>
        <rFont val="Arial Cyr"/>
        <family val="0"/>
      </rPr>
      <t>"Сливянка", витаминизированные, вес</t>
    </r>
  </si>
  <si>
    <r>
      <t>Печенье  "</t>
    </r>
    <r>
      <rPr>
        <b/>
        <i/>
        <sz val="9"/>
        <color indexed="8"/>
        <rFont val="Arial Cyr"/>
        <family val="0"/>
      </rPr>
      <t>Фестивальное", витаминизированное, вес</t>
    </r>
  </si>
  <si>
    <t>11.01.2009г.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</si>
</sst>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тг.&quot;;\-#,##0&quot;тг.&quot;"/>
    <numFmt numFmtId="165" formatCode="#,##0&quot;тг.&quot;;[Red]\-#,##0&quot;тг.&quot;"/>
    <numFmt numFmtId="166" formatCode="#,##0.00&quot;тг.&quot;;\-#,##0.00&quot;тг.&quot;"/>
    <numFmt numFmtId="167" formatCode="#,##0.00&quot;тг.&quot;;[Red]\-#,##0.00&quot;тг.&quot;"/>
    <numFmt numFmtId="168" formatCode="_-* #,##0&quot;тг.&quot;_-;\-* #,##0&quot;тг.&quot;_-;_-* &quot;-&quot;&quot;тг.&quot;_-;_-@_-"/>
    <numFmt numFmtId="169" formatCode="_-* #,##0_т_г_._-;\-* #,##0_т_г_._-;_-* &quot;-&quot;_т_г_._-;_-@_-"/>
    <numFmt numFmtId="170" formatCode="_-* #,##0.00&quot;тг.&quot;_-;\-* #,##0.00&quot;тг.&quot;_-;_-* &quot;-&quot;??&quot;тг.&quot;_-;_-@_-"/>
    <numFmt numFmtId="171" formatCode="_-* #,##0.00_т_г_._-;\-* #,##0.00_т_г_._-;_-* &quot;-&quot;??_т_г_._-;_-@_-"/>
    <numFmt numFmtId="172" formatCode="0.000000000"/>
    <numFmt numFmtId="173" formatCode="0.00000"/>
    <numFmt numFmtId="174" formatCode="#,##0.000"/>
    <numFmt numFmtId="175" formatCode="0.0"/>
    <numFmt numFmtId="176" formatCode="#,##0.0"/>
    <numFmt numFmtId="177" formatCode="d\ mmmm\,\ yyyy"/>
    <numFmt numFmtId="178" formatCode="0.000"/>
    <numFmt numFmtId="179" formatCode="#,##0;[Red]#,##0"/>
  </numFmts>
  <fonts count="39">
    <font>
      <sz val="10"/>
      <name val="Arial Cyr"/>
      <family val="0"/>
    </font>
    <font>
      <sz val="9"/>
      <name val="Arial CYR"/>
      <family val="2"/>
    </font>
    <font>
      <sz val="12"/>
      <color indexed="8"/>
      <name val="Times New Roman"/>
      <family val="0"/>
    </font>
    <font>
      <b/>
      <sz val="10"/>
      <name val="Arial Cyr"/>
      <family val="2"/>
    </font>
    <font>
      <b/>
      <sz val="12"/>
      <color indexed="8"/>
      <name val="Times New Roman"/>
      <family val="0"/>
    </font>
    <font>
      <b/>
      <sz val="12"/>
      <color indexed="8"/>
      <name val="Times New Roman Cyr"/>
      <family val="0"/>
    </font>
    <font>
      <b/>
      <sz val="9"/>
      <name val="Arial Cyr"/>
      <family val="2"/>
    </font>
    <font>
      <b/>
      <sz val="8"/>
      <name val="Arial Cyr"/>
      <family val="2"/>
    </font>
    <font>
      <sz val="22"/>
      <name val="Arial Black"/>
      <family val="2"/>
    </font>
    <font>
      <b/>
      <i/>
      <sz val="10"/>
      <name val="Arial Cyr"/>
      <family val="2"/>
    </font>
    <font>
      <b/>
      <i/>
      <sz val="9"/>
      <name val="Times New Roman Cyr"/>
      <family val="1"/>
    </font>
    <font>
      <sz val="8"/>
      <name val="Arial Cyr"/>
      <family val="0"/>
    </font>
    <font>
      <b/>
      <i/>
      <sz val="8"/>
      <color indexed="57"/>
      <name val="Arial Cyr"/>
      <family val="2"/>
    </font>
    <font>
      <i/>
      <sz val="10"/>
      <name val="Arial Cyr"/>
      <family val="2"/>
    </font>
    <font>
      <i/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26"/>
      <name val="Times New Roman Cyr"/>
      <family val="1"/>
    </font>
    <font>
      <sz val="8.5"/>
      <name val="Arial Cyr"/>
      <family val="2"/>
    </font>
    <font>
      <b/>
      <sz val="13"/>
      <color indexed="12"/>
      <name val="Times New Roman Cyr"/>
      <family val="1"/>
    </font>
    <font>
      <i/>
      <sz val="8.75"/>
      <color indexed="8"/>
      <name val="Arial Cyr"/>
      <family val="2"/>
    </font>
    <font>
      <b/>
      <sz val="18"/>
      <color indexed="8"/>
      <name val="Arial Cyr"/>
      <family val="2"/>
    </font>
    <font>
      <b/>
      <i/>
      <sz val="11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i/>
      <sz val="9"/>
      <color indexed="8"/>
      <name val="Times New Roman Cyr"/>
      <family val="1"/>
    </font>
    <font>
      <b/>
      <i/>
      <sz val="9"/>
      <color indexed="8"/>
      <name val="Times New Roman Cyr"/>
      <family val="1"/>
    </font>
    <font>
      <b/>
      <i/>
      <sz val="10.5"/>
      <color indexed="8"/>
      <name val="Arial Cyr"/>
      <family val="2"/>
    </font>
    <font>
      <sz val="10"/>
      <color indexed="8"/>
      <name val="Arial Cyr"/>
      <family val="0"/>
    </font>
    <font>
      <i/>
      <sz val="10"/>
      <color indexed="8"/>
      <name val="Arial Cyr"/>
      <family val="0"/>
    </font>
    <font>
      <b/>
      <sz val="10"/>
      <color indexed="8"/>
      <name val="Arial Cyr"/>
      <family val="2"/>
    </font>
    <font>
      <b/>
      <i/>
      <sz val="10"/>
      <color indexed="8"/>
      <name val="Arial Cyr"/>
      <family val="2"/>
    </font>
    <font>
      <b/>
      <sz val="14"/>
      <color indexed="8"/>
      <name val="Arial Cyr"/>
      <family val="2"/>
    </font>
    <font>
      <b/>
      <sz val="12"/>
      <color indexed="8"/>
      <name val="Arial Cyr"/>
      <family val="2"/>
    </font>
    <font>
      <i/>
      <sz val="9"/>
      <color indexed="8"/>
      <name val="Arial Cyr"/>
      <family val="2"/>
    </font>
    <font>
      <b/>
      <i/>
      <sz val="9"/>
      <color indexed="8"/>
      <name val="Arial Cyr"/>
      <family val="2"/>
    </font>
    <font>
      <sz val="9"/>
      <color indexed="8"/>
      <name val="Arial CYR"/>
      <family val="2"/>
    </font>
    <font>
      <sz val="8.75"/>
      <color indexed="8"/>
      <name val="Arial Cyr"/>
      <family val="2"/>
    </font>
    <font>
      <b/>
      <i/>
      <sz val="8.75"/>
      <color indexed="8"/>
      <name val="Arial CYR"/>
      <family val="2"/>
    </font>
    <font>
      <i/>
      <sz val="10.5"/>
      <color indexed="8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9" fillId="0" borderId="0" xfId="0" applyFont="1" applyFill="1" applyAlignment="1">
      <alignment horizontal="center" vertical="center" wrapText="1"/>
    </xf>
    <xf numFmtId="0" fontId="11" fillId="0" borderId="0" xfId="0" applyNumberFormat="1" applyFont="1" applyAlignment="1">
      <alignment/>
    </xf>
    <xf numFmtId="0" fontId="11" fillId="0" borderId="0" xfId="0" applyNumberFormat="1" applyFont="1" applyFill="1" applyAlignment="1">
      <alignment/>
    </xf>
    <xf numFmtId="0" fontId="12" fillId="0" borderId="1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wrapText="1"/>
    </xf>
    <xf numFmtId="0" fontId="0" fillId="3" borderId="0" xfId="0" applyFill="1" applyAlignment="1">
      <alignment wrapText="1"/>
    </xf>
    <xf numFmtId="2" fontId="0" fillId="0" borderId="0" xfId="0" applyNumberFormat="1" applyAlignment="1">
      <alignment horizontal="center"/>
    </xf>
    <xf numFmtId="0" fontId="10" fillId="4" borderId="1" xfId="0" applyNumberFormat="1" applyFont="1" applyFill="1" applyBorder="1" applyAlignment="1">
      <alignment horizontal="center" vertical="center" wrapText="1"/>
    </xf>
    <xf numFmtId="2" fontId="13" fillId="0" borderId="0" xfId="0" applyNumberFormat="1" applyFont="1" applyAlignment="1">
      <alignment horizontal="center"/>
    </xf>
    <xf numFmtId="0" fontId="11" fillId="0" borderId="1" xfId="0" applyFont="1" applyBorder="1" applyAlignment="1" applyProtection="1">
      <alignment horizontal="center" vertical="center" wrapText="1"/>
      <protection locked="0"/>
    </xf>
    <xf numFmtId="2" fontId="1" fillId="0" borderId="0" xfId="0" applyNumberFormat="1" applyFont="1" applyFill="1" applyAlignment="1">
      <alignment/>
    </xf>
    <xf numFmtId="0" fontId="14" fillId="0" borderId="1" xfId="0" applyNumberFormat="1" applyFont="1" applyFill="1" applyBorder="1" applyAlignment="1">
      <alignment horizontal="center" vertical="center" wrapText="1"/>
    </xf>
    <xf numFmtId="2" fontId="20" fillId="0" borderId="1" xfId="0" applyNumberFormat="1" applyFont="1" applyBorder="1" applyAlignment="1" applyProtection="1">
      <alignment horizontal="center" vertical="center" wrapText="1"/>
      <protection locked="0"/>
    </xf>
    <xf numFmtId="0" fontId="21" fillId="0" borderId="0" xfId="0" applyFont="1" applyAlignment="1">
      <alignment horizontal="center" wrapText="1"/>
    </xf>
    <xf numFmtId="0" fontId="22" fillId="4" borderId="1" xfId="0" applyFont="1" applyFill="1" applyBorder="1" applyAlignment="1">
      <alignment horizontal="center" vertical="center" wrapText="1"/>
    </xf>
    <xf numFmtId="2" fontId="23" fillId="4" borderId="1" xfId="0" applyNumberFormat="1" applyFont="1" applyFill="1" applyBorder="1" applyAlignment="1">
      <alignment horizontal="center" vertical="center" wrapText="1"/>
    </xf>
    <xf numFmtId="0" fontId="23" fillId="4" borderId="1" xfId="0" applyFont="1" applyFill="1" applyBorder="1" applyAlignment="1">
      <alignment horizontal="center" vertical="center" wrapText="1"/>
    </xf>
    <xf numFmtId="2" fontId="26" fillId="0" borderId="1" xfId="0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wrapText="1"/>
    </xf>
    <xf numFmtId="2" fontId="27" fillId="0" borderId="0" xfId="0" applyNumberFormat="1" applyFont="1" applyAlignment="1">
      <alignment horizontal="center"/>
    </xf>
    <xf numFmtId="0" fontId="27" fillId="0" borderId="0" xfId="0" applyFont="1" applyAlignment="1">
      <alignment/>
    </xf>
    <xf numFmtId="2" fontId="28" fillId="0" borderId="0" xfId="0" applyNumberFormat="1" applyFont="1" applyAlignment="1">
      <alignment horizontal="center"/>
    </xf>
    <xf numFmtId="0" fontId="27" fillId="2" borderId="0" xfId="0" applyFont="1" applyFill="1" applyAlignment="1">
      <alignment wrapText="1"/>
    </xf>
    <xf numFmtId="2" fontId="27" fillId="2" borderId="0" xfId="0" applyNumberFormat="1" applyFont="1" applyFill="1" applyAlignment="1">
      <alignment horizontal="center"/>
    </xf>
    <xf numFmtId="0" fontId="27" fillId="2" borderId="0" xfId="0" applyFont="1" applyFill="1" applyAlignment="1">
      <alignment/>
    </xf>
    <xf numFmtId="2" fontId="28" fillId="2" borderId="0" xfId="0" applyNumberFormat="1" applyFont="1" applyFill="1" applyAlignment="1">
      <alignment horizontal="center"/>
    </xf>
    <xf numFmtId="0" fontId="27" fillId="3" borderId="0" xfId="0" applyFont="1" applyFill="1" applyAlignment="1">
      <alignment wrapText="1"/>
    </xf>
    <xf numFmtId="2" fontId="27" fillId="3" borderId="0" xfId="0" applyNumberFormat="1" applyFont="1" applyFill="1" applyAlignment="1">
      <alignment horizontal="center"/>
    </xf>
    <xf numFmtId="0" fontId="27" fillId="3" borderId="0" xfId="0" applyFont="1" applyFill="1" applyAlignment="1">
      <alignment/>
    </xf>
    <xf numFmtId="2" fontId="28" fillId="3" borderId="0" xfId="0" applyNumberFormat="1" applyFont="1" applyFill="1" applyAlignment="1">
      <alignment horizontal="center"/>
    </xf>
    <xf numFmtId="0" fontId="27" fillId="0" borderId="0" xfId="0" applyFont="1" applyFill="1" applyAlignment="1">
      <alignment wrapText="1"/>
    </xf>
    <xf numFmtId="2" fontId="27" fillId="0" borderId="0" xfId="0" applyNumberFormat="1" applyFont="1" applyFill="1" applyAlignment="1">
      <alignment horizontal="center"/>
    </xf>
    <xf numFmtId="0" fontId="27" fillId="0" borderId="0" xfId="0" applyFont="1" applyFill="1" applyAlignment="1">
      <alignment/>
    </xf>
    <xf numFmtId="2" fontId="28" fillId="0" borderId="0" xfId="0" applyNumberFormat="1" applyFont="1" applyFill="1" applyAlignment="1">
      <alignment horizontal="center"/>
    </xf>
    <xf numFmtId="2" fontId="29" fillId="0" borderId="0" xfId="0" applyNumberFormat="1" applyFont="1" applyAlignment="1">
      <alignment horizontal="center"/>
    </xf>
    <xf numFmtId="2" fontId="30" fillId="0" borderId="0" xfId="0" applyNumberFormat="1" applyFont="1" applyFill="1" applyAlignment="1">
      <alignment horizontal="center"/>
    </xf>
    <xf numFmtId="2" fontId="29" fillId="0" borderId="0" xfId="0" applyNumberFormat="1" applyFont="1" applyAlignment="1">
      <alignment horizontal="right" vertical="center"/>
    </xf>
    <xf numFmtId="2" fontId="29" fillId="0" borderId="0" xfId="0" applyNumberFormat="1" applyFont="1" applyAlignment="1">
      <alignment horizontal="center" vertical="center"/>
    </xf>
    <xf numFmtId="2" fontId="30" fillId="0" borderId="0" xfId="0" applyNumberFormat="1" applyFont="1" applyFill="1" applyAlignment="1">
      <alignment/>
    </xf>
    <xf numFmtId="14" fontId="31" fillId="0" borderId="0" xfId="0" applyNumberFormat="1" applyFont="1" applyFill="1" applyBorder="1" applyAlignment="1">
      <alignment horizontal="center" vertical="top" wrapText="1"/>
    </xf>
    <xf numFmtId="2" fontId="30" fillId="0" borderId="0" xfId="0" applyNumberFormat="1" applyFont="1" applyFill="1" applyAlignment="1">
      <alignment horizontal="center" vertical="top"/>
    </xf>
    <xf numFmtId="2" fontId="30" fillId="0" borderId="0" xfId="0" applyNumberFormat="1" applyFont="1" applyFill="1" applyAlignment="1">
      <alignment horizontal="right"/>
    </xf>
    <xf numFmtId="0" fontId="32" fillId="0" borderId="0" xfId="0" applyFont="1" applyAlignment="1">
      <alignment horizontal="center" wrapText="1"/>
    </xf>
    <xf numFmtId="0" fontId="30" fillId="0" borderId="0" xfId="0" applyFont="1" applyFill="1" applyAlignment="1">
      <alignment horizontal="center" vertical="center" wrapText="1"/>
    </xf>
    <xf numFmtId="2" fontId="33" fillId="0" borderId="1" xfId="0" applyNumberFormat="1" applyFont="1" applyFill="1" applyBorder="1" applyAlignment="1">
      <alignment horizontal="center" vertical="center" wrapText="1"/>
    </xf>
    <xf numFmtId="2" fontId="34" fillId="0" borderId="1" xfId="0" applyNumberFormat="1" applyFont="1" applyFill="1" applyBorder="1" applyAlignment="1">
      <alignment horizontal="center" vertical="center" wrapText="1"/>
    </xf>
    <xf numFmtId="0" fontId="35" fillId="0" borderId="0" xfId="0" applyFont="1" applyFill="1" applyAlignment="1">
      <alignment/>
    </xf>
    <xf numFmtId="0" fontId="36" fillId="0" borderId="1" xfId="0" applyFont="1" applyBorder="1" applyAlignment="1" applyProtection="1">
      <alignment vertical="center" wrapText="1"/>
      <protection locked="0"/>
    </xf>
    <xf numFmtId="2" fontId="36" fillId="0" borderId="1" xfId="0" applyNumberFormat="1" applyFont="1" applyBorder="1" applyAlignment="1" applyProtection="1">
      <alignment horizontal="center" vertical="center" wrapText="1"/>
      <protection locked="0"/>
    </xf>
    <xf numFmtId="0" fontId="36" fillId="0" borderId="1" xfId="0" applyFont="1" applyBorder="1" applyAlignment="1" applyProtection="1">
      <alignment horizontal="center" vertical="center" wrapText="1"/>
      <protection locked="0"/>
    </xf>
    <xf numFmtId="0" fontId="37" fillId="0" borderId="1" xfId="0" applyFont="1" applyBorder="1" applyAlignment="1" applyProtection="1">
      <alignment vertical="center" wrapText="1"/>
      <protection locked="0"/>
    </xf>
    <xf numFmtId="2" fontId="20" fillId="0" borderId="2" xfId="0" applyNumberFormat="1" applyFont="1" applyBorder="1" applyAlignment="1" applyProtection="1">
      <alignment horizontal="center" vertical="center" wrapText="1"/>
      <protection locked="0"/>
    </xf>
    <xf numFmtId="2" fontId="20" fillId="0" borderId="3" xfId="0" applyNumberFormat="1" applyFont="1" applyBorder="1" applyAlignment="1" applyProtection="1">
      <alignment horizontal="center" vertical="center" wrapText="1"/>
      <protection locked="0"/>
    </xf>
    <xf numFmtId="2" fontId="20" fillId="0" borderId="4" xfId="0" applyNumberFormat="1" applyFont="1" applyBorder="1" applyAlignment="1" applyProtection="1">
      <alignment horizontal="center" vertical="center" wrapText="1"/>
      <protection locked="0"/>
    </xf>
    <xf numFmtId="2" fontId="20" fillId="0" borderId="5" xfId="0" applyNumberFormat="1" applyFont="1" applyBorder="1" applyAlignment="1" applyProtection="1">
      <alignment horizontal="center" vertical="center" wrapText="1"/>
      <protection locked="0"/>
    </xf>
    <xf numFmtId="2" fontId="20" fillId="0" borderId="6" xfId="0" applyNumberFormat="1" applyFont="1" applyBorder="1" applyAlignment="1" applyProtection="1">
      <alignment horizontal="center" vertical="center" wrapText="1"/>
      <protection locked="0"/>
    </xf>
    <xf numFmtId="2" fontId="20" fillId="0" borderId="7" xfId="0" applyNumberFormat="1" applyFont="1" applyBorder="1" applyAlignment="1" applyProtection="1">
      <alignment horizontal="center" vertical="center" wrapText="1"/>
      <protection locked="0"/>
    </xf>
    <xf numFmtId="0" fontId="37" fillId="0" borderId="1" xfId="0" applyFont="1" applyBorder="1" applyAlignment="1" applyProtection="1">
      <alignment vertical="center" wrapText="1"/>
      <protection locked="0"/>
    </xf>
    <xf numFmtId="0" fontId="35" fillId="0" borderId="0" xfId="0" applyFont="1" applyAlignment="1">
      <alignment vertical="center"/>
    </xf>
    <xf numFmtId="2" fontId="33" fillId="0" borderId="1" xfId="0" applyNumberFormat="1" applyFont="1" applyFill="1" applyBorder="1" applyAlignment="1">
      <alignment horizontal="left" vertical="center" wrapText="1"/>
    </xf>
    <xf numFmtId="2" fontId="20" fillId="0" borderId="0" xfId="0" applyNumberFormat="1" applyFont="1" applyBorder="1" applyAlignment="1" applyProtection="1">
      <alignment horizontal="center" vertical="center" wrapText="1"/>
      <protection locked="0"/>
    </xf>
    <xf numFmtId="2" fontId="33" fillId="0" borderId="0" xfId="0" applyNumberFormat="1" applyFont="1" applyFill="1" applyBorder="1" applyAlignment="1">
      <alignment horizontal="left" vertical="center" wrapText="1"/>
    </xf>
    <xf numFmtId="2" fontId="36" fillId="0" borderId="0" xfId="0" applyNumberFormat="1" applyFont="1" applyBorder="1" applyAlignment="1" applyProtection="1">
      <alignment horizontal="center" vertical="center" wrapText="1"/>
      <protection locked="0"/>
    </xf>
    <xf numFmtId="0" fontId="36" fillId="0" borderId="0" xfId="0" applyFont="1" applyBorder="1" applyAlignment="1" applyProtection="1">
      <alignment horizontal="center" vertical="center" wrapText="1"/>
      <protection locked="0"/>
    </xf>
    <xf numFmtId="2" fontId="34" fillId="0" borderId="1" xfId="0" applyNumberFormat="1" applyFont="1" applyFill="1" applyBorder="1" applyAlignment="1">
      <alignment horizontal="left" vertical="center" wrapText="1"/>
    </xf>
    <xf numFmtId="2" fontId="38" fillId="0" borderId="1" xfId="0" applyNumberFormat="1" applyFont="1" applyFill="1" applyBorder="1" applyAlignment="1">
      <alignment horizontal="center" vertical="center" wrapText="1"/>
    </xf>
    <xf numFmtId="0" fontId="36" fillId="0" borderId="6" xfId="0" applyFont="1" applyBorder="1" applyAlignment="1" applyProtection="1">
      <alignment horizontal="center" vertical="center" wrapText="1"/>
      <protection locked="0"/>
    </xf>
    <xf numFmtId="0" fontId="36" fillId="0" borderId="7" xfId="0" applyFont="1" applyBorder="1" applyAlignment="1" applyProtection="1">
      <alignment horizontal="center" vertical="center" wrapText="1"/>
      <protection locked="0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0</xdr:row>
      <xdr:rowOff>0</xdr:rowOff>
    </xdr:from>
    <xdr:to>
      <xdr:col>8</xdr:col>
      <xdr:colOff>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457200" y="0"/>
          <a:ext cx="7181850" cy="0"/>
          <a:chOff x="67" y="26"/>
          <a:chExt cx="597" cy="84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7" y="26"/>
            <a:ext cx="88" cy="66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5" name="AutoShape 5"/>
          <xdr:cNvSpPr>
            <a:spLocks/>
          </xdr:cNvSpPr>
        </xdr:nvSpPr>
        <xdr:spPr>
          <a:xfrm>
            <a:off x="81" y="110"/>
            <a:ext cx="583" cy="0"/>
          </a:xfrm>
          <a:prstGeom prst="line">
            <a:avLst/>
          </a:prstGeom>
          <a:noFill/>
          <a:ln w="222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AutoShape 6"/>
          <xdr:cNvSpPr>
            <a:spLocks/>
          </xdr:cNvSpPr>
        </xdr:nvSpPr>
        <xdr:spPr>
          <a:xfrm>
            <a:off x="81" y="108"/>
            <a:ext cx="583" cy="0"/>
          </a:xfrm>
          <a:prstGeom prst="line">
            <a:avLst/>
          </a:prstGeom>
          <a:noFill/>
          <a:ln w="222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2</xdr:col>
      <xdr:colOff>838200</xdr:colOff>
      <xdr:row>0</xdr:row>
      <xdr:rowOff>66675</xdr:rowOff>
    </xdr:from>
    <xdr:to>
      <xdr:col>7</xdr:col>
      <xdr:colOff>762000</xdr:colOff>
      <xdr:row>0</xdr:row>
      <xdr:rowOff>457200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1238250" y="66675"/>
          <a:ext cx="63531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600" b="1" i="0" u="none" baseline="0">
              <a:latin typeface="Times New Roman Cyr"/>
              <a:ea typeface="Times New Roman Cyr"/>
              <a:cs typeface="Times New Roman Cyr"/>
            </a:rPr>
            <a:t>       ООО "Валетек-НК"</a:t>
          </a:r>
          <a:r>
            <a:rPr lang="en-US" cap="none" sz="2200" b="0" i="0" u="none" baseline="0">
              <a:latin typeface="Arial Black"/>
              <a:ea typeface="Arial Black"/>
              <a:cs typeface="Arial Black"/>
            </a:rPr>
            <a:t>
</a:t>
          </a:r>
          <a:r>
            <a:rPr lang="en-US" cap="none" sz="800" b="0" i="0" u="none" baseline="0">
              <a:latin typeface="Arial Cyr"/>
              <a:ea typeface="Arial Cyr"/>
              <a:cs typeface="Arial Cyr"/>
            </a:rPr>
            <a:t>Россия, Алтайский край, г. Бийск</a:t>
          </a:r>
        </a:p>
      </xdr:txBody>
    </xdr:sp>
    <xdr:clientData/>
  </xdr:twoCellAnchor>
  <xdr:oneCellAnchor>
    <xdr:from>
      <xdr:col>2</xdr:col>
      <xdr:colOff>838200</xdr:colOff>
      <xdr:row>0</xdr:row>
      <xdr:rowOff>495300</xdr:rowOff>
    </xdr:from>
    <xdr:ext cx="5562600" cy="314325"/>
    <xdr:sp>
      <xdr:nvSpPr>
        <xdr:cNvPr id="8" name="TextBox 8"/>
        <xdr:cNvSpPr txBox="1">
          <a:spLocks noChangeArrowheads="1"/>
        </xdr:cNvSpPr>
      </xdr:nvSpPr>
      <xdr:spPr>
        <a:xfrm>
          <a:off x="1238250" y="495300"/>
          <a:ext cx="55626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 Cyr"/>
              <a:ea typeface="Arial Cyr"/>
              <a:cs typeface="Arial Cyr"/>
            </a:rPr>
            <a:t>                        
 </a:t>
          </a:r>
          <a:r>
            <a:rPr lang="en-US" cap="none" sz="1000" b="1" i="0" u="none" baseline="0">
              <a:latin typeface="Arial Cyr"/>
              <a:ea typeface="Arial Cyr"/>
              <a:cs typeface="Arial Cyr"/>
            </a:rPr>
            <a:t>            
 Официальный дистрибьютер ООО "Гордарика-1"</a:t>
          </a:r>
        </a:p>
      </xdr:txBody>
    </xdr:sp>
    <xdr:clientData/>
  </xdr:oneCellAnchor>
  <xdr:twoCellAnchor editAs="oneCell">
    <xdr:from>
      <xdr:col>0</xdr:col>
      <xdr:colOff>0</xdr:colOff>
      <xdr:row>0</xdr:row>
      <xdr:rowOff>47625</xdr:rowOff>
    </xdr:from>
    <xdr:to>
      <xdr:col>0</xdr:col>
      <xdr:colOff>57150</xdr:colOff>
      <xdr:row>0</xdr:row>
      <xdr:rowOff>95250</xdr:rowOff>
    </xdr:to>
    <xdr:pic>
      <xdr:nvPicPr>
        <xdr:cNvPr id="9" name="Pictur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7625"/>
          <a:ext cx="57150" cy="47625"/>
        </a:xfrm>
        <a:prstGeom prst="rect">
          <a:avLst/>
        </a:prstGeom>
        <a:solidFill>
          <a:srgbClr val="000000"/>
        </a:solidFill>
        <a:ln w="9525" cmpd="sng">
          <a:noFill/>
        </a:ln>
      </xdr:spPr>
    </xdr:pic>
    <xdr:clientData/>
  </xdr:twoCellAnchor>
  <xdr:oneCellAnchor>
    <xdr:from>
      <xdr:col>1</xdr:col>
      <xdr:colOff>66675</xdr:colOff>
      <xdr:row>61</xdr:row>
      <xdr:rowOff>0</xdr:rowOff>
    </xdr:from>
    <xdr:ext cx="6781800" cy="542925"/>
    <xdr:sp>
      <xdr:nvSpPr>
        <xdr:cNvPr id="10" name="TextBox 17"/>
        <xdr:cNvSpPr txBox="1">
          <a:spLocks noChangeArrowheads="1"/>
        </xdr:cNvSpPr>
      </xdr:nvSpPr>
      <xdr:spPr>
        <a:xfrm>
          <a:off x="171450" y="17325975"/>
          <a:ext cx="6781800" cy="542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1" u="none" baseline="0">
              <a:latin typeface="Arial Cyr"/>
              <a:ea typeface="Arial Cyr"/>
              <a:cs typeface="Arial Cyr"/>
            </a:rPr>
            <a:t>Тел.:    Коммерческий директор (3854) 32-70-33; отдел маркетинга (3854) 33-87-19; 
                 отдел сбыта 32-69-46, 32-69-47, 32-69-48; отдел снабжения 32-69-44, 32-69-45
                Факс (3854) 32-76-40, 32-70-34, 32-71-53      Е-mail: office@mx.altayvitamin.ru </a:t>
          </a:r>
        </a:p>
      </xdr:txBody>
    </xdr:sp>
    <xdr:clientData/>
  </xdr:oneCellAnchor>
  <xdr:oneCellAnchor>
    <xdr:from>
      <xdr:col>1</xdr:col>
      <xdr:colOff>85725</xdr:colOff>
      <xdr:row>61</xdr:row>
      <xdr:rowOff>0</xdr:rowOff>
    </xdr:from>
    <xdr:ext cx="7019925" cy="2466975"/>
    <xdr:sp>
      <xdr:nvSpPr>
        <xdr:cNvPr id="11" name="TextBox 23"/>
        <xdr:cNvSpPr txBox="1">
          <a:spLocks noChangeArrowheads="1"/>
        </xdr:cNvSpPr>
      </xdr:nvSpPr>
      <xdr:spPr>
        <a:xfrm>
          <a:off x="190500" y="17325975"/>
          <a:ext cx="7019925" cy="2466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 Cyr"/>
              <a:ea typeface="Arial Cyr"/>
              <a:cs typeface="Arial Cyr"/>
            </a:rPr>
            <a:t>Условия поставки:  
</a:t>
          </a:r>
          <a:r>
            <a:rPr lang="en-US" cap="none" sz="850" b="0" i="0" u="none" baseline="0">
              <a:latin typeface="Arial Cyr"/>
              <a:ea typeface="Arial Cyr"/>
              <a:cs typeface="Arial Cyr"/>
            </a:rPr>
            <a:t>Препараты отпускаются в количестве, кратном цеховой упаковке (фасовке). Под цеховой упаковкой (фасовкой) 
подразумевается количество индивидуальных упаковок, подготовленных к транспортировке (коробка, ящик).
Возможны взаимные поставки товаров по согласованию с Покупателем.</a:t>
          </a:r>
          <a:r>
            <a:rPr lang="en-US" cap="none" sz="900" b="1" i="0" u="none" baseline="0">
              <a:latin typeface="Arial Cyr"/>
              <a:ea typeface="Arial Cyr"/>
              <a:cs typeface="Arial Cyr"/>
            </a:rPr>
            <a:t>
Отгрузка:
</a:t>
          </a:r>
          <a:r>
            <a:rPr lang="en-US" cap="none" sz="850" b="0" i="0" u="none" baseline="0">
              <a:latin typeface="Arial Cyr"/>
              <a:ea typeface="Arial Cyr"/>
              <a:cs typeface="Arial Cyr"/>
            </a:rPr>
            <a:t>3-5 тонные ж/д контейнера в любой регион России. 
Вместимость в ж/д контейнер:  
-  в 3-х тонный контейнер -  160 коробок  
-  в 5-и тонный контейнер -  320 коробок  
Стоимость контейнера - в зависимости от ассортимента + ж/д услуги + страховка.   
Доставка  «ЖелДорЭкспедицией» с  “пассажирской скоростью”  в Москву, Санкт-Петербург, Екатеринбург, Иркутск, Хабаровск, Читу, Владивосток.   
В регионы СНГ условия согласовываются с Покупателем отдельно.</a:t>
          </a:r>
          <a:r>
            <a:rPr lang="en-US" cap="none" sz="900" b="1" i="0" u="none" baseline="0">
              <a:latin typeface="Arial Cyr"/>
              <a:ea typeface="Arial Cyr"/>
              <a:cs typeface="Arial Cyr"/>
            </a:rPr>
            <a:t>
При отгрузке в страны СНГ обложение продукции НДС производится по ставке 0%.
</a:t>
          </a:r>
          <a:r>
            <a:rPr lang="en-US" cap="none" sz="850" b="0" i="0" u="none" baseline="0">
              <a:latin typeface="Arial Cyr"/>
              <a:ea typeface="Arial Cyr"/>
              <a:cs typeface="Arial Cyr"/>
            </a:rPr>
            <a:t>Автомобильный транспорт - по согласованию с Покупателем.   Транспортные расходы оплачивает Покупатель.</a:t>
          </a:r>
          <a:r>
            <a:rPr lang="en-US" cap="none" sz="900" b="1" i="0" u="none" baseline="0">
              <a:latin typeface="Arial Cyr"/>
              <a:ea typeface="Arial Cyr"/>
              <a:cs typeface="Arial Cyr"/>
            </a:rPr>
            <a:t>
Первоочередная отгрузка осуществляется при закупе товара по предоплате.</a:t>
          </a:r>
          <a:r>
            <a:rPr lang="en-US" cap="none" sz="900" b="0" i="0" u="none" baseline="0">
              <a:latin typeface="Arial CYR"/>
              <a:ea typeface="Arial CYR"/>
              <a:cs typeface="Arial CYR"/>
            </a:rPr>
            <a:t>
</a:t>
          </a:r>
        </a:p>
      </xdr:txBody>
    </xdr:sp>
    <xdr:clientData/>
  </xdr:oneCellAnchor>
  <xdr:oneCellAnchor>
    <xdr:from>
      <xdr:col>1</xdr:col>
      <xdr:colOff>47625</xdr:colOff>
      <xdr:row>61</xdr:row>
      <xdr:rowOff>0</xdr:rowOff>
    </xdr:from>
    <xdr:ext cx="6724650" cy="714375"/>
    <xdr:sp>
      <xdr:nvSpPr>
        <xdr:cNvPr id="12" name="TextBox 24"/>
        <xdr:cNvSpPr txBox="1">
          <a:spLocks noChangeArrowheads="1"/>
        </xdr:cNvSpPr>
      </xdr:nvSpPr>
      <xdr:spPr>
        <a:xfrm>
          <a:off x="152400" y="17325975"/>
          <a:ext cx="6724650" cy="714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Поставщик</a:t>
          </a:r>
          <a:r>
            <a:rPr lang="en-US" cap="none" sz="1000" b="0" i="0" u="none" baseline="0">
              <a:latin typeface="Arial Cyr"/>
              <a:ea typeface="Arial Cyr"/>
              <a:cs typeface="Arial Cyr"/>
            </a:rPr>
            <a:t>: ЗАО "Алтайвитамины", 659325,  г. Бийск,  ул. Заводская, 69,
р/с 40702810300060000015 в ООО КБ “Агропромкредит” филиал “Алтайский” г. Барнаул
БИК 040173757 к/с 30101810500000000757
ИНН 2226002532, КПП 222601001, ОКПО 05783969, ОКОНХ 19310, 71200, 72200.</a:t>
          </a:r>
        </a:p>
      </xdr:txBody>
    </xdr:sp>
    <xdr:clientData/>
  </xdr:oneCellAnchor>
  <xdr:oneCellAnchor>
    <xdr:from>
      <xdr:col>1</xdr:col>
      <xdr:colOff>123825</xdr:colOff>
      <xdr:row>61</xdr:row>
      <xdr:rowOff>0</xdr:rowOff>
    </xdr:from>
    <xdr:ext cx="6724650" cy="733425"/>
    <xdr:sp>
      <xdr:nvSpPr>
        <xdr:cNvPr id="13" name="TextBox 78"/>
        <xdr:cNvSpPr txBox="1">
          <a:spLocks noChangeArrowheads="1"/>
        </xdr:cNvSpPr>
      </xdr:nvSpPr>
      <xdr:spPr>
        <a:xfrm>
          <a:off x="228600" y="17325975"/>
          <a:ext cx="6724650" cy="733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Препараты  "ХОЛОСАС"®, "ЭНДОТЕЛОН"®,  
ОБЛЕПИХОВОЕ МАСЛО (не менее 180мг%) 50мл, 100мл, 0,2г N100 капс.  
 по зачетным операциям не отпускаются, 
размер скидки не более 10% вне зависимости от объема закупа.</a:t>
          </a:r>
        </a:p>
      </xdr:txBody>
    </xdr:sp>
    <xdr:clientData/>
  </xdr:oneCellAnchor>
  <xdr:oneCellAnchor>
    <xdr:from>
      <xdr:col>1</xdr:col>
      <xdr:colOff>85725</xdr:colOff>
      <xdr:row>61</xdr:row>
      <xdr:rowOff>0</xdr:rowOff>
    </xdr:from>
    <xdr:ext cx="7019925" cy="2886075"/>
    <xdr:sp>
      <xdr:nvSpPr>
        <xdr:cNvPr id="14" name="TextBox 79"/>
        <xdr:cNvSpPr txBox="1">
          <a:spLocks noChangeArrowheads="1"/>
        </xdr:cNvSpPr>
      </xdr:nvSpPr>
      <xdr:spPr>
        <a:xfrm>
          <a:off x="190500" y="17325975"/>
          <a:ext cx="7019925" cy="2886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/>
          </a:r>
        </a:p>
      </xdr:txBody>
    </xdr:sp>
    <xdr:clientData/>
  </xdr:oneCellAnchor>
  <xdr:twoCellAnchor>
    <xdr:from>
      <xdr:col>3</xdr:col>
      <xdr:colOff>152400</xdr:colOff>
      <xdr:row>13</xdr:row>
      <xdr:rowOff>0</xdr:rowOff>
    </xdr:from>
    <xdr:to>
      <xdr:col>3</xdr:col>
      <xdr:colOff>714375</xdr:colOff>
      <xdr:row>13</xdr:row>
      <xdr:rowOff>0</xdr:rowOff>
    </xdr:to>
    <xdr:sp>
      <xdr:nvSpPr>
        <xdr:cNvPr id="15" name="AutoShape 87"/>
        <xdr:cNvSpPr>
          <a:spLocks/>
        </xdr:cNvSpPr>
      </xdr:nvSpPr>
      <xdr:spPr>
        <a:xfrm>
          <a:off x="4210050" y="3209925"/>
          <a:ext cx="552450" cy="0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NEW!</a:t>
          </a:r>
        </a:p>
      </xdr:txBody>
    </xdr:sp>
    <xdr:clientData/>
  </xdr:twoCellAnchor>
  <xdr:twoCellAnchor>
    <xdr:from>
      <xdr:col>3</xdr:col>
      <xdr:colOff>142875</xdr:colOff>
      <xdr:row>13</xdr:row>
      <xdr:rowOff>0</xdr:rowOff>
    </xdr:from>
    <xdr:to>
      <xdr:col>3</xdr:col>
      <xdr:colOff>733425</xdr:colOff>
      <xdr:row>13</xdr:row>
      <xdr:rowOff>0</xdr:rowOff>
    </xdr:to>
    <xdr:sp>
      <xdr:nvSpPr>
        <xdr:cNvPr id="16" name="AutoShape 109"/>
        <xdr:cNvSpPr>
          <a:spLocks/>
        </xdr:cNvSpPr>
      </xdr:nvSpPr>
      <xdr:spPr>
        <a:xfrm>
          <a:off x="4200525" y="3209925"/>
          <a:ext cx="590550" cy="0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NEW!</a:t>
          </a:r>
        </a:p>
      </xdr:txBody>
    </xdr:sp>
    <xdr:clientData/>
  </xdr:twoCellAnchor>
  <xdr:oneCellAnchor>
    <xdr:from>
      <xdr:col>2</xdr:col>
      <xdr:colOff>123825</xdr:colOff>
      <xdr:row>45</xdr:row>
      <xdr:rowOff>0</xdr:rowOff>
    </xdr:from>
    <xdr:ext cx="6724650" cy="457200"/>
    <xdr:sp>
      <xdr:nvSpPr>
        <xdr:cNvPr id="17" name="TextBox 111"/>
        <xdr:cNvSpPr txBox="1">
          <a:spLocks noChangeArrowheads="1"/>
        </xdr:cNvSpPr>
      </xdr:nvSpPr>
      <xdr:spPr>
        <a:xfrm>
          <a:off x="523875" y="11972925"/>
          <a:ext cx="6724650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3</xdr:col>
      <xdr:colOff>304800</xdr:colOff>
      <xdr:row>36</xdr:row>
      <xdr:rowOff>0</xdr:rowOff>
    </xdr:from>
    <xdr:to>
      <xdr:col>3</xdr:col>
      <xdr:colOff>647700</xdr:colOff>
      <xdr:row>36</xdr:row>
      <xdr:rowOff>0</xdr:rowOff>
    </xdr:to>
    <xdr:sp>
      <xdr:nvSpPr>
        <xdr:cNvPr id="18" name="AutoShape 112"/>
        <xdr:cNvSpPr>
          <a:spLocks/>
        </xdr:cNvSpPr>
      </xdr:nvSpPr>
      <xdr:spPr>
        <a:xfrm>
          <a:off x="4362450" y="9372600"/>
          <a:ext cx="342900" cy="0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NEW!</a:t>
          </a:r>
        </a:p>
      </xdr:txBody>
    </xdr:sp>
    <xdr:clientData/>
  </xdr:twoCellAnchor>
  <xdr:twoCellAnchor>
    <xdr:from>
      <xdr:col>3</xdr:col>
      <xdr:colOff>304800</xdr:colOff>
      <xdr:row>13</xdr:row>
      <xdr:rowOff>0</xdr:rowOff>
    </xdr:from>
    <xdr:to>
      <xdr:col>3</xdr:col>
      <xdr:colOff>647700</xdr:colOff>
      <xdr:row>13</xdr:row>
      <xdr:rowOff>0</xdr:rowOff>
    </xdr:to>
    <xdr:sp>
      <xdr:nvSpPr>
        <xdr:cNvPr id="19" name="AutoShape 117"/>
        <xdr:cNvSpPr>
          <a:spLocks/>
        </xdr:cNvSpPr>
      </xdr:nvSpPr>
      <xdr:spPr>
        <a:xfrm>
          <a:off x="4362450" y="3209925"/>
          <a:ext cx="342900" cy="0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NEW!</a:t>
          </a:r>
        </a:p>
      </xdr:txBody>
    </xdr:sp>
    <xdr:clientData/>
  </xdr:twoCellAnchor>
  <xdr:twoCellAnchor>
    <xdr:from>
      <xdr:col>3</xdr:col>
      <xdr:colOff>304800</xdr:colOff>
      <xdr:row>36</xdr:row>
      <xdr:rowOff>0</xdr:rowOff>
    </xdr:from>
    <xdr:to>
      <xdr:col>3</xdr:col>
      <xdr:colOff>647700</xdr:colOff>
      <xdr:row>36</xdr:row>
      <xdr:rowOff>0</xdr:rowOff>
    </xdr:to>
    <xdr:sp>
      <xdr:nvSpPr>
        <xdr:cNvPr id="20" name="AutoShape 118"/>
        <xdr:cNvSpPr>
          <a:spLocks/>
        </xdr:cNvSpPr>
      </xdr:nvSpPr>
      <xdr:spPr>
        <a:xfrm>
          <a:off x="4362450" y="9372600"/>
          <a:ext cx="342900" cy="0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NEW!</a:t>
          </a:r>
        </a:p>
      </xdr:txBody>
    </xdr:sp>
    <xdr:clientData/>
  </xdr:twoCellAnchor>
  <xdr:twoCellAnchor>
    <xdr:from>
      <xdr:col>3</xdr:col>
      <xdr:colOff>304800</xdr:colOff>
      <xdr:row>36</xdr:row>
      <xdr:rowOff>0</xdr:rowOff>
    </xdr:from>
    <xdr:to>
      <xdr:col>3</xdr:col>
      <xdr:colOff>647700</xdr:colOff>
      <xdr:row>36</xdr:row>
      <xdr:rowOff>0</xdr:rowOff>
    </xdr:to>
    <xdr:sp>
      <xdr:nvSpPr>
        <xdr:cNvPr id="21" name="AutoShape 119"/>
        <xdr:cNvSpPr>
          <a:spLocks/>
        </xdr:cNvSpPr>
      </xdr:nvSpPr>
      <xdr:spPr>
        <a:xfrm>
          <a:off x="4362450" y="9372600"/>
          <a:ext cx="342900" cy="0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NEW!</a:t>
          </a:r>
        </a:p>
      </xdr:txBody>
    </xdr:sp>
    <xdr:clientData/>
  </xdr:twoCellAnchor>
  <xdr:twoCellAnchor>
    <xdr:from>
      <xdr:col>3</xdr:col>
      <xdr:colOff>304800</xdr:colOff>
      <xdr:row>36</xdr:row>
      <xdr:rowOff>0</xdr:rowOff>
    </xdr:from>
    <xdr:to>
      <xdr:col>3</xdr:col>
      <xdr:colOff>647700</xdr:colOff>
      <xdr:row>36</xdr:row>
      <xdr:rowOff>0</xdr:rowOff>
    </xdr:to>
    <xdr:sp>
      <xdr:nvSpPr>
        <xdr:cNvPr id="22" name="AutoShape 120"/>
        <xdr:cNvSpPr>
          <a:spLocks/>
        </xdr:cNvSpPr>
      </xdr:nvSpPr>
      <xdr:spPr>
        <a:xfrm>
          <a:off x="4362450" y="9372600"/>
          <a:ext cx="342900" cy="0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NEW!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1"/>
  <sheetViews>
    <sheetView showGridLines="0" tabSelected="1" view="pageBreakPreview" zoomScaleSheetLayoutView="100" workbookViewId="0" topLeftCell="A1">
      <selection activeCell="G37" sqref="G37"/>
    </sheetView>
  </sheetViews>
  <sheetFormatPr defaultColWidth="9.00390625" defaultRowHeight="12.75"/>
  <cols>
    <col min="1" max="1" width="1.37890625" style="2" customWidth="1"/>
    <col min="2" max="2" width="3.875" style="7" customWidth="1"/>
    <col min="3" max="3" width="48.00390625" style="1" customWidth="1"/>
    <col min="4" max="4" width="11.75390625" style="12" customWidth="1"/>
    <col min="5" max="5" width="5.00390625" style="2" customWidth="1"/>
    <col min="6" max="6" width="8.875" style="2" customWidth="1"/>
    <col min="7" max="7" width="10.75390625" style="14" customWidth="1"/>
    <col min="8" max="8" width="10.625" style="14" customWidth="1"/>
    <col min="9" max="9" width="2.125" style="2" customWidth="1"/>
    <col min="10" max="16384" width="9.125" style="2" customWidth="1"/>
  </cols>
  <sheetData>
    <row r="1" spans="3:10" ht="56.25" customHeight="1">
      <c r="C1" s="24"/>
      <c r="D1" s="25"/>
      <c r="E1" s="26"/>
      <c r="F1" s="26"/>
      <c r="G1" s="27"/>
      <c r="H1" s="27"/>
      <c r="I1" s="26"/>
      <c r="J1" s="26"/>
    </row>
    <row r="2" spans="2:10" ht="1.5" customHeight="1">
      <c r="B2" s="10"/>
      <c r="C2" s="28"/>
      <c r="D2" s="29"/>
      <c r="E2" s="30"/>
      <c r="F2" s="30"/>
      <c r="G2" s="31"/>
      <c r="H2" s="31"/>
      <c r="I2" s="26"/>
      <c r="J2" s="26"/>
    </row>
    <row r="3" spans="2:10" ht="1.5" customHeight="1">
      <c r="B3" s="11"/>
      <c r="C3" s="32"/>
      <c r="D3" s="33"/>
      <c r="E3" s="34"/>
      <c r="F3" s="34"/>
      <c r="G3" s="35"/>
      <c r="H3" s="35"/>
      <c r="I3" s="26"/>
      <c r="J3" s="26"/>
    </row>
    <row r="4" spans="2:10" s="5" customFormat="1" ht="4.5" customHeight="1">
      <c r="B4" s="8"/>
      <c r="C4" s="36"/>
      <c r="D4" s="37"/>
      <c r="E4" s="38"/>
      <c r="F4" s="38"/>
      <c r="G4" s="39"/>
      <c r="H4" s="39"/>
      <c r="I4" s="38"/>
      <c r="J4" s="38"/>
    </row>
    <row r="5" spans="2:10" s="5" customFormat="1" ht="4.5" customHeight="1">
      <c r="B5" s="8"/>
      <c r="C5" s="36"/>
      <c r="D5" s="37"/>
      <c r="E5" s="38"/>
      <c r="F5" s="38"/>
      <c r="G5" s="39"/>
      <c r="H5" s="39"/>
      <c r="I5" s="38"/>
      <c r="J5" s="38"/>
    </row>
    <row r="6" spans="3:10" ht="24" customHeight="1">
      <c r="C6" s="19" t="s">
        <v>1</v>
      </c>
      <c r="D6" s="40"/>
      <c r="E6" s="19"/>
      <c r="F6" s="26" t="s">
        <v>6</v>
      </c>
      <c r="G6" s="41" t="s">
        <v>30</v>
      </c>
      <c r="H6" s="42" t="s">
        <v>6</v>
      </c>
      <c r="I6" s="26"/>
      <c r="J6" s="26"/>
    </row>
    <row r="7" spans="3:10" ht="18" customHeight="1" hidden="1">
      <c r="C7" s="43"/>
      <c r="D7" s="44"/>
      <c r="E7" s="45"/>
      <c r="F7" s="26"/>
      <c r="G7" s="46"/>
      <c r="H7" s="47"/>
      <c r="I7" s="26"/>
      <c r="J7" s="26"/>
    </row>
    <row r="8" spans="3:10" ht="6" customHeight="1">
      <c r="C8" s="48"/>
      <c r="D8" s="26"/>
      <c r="E8" s="26"/>
      <c r="F8" s="26"/>
      <c r="G8" s="27"/>
      <c r="H8" s="27"/>
      <c r="I8" s="26"/>
      <c r="J8" s="26"/>
    </row>
    <row r="9" spans="3:10" ht="3.75" customHeight="1" hidden="1">
      <c r="C9" s="48"/>
      <c r="D9" s="26"/>
      <c r="E9" s="26"/>
      <c r="F9" s="26"/>
      <c r="G9" s="27"/>
      <c r="H9" s="27"/>
      <c r="I9" s="26"/>
      <c r="J9" s="26"/>
    </row>
    <row r="10" spans="2:10" s="6" customFormat="1" ht="51" customHeight="1">
      <c r="B10" s="13" t="s">
        <v>4</v>
      </c>
      <c r="C10" s="20" t="s">
        <v>0</v>
      </c>
      <c r="D10" s="21" t="s">
        <v>10</v>
      </c>
      <c r="E10" s="22" t="s">
        <v>2</v>
      </c>
      <c r="F10" s="22" t="s">
        <v>5</v>
      </c>
      <c r="G10" s="21" t="s">
        <v>11</v>
      </c>
      <c r="H10" s="21" t="s">
        <v>12</v>
      </c>
      <c r="I10" s="49"/>
      <c r="J10" s="49"/>
    </row>
    <row r="11" spans="2:10" s="4" customFormat="1" ht="46.5" customHeight="1" thickBot="1">
      <c r="B11" s="9"/>
      <c r="C11" s="23" t="s">
        <v>18</v>
      </c>
      <c r="D11" s="50"/>
      <c r="E11" s="51"/>
      <c r="F11" s="51"/>
      <c r="G11" s="50"/>
      <c r="H11" s="50"/>
      <c r="I11" s="52"/>
      <c r="J11" s="52"/>
    </row>
    <row r="12" spans="2:10" s="4" customFormat="1" ht="31.5" customHeight="1" thickBot="1">
      <c r="B12" s="15">
        <f>B11+1</f>
        <v>1</v>
      </c>
      <c r="C12" s="63" t="s">
        <v>14</v>
      </c>
      <c r="D12" s="54"/>
      <c r="E12" s="55" t="s">
        <v>15</v>
      </c>
      <c r="F12" s="55">
        <v>10</v>
      </c>
      <c r="G12" s="18">
        <v>139.83</v>
      </c>
      <c r="H12" s="58">
        <f>G12*1.18</f>
        <v>164.9994</v>
      </c>
      <c r="I12" s="52"/>
      <c r="J12" s="52"/>
    </row>
    <row r="13" spans="2:10" s="4" customFormat="1" ht="25.5" customHeight="1" thickBot="1">
      <c r="B13" s="15">
        <f>B12+1</f>
        <v>2</v>
      </c>
      <c r="C13" s="63" t="s">
        <v>16</v>
      </c>
      <c r="D13" s="54"/>
      <c r="E13" s="55" t="s">
        <v>15</v>
      </c>
      <c r="F13" s="55">
        <v>10</v>
      </c>
      <c r="G13" s="18">
        <v>152.54</v>
      </c>
      <c r="H13" s="58">
        <f>G13*1.18</f>
        <v>179.9972</v>
      </c>
      <c r="I13" s="52"/>
      <c r="J13" s="52"/>
    </row>
    <row r="14" spans="2:10" s="4" customFormat="1" ht="8.25" customHeight="1">
      <c r="B14" s="15"/>
      <c r="C14" s="53"/>
      <c r="D14" s="54"/>
      <c r="E14" s="55"/>
      <c r="F14" s="55"/>
      <c r="G14" s="18"/>
      <c r="H14" s="18"/>
      <c r="I14" s="52"/>
      <c r="J14" s="52"/>
    </row>
    <row r="15" spans="2:10" s="4" customFormat="1" ht="42" customHeight="1">
      <c r="B15" s="15" t="s">
        <v>6</v>
      </c>
      <c r="C15" s="23" t="s">
        <v>7</v>
      </c>
      <c r="D15" s="50"/>
      <c r="E15" s="50"/>
      <c r="F15" s="50"/>
      <c r="G15" s="50"/>
      <c r="H15" s="18" t="s">
        <v>6</v>
      </c>
      <c r="I15" s="52"/>
      <c r="J15" s="52"/>
    </row>
    <row r="16" spans="2:10" s="4" customFormat="1" ht="6.75" customHeight="1" thickBot="1">
      <c r="B16" s="15"/>
      <c r="C16" s="23"/>
      <c r="D16" s="50"/>
      <c r="E16" s="50"/>
      <c r="F16" s="50"/>
      <c r="G16" s="50"/>
      <c r="H16" s="18"/>
      <c r="I16" s="52"/>
      <c r="J16" s="52"/>
    </row>
    <row r="17" spans="2:10" s="4" customFormat="1" ht="23.25" customHeight="1" thickBot="1">
      <c r="B17" s="15">
        <v>2</v>
      </c>
      <c r="C17" s="56" t="s">
        <v>19</v>
      </c>
      <c r="D17" s="54"/>
      <c r="E17" s="55" t="s">
        <v>15</v>
      </c>
      <c r="F17" s="55">
        <v>8.4</v>
      </c>
      <c r="G17" s="57">
        <v>139.83</v>
      </c>
      <c r="H17" s="58">
        <f>G17*1.18</f>
        <v>164.9994</v>
      </c>
      <c r="I17" s="52"/>
      <c r="J17" s="52"/>
    </row>
    <row r="18" spans="2:11" s="4" customFormat="1" ht="21" customHeight="1" thickBot="1">
      <c r="B18" s="15">
        <f>B17+1</f>
        <v>3</v>
      </c>
      <c r="C18" s="56" t="s">
        <v>20</v>
      </c>
      <c r="D18" s="54"/>
      <c r="E18" s="55" t="s">
        <v>15</v>
      </c>
      <c r="F18" s="55">
        <v>8.4</v>
      </c>
      <c r="G18" s="57">
        <v>139.83</v>
      </c>
      <c r="H18" s="59">
        <f>G18*1.18</f>
        <v>164.9994</v>
      </c>
      <c r="I18" s="52"/>
      <c r="J18" s="52"/>
      <c r="K18" s="16"/>
    </row>
    <row r="19" spans="2:11" s="4" customFormat="1" ht="23.25" customHeight="1" thickBot="1">
      <c r="B19" s="15">
        <f>B18+1</f>
        <v>4</v>
      </c>
      <c r="C19" s="56" t="s">
        <v>21</v>
      </c>
      <c r="D19" s="54"/>
      <c r="E19" s="55" t="s">
        <v>15</v>
      </c>
      <c r="F19" s="55">
        <v>8.4</v>
      </c>
      <c r="G19" s="57">
        <v>152.54</v>
      </c>
      <c r="H19" s="58">
        <f>G19*1.18</f>
        <v>179.9972</v>
      </c>
      <c r="I19" s="52"/>
      <c r="J19" s="52"/>
      <c r="K19" s="16"/>
    </row>
    <row r="20" spans="2:10" s="4" customFormat="1" ht="5.25" customHeight="1">
      <c r="B20" s="15"/>
      <c r="C20" s="56"/>
      <c r="D20" s="54"/>
      <c r="E20" s="55"/>
      <c r="F20" s="55"/>
      <c r="G20" s="18"/>
      <c r="H20" s="60"/>
      <c r="I20" s="52"/>
      <c r="J20" s="52"/>
    </row>
    <row r="21" spans="2:10" s="4" customFormat="1" ht="43.5" customHeight="1">
      <c r="B21" s="15"/>
      <c r="C21" s="23" t="s">
        <v>9</v>
      </c>
      <c r="D21" s="54"/>
      <c r="E21" s="55"/>
      <c r="F21" s="55"/>
      <c r="G21" s="18"/>
      <c r="H21" s="61"/>
      <c r="I21" s="52"/>
      <c r="J21" s="52"/>
    </row>
    <row r="22" spans="2:10" s="4" customFormat="1" ht="5.25" customHeight="1" thickBot="1">
      <c r="B22" s="15"/>
      <c r="C22" s="23"/>
      <c r="D22" s="54"/>
      <c r="E22" s="55"/>
      <c r="F22" s="55"/>
      <c r="G22" s="18"/>
      <c r="H22" s="61"/>
      <c r="I22" s="52"/>
      <c r="J22" s="52"/>
    </row>
    <row r="23" spans="2:10" s="4" customFormat="1" ht="23.25" customHeight="1" thickBot="1">
      <c r="B23" s="15"/>
      <c r="C23" s="56" t="s">
        <v>25</v>
      </c>
      <c r="D23" s="54"/>
      <c r="E23" s="55" t="s">
        <v>15</v>
      </c>
      <c r="F23" s="55">
        <v>13.5</v>
      </c>
      <c r="G23" s="57">
        <v>330</v>
      </c>
      <c r="H23" s="58">
        <f>G23*1.1</f>
        <v>363.00000000000006</v>
      </c>
      <c r="I23" s="52"/>
      <c r="J23" s="52"/>
    </row>
    <row r="24" spans="2:10" s="4" customFormat="1" ht="24" customHeight="1" hidden="1" thickBot="1">
      <c r="B24" s="15"/>
      <c r="C24" s="56" t="s">
        <v>26</v>
      </c>
      <c r="D24" s="54"/>
      <c r="E24" s="55" t="s">
        <v>15</v>
      </c>
      <c r="F24" s="55">
        <v>15</v>
      </c>
      <c r="G24" s="57">
        <v>175</v>
      </c>
      <c r="H24" s="58">
        <f>G24*1.18</f>
        <v>206.5</v>
      </c>
      <c r="I24" s="52"/>
      <c r="J24" s="52"/>
    </row>
    <row r="25" spans="2:10" s="4" customFormat="1" ht="24" customHeight="1" thickBot="1">
      <c r="B25" s="15"/>
      <c r="C25" s="56" t="s">
        <v>13</v>
      </c>
      <c r="D25" s="54"/>
      <c r="E25" s="55" t="s">
        <v>15</v>
      </c>
      <c r="F25" s="55">
        <v>12.5</v>
      </c>
      <c r="G25" s="57">
        <v>169.49</v>
      </c>
      <c r="H25" s="58">
        <f>G25*1.18</f>
        <v>199.9982</v>
      </c>
      <c r="I25" s="52"/>
      <c r="J25" s="52"/>
    </row>
    <row r="26" spans="2:10" s="4" customFormat="1" ht="6.75" customHeight="1">
      <c r="B26" s="15"/>
      <c r="C26" s="56"/>
      <c r="D26" s="54"/>
      <c r="E26" s="55"/>
      <c r="F26" s="55"/>
      <c r="G26" s="18"/>
      <c r="H26" s="62" t="s">
        <v>23</v>
      </c>
      <c r="I26" s="52"/>
      <c r="J26" s="52"/>
    </row>
    <row r="27" spans="2:10" s="4" customFormat="1" ht="40.5" customHeight="1" thickBot="1">
      <c r="B27" s="15"/>
      <c r="C27" s="23" t="s">
        <v>8</v>
      </c>
      <c r="D27" s="54"/>
      <c r="E27" s="55"/>
      <c r="F27" s="55"/>
      <c r="G27" s="18"/>
      <c r="H27" s="61" t="s">
        <v>6</v>
      </c>
      <c r="I27" s="52"/>
      <c r="J27" s="52"/>
    </row>
    <row r="28" spans="2:10" s="4" customFormat="1" ht="30.75" customHeight="1" thickBot="1">
      <c r="B28" s="15"/>
      <c r="C28" s="56" t="s">
        <v>22</v>
      </c>
      <c r="D28" s="54"/>
      <c r="E28" s="55" t="s">
        <v>15</v>
      </c>
      <c r="F28" s="55">
        <v>10</v>
      </c>
      <c r="G28" s="57">
        <v>338.98</v>
      </c>
      <c r="H28" s="58">
        <f>G28*1.18</f>
        <v>399.9964</v>
      </c>
      <c r="I28" s="52"/>
      <c r="J28" s="52"/>
    </row>
    <row r="29" spans="2:10" s="4" customFormat="1" ht="6.75" customHeight="1">
      <c r="B29" s="15"/>
      <c r="C29" s="23"/>
      <c r="D29" s="54"/>
      <c r="E29" s="55"/>
      <c r="F29" s="55"/>
      <c r="G29" s="55"/>
      <c r="H29" s="55"/>
      <c r="I29" s="52"/>
      <c r="J29" s="52"/>
    </row>
    <row r="30" spans="2:10" s="4" customFormat="1" ht="27" customHeight="1" thickBot="1">
      <c r="B30" s="15"/>
      <c r="C30" s="23" t="s">
        <v>17</v>
      </c>
      <c r="D30" s="54"/>
      <c r="E30" s="55"/>
      <c r="F30" s="55"/>
      <c r="G30" s="55"/>
      <c r="H30" s="55"/>
      <c r="I30" s="52"/>
      <c r="J30" s="52"/>
    </row>
    <row r="31" spans="2:10" s="4" customFormat="1" ht="27" customHeight="1" thickBot="1">
      <c r="B31" s="15"/>
      <c r="C31" s="70" t="s">
        <v>24</v>
      </c>
      <c r="D31" s="54"/>
      <c r="E31" s="55" t="s">
        <v>3</v>
      </c>
      <c r="F31" s="55">
        <v>160</v>
      </c>
      <c r="G31" s="18">
        <v>9.32</v>
      </c>
      <c r="H31" s="58">
        <f>G31*1.18</f>
        <v>10.9976</v>
      </c>
      <c r="I31" s="52"/>
      <c r="J31" s="52"/>
    </row>
    <row r="32" spans="2:10" s="4" customFormat="1" ht="6" customHeight="1">
      <c r="B32" s="15"/>
      <c r="C32" s="70"/>
      <c r="D32" s="54"/>
      <c r="E32" s="55"/>
      <c r="F32" s="55"/>
      <c r="G32" s="55"/>
      <c r="H32" s="73"/>
      <c r="I32" s="52"/>
      <c r="J32" s="52"/>
    </row>
    <row r="33" spans="2:10" s="4" customFormat="1" ht="42.75" customHeight="1">
      <c r="B33" s="15"/>
      <c r="C33" s="23" t="s">
        <v>27</v>
      </c>
      <c r="D33" s="54"/>
      <c r="E33" s="55"/>
      <c r="F33" s="55"/>
      <c r="G33" s="55"/>
      <c r="H33" s="55"/>
      <c r="I33" s="52"/>
      <c r="J33" s="52"/>
    </row>
    <row r="34" spans="2:10" s="4" customFormat="1" ht="11.25" customHeight="1" thickBot="1">
      <c r="B34" s="15"/>
      <c r="C34" s="71" t="s">
        <v>6</v>
      </c>
      <c r="D34" s="54"/>
      <c r="E34" s="55"/>
      <c r="F34" s="55"/>
      <c r="G34" s="55"/>
      <c r="H34" s="72"/>
      <c r="I34" s="52"/>
      <c r="J34" s="52"/>
    </row>
    <row r="35" spans="2:10" s="4" customFormat="1" ht="27.75" customHeight="1" thickBot="1">
      <c r="B35" s="15"/>
      <c r="C35" s="65" t="s">
        <v>28</v>
      </c>
      <c r="D35" s="54"/>
      <c r="E35" s="55" t="s">
        <v>15</v>
      </c>
      <c r="F35" s="55"/>
      <c r="G35" s="57">
        <v>93.22</v>
      </c>
      <c r="H35" s="58">
        <f>G35*1.18</f>
        <v>109.99959999999999</v>
      </c>
      <c r="I35" s="52"/>
      <c r="J35" s="52"/>
    </row>
    <row r="36" spans="2:10" s="4" customFormat="1" ht="33" customHeight="1" thickBot="1">
      <c r="B36" s="15"/>
      <c r="C36" s="65" t="s">
        <v>29</v>
      </c>
      <c r="D36" s="54"/>
      <c r="E36" s="55" t="s">
        <v>15</v>
      </c>
      <c r="F36" s="55" t="s">
        <v>6</v>
      </c>
      <c r="G36" s="57">
        <v>93.22</v>
      </c>
      <c r="H36" s="58">
        <f>G36*1.18</f>
        <v>109.99959999999999</v>
      </c>
      <c r="I36" s="52"/>
      <c r="J36" s="52"/>
    </row>
    <row r="37" spans="2:10" s="4" customFormat="1" ht="19.5" customHeight="1">
      <c r="B37" s="15"/>
      <c r="C37" s="67"/>
      <c r="D37" s="68"/>
      <c r="E37" s="69"/>
      <c r="F37" s="69"/>
      <c r="G37" s="66"/>
      <c r="H37" s="66"/>
      <c r="I37" s="52"/>
      <c r="J37" s="52"/>
    </row>
    <row r="38" spans="2:10" s="4" customFormat="1" ht="38.25" customHeight="1">
      <c r="B38" s="15"/>
      <c r="C38" s="64"/>
      <c r="D38" s="64"/>
      <c r="E38" s="64"/>
      <c r="F38" s="64"/>
      <c r="G38" s="64"/>
      <c r="H38" s="64"/>
      <c r="I38" s="52"/>
      <c r="J38" s="52"/>
    </row>
    <row r="39" spans="2:10" s="4" customFormat="1" ht="22.5" customHeight="1">
      <c r="B39" s="15"/>
      <c r="C39" s="64"/>
      <c r="D39" s="64"/>
      <c r="E39" s="64"/>
      <c r="F39" s="64"/>
      <c r="G39" s="64"/>
      <c r="H39" s="64"/>
      <c r="I39" s="52"/>
      <c r="J39" s="52"/>
    </row>
    <row r="40" spans="2:10" s="4" customFormat="1" ht="20.25" customHeight="1">
      <c r="B40" s="15"/>
      <c r="C40" s="64"/>
      <c r="D40" s="64"/>
      <c r="E40" s="64"/>
      <c r="F40" s="64"/>
      <c r="G40" s="64"/>
      <c r="H40" s="64"/>
      <c r="I40" s="52"/>
      <c r="J40" s="52"/>
    </row>
    <row r="41" spans="2:10" s="4" customFormat="1" ht="21.75" customHeight="1">
      <c r="B41" s="15"/>
      <c r="C41" s="64"/>
      <c r="D41" s="64" t="s">
        <v>6</v>
      </c>
      <c r="E41" s="64"/>
      <c r="F41" s="64"/>
      <c r="G41" s="64"/>
      <c r="H41" s="64"/>
      <c r="I41" s="52"/>
      <c r="J41" s="52"/>
    </row>
    <row r="42" spans="2:10" s="4" customFormat="1" ht="19.5" customHeight="1">
      <c r="B42" s="15"/>
      <c r="C42" s="64"/>
      <c r="D42" s="64"/>
      <c r="E42" s="64"/>
      <c r="F42" s="64"/>
      <c r="G42" s="64"/>
      <c r="H42" s="64"/>
      <c r="I42" s="52"/>
      <c r="J42" s="52"/>
    </row>
    <row r="43" spans="2:10" s="4" customFormat="1" ht="19.5" customHeight="1">
      <c r="B43" s="15"/>
      <c r="C43" s="64"/>
      <c r="D43" s="64"/>
      <c r="E43" s="64"/>
      <c r="F43" s="64"/>
      <c r="G43" s="64"/>
      <c r="H43" s="64"/>
      <c r="I43" s="52"/>
      <c r="J43" s="52"/>
    </row>
    <row r="44" spans="2:10" s="4" customFormat="1" ht="19.5" customHeight="1">
      <c r="B44" s="15"/>
      <c r="C44" s="64"/>
      <c r="D44" s="64"/>
      <c r="E44" s="64"/>
      <c r="F44" s="64"/>
      <c r="G44" s="64"/>
      <c r="H44" s="64"/>
      <c r="I44" s="52"/>
      <c r="J44" s="52"/>
    </row>
    <row r="45" spans="2:10" s="4" customFormat="1" ht="24" customHeight="1">
      <c r="B45" s="15"/>
      <c r="C45" s="64"/>
      <c r="D45" s="64"/>
      <c r="E45" s="64"/>
      <c r="F45" s="64"/>
      <c r="G45" s="64"/>
      <c r="H45" s="64"/>
      <c r="I45" s="52"/>
      <c r="J45" s="52"/>
    </row>
    <row r="46" spans="2:10" s="4" customFormat="1" ht="25.5" customHeight="1">
      <c r="B46" s="15" t="e">
        <f>#REF!+1</f>
        <v>#REF!</v>
      </c>
      <c r="C46" s="24"/>
      <c r="D46" s="25"/>
      <c r="E46" s="26"/>
      <c r="F46" s="26"/>
      <c r="G46" s="27"/>
      <c r="H46" s="27"/>
      <c r="I46" s="52"/>
      <c r="J46" s="52"/>
    </row>
    <row r="47" spans="2:10" s="4" customFormat="1" ht="25.5" customHeight="1">
      <c r="B47" s="15"/>
      <c r="C47" s="24"/>
      <c r="D47" s="25"/>
      <c r="E47" s="26"/>
      <c r="F47" s="26"/>
      <c r="G47" s="27"/>
      <c r="H47" s="27"/>
      <c r="I47" s="52"/>
      <c r="J47" s="52"/>
    </row>
    <row r="48" spans="2:10" s="4" customFormat="1" ht="24.75" customHeight="1">
      <c r="B48" s="15" t="e">
        <f>B46+1</f>
        <v>#REF!</v>
      </c>
      <c r="C48" s="24"/>
      <c r="D48" s="25"/>
      <c r="E48" s="26"/>
      <c r="F48" s="26"/>
      <c r="G48" s="27"/>
      <c r="H48" s="27"/>
      <c r="I48" s="52"/>
      <c r="J48" s="52"/>
    </row>
    <row r="49" spans="2:10" s="4" customFormat="1" ht="24.75" customHeight="1">
      <c r="B49" s="15" t="e">
        <f>B48+1</f>
        <v>#REF!</v>
      </c>
      <c r="C49" s="1"/>
      <c r="D49" s="12"/>
      <c r="E49" s="2"/>
      <c r="F49" s="2"/>
      <c r="G49" s="14"/>
      <c r="H49" s="14"/>
      <c r="I49" s="52"/>
      <c r="J49" s="52"/>
    </row>
    <row r="50" spans="2:10" s="4" customFormat="1" ht="36.75" customHeight="1">
      <c r="B50" s="15" t="e">
        <f>B49+1</f>
        <v>#REF!</v>
      </c>
      <c r="C50" s="1"/>
      <c r="D50" s="12"/>
      <c r="E50" s="2"/>
      <c r="F50" s="2"/>
      <c r="G50" s="14"/>
      <c r="H50" s="14"/>
      <c r="I50" s="52"/>
      <c r="J50" s="52"/>
    </row>
    <row r="51" spans="2:10" s="4" customFormat="1" ht="15" customHeight="1">
      <c r="B51" s="15"/>
      <c r="C51" s="1"/>
      <c r="D51" s="12"/>
      <c r="E51" s="2"/>
      <c r="F51" s="2"/>
      <c r="G51" s="14"/>
      <c r="H51" s="14"/>
      <c r="I51" s="52"/>
      <c r="J51" s="52"/>
    </row>
    <row r="52" spans="2:10" s="4" customFormat="1" ht="42" customHeight="1">
      <c r="B52" s="15" t="e">
        <f>#REF!+1</f>
        <v>#REF!</v>
      </c>
      <c r="C52" s="1"/>
      <c r="D52" s="12"/>
      <c r="E52" s="2"/>
      <c r="F52" s="2"/>
      <c r="G52" s="14"/>
      <c r="H52" s="14"/>
      <c r="I52" s="52"/>
      <c r="J52" s="52"/>
    </row>
    <row r="53" spans="2:10" s="4" customFormat="1" ht="14.25" customHeight="1">
      <c r="B53" s="15"/>
      <c r="C53" s="1"/>
      <c r="D53" s="12"/>
      <c r="E53" s="2"/>
      <c r="F53" s="2"/>
      <c r="G53" s="14"/>
      <c r="H53" s="14"/>
      <c r="I53" s="52"/>
      <c r="J53" s="52"/>
    </row>
    <row r="54" spans="2:10" s="4" customFormat="1" ht="39.75" customHeight="1">
      <c r="B54" s="15"/>
      <c r="C54" s="1"/>
      <c r="D54" s="12"/>
      <c r="E54" s="2"/>
      <c r="F54" s="2"/>
      <c r="G54" s="14"/>
      <c r="H54" s="14"/>
      <c r="I54" s="52"/>
      <c r="J54" s="52"/>
    </row>
    <row r="55" spans="2:10" s="3" customFormat="1" ht="24.75" customHeight="1">
      <c r="B55" s="17"/>
      <c r="C55" s="1"/>
      <c r="D55" s="12"/>
      <c r="E55" s="2"/>
      <c r="F55" s="2"/>
      <c r="G55" s="14"/>
      <c r="H55" s="14"/>
      <c r="I55" s="64"/>
      <c r="J55" s="64"/>
    </row>
    <row r="56" spans="2:10" s="3" customFormat="1" ht="24.75" customHeight="1">
      <c r="B56" s="17"/>
      <c r="C56" s="1"/>
      <c r="D56" s="12"/>
      <c r="E56" s="2"/>
      <c r="F56" s="2"/>
      <c r="G56" s="14"/>
      <c r="H56" s="14"/>
      <c r="I56" s="64"/>
      <c r="J56" s="64"/>
    </row>
    <row r="57" spans="2:8" s="3" customFormat="1" ht="24.75" customHeight="1">
      <c r="B57" s="17"/>
      <c r="C57" s="1"/>
      <c r="D57" s="12"/>
      <c r="E57" s="2"/>
      <c r="F57" s="2"/>
      <c r="G57" s="14"/>
      <c r="H57" s="14"/>
    </row>
    <row r="58" spans="2:8" s="3" customFormat="1" ht="24.75" customHeight="1">
      <c r="B58" s="17"/>
      <c r="C58" s="1"/>
      <c r="D58" s="12"/>
      <c r="E58" s="2"/>
      <c r="F58" s="2"/>
      <c r="G58" s="14"/>
      <c r="H58" s="14"/>
    </row>
    <row r="59" spans="2:8" s="3" customFormat="1" ht="24.75" customHeight="1">
      <c r="B59" s="17"/>
      <c r="C59" s="1"/>
      <c r="D59" s="12"/>
      <c r="E59" s="2"/>
      <c r="F59" s="2"/>
      <c r="G59" s="14"/>
      <c r="H59" s="14"/>
    </row>
    <row r="60" spans="2:8" s="3" customFormat="1" ht="24.75" customHeight="1">
      <c r="B60" s="17"/>
      <c r="C60" s="1"/>
      <c r="D60" s="12"/>
      <c r="E60" s="2"/>
      <c r="F60" s="2"/>
      <c r="G60" s="14"/>
      <c r="H60" s="14"/>
    </row>
    <row r="61" spans="2:8" s="3" customFormat="1" ht="24.75" customHeight="1">
      <c r="B61" s="17"/>
      <c r="C61" s="1"/>
      <c r="D61" s="12"/>
      <c r="E61" s="2"/>
      <c r="F61" s="2"/>
      <c r="G61" s="14"/>
      <c r="H61" s="14"/>
    </row>
    <row r="63" ht="12.75"/>
    <row r="64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8" ht="12.75"/>
  </sheetData>
  <printOptions horizontalCentered="1"/>
  <pageMargins left="0.3937007874015748" right="0.3937007874015748" top="0.3937007874015748" bottom="0.3937007874015748" header="0.1968503937007874" footer="0.1968503937007874"/>
  <pageSetup horizontalDpi="600" verticalDpi="600" orientation="portrait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ЗАО "Алтайвитамины"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Marketing Department</dc:creator>
  <cp:keywords/>
  <dc:description/>
  <cp:lastModifiedBy>user</cp:lastModifiedBy>
  <cp:lastPrinted>2007-11-20T16:28:44Z</cp:lastPrinted>
  <dcterms:created xsi:type="dcterms:W3CDTF">1998-09-24T08:50:08Z</dcterms:created>
  <dcterms:modified xsi:type="dcterms:W3CDTF">2009-08-22T15:29:41Z</dcterms:modified>
  <cp:category/>
  <cp:version/>
  <cp:contentType/>
  <cp:contentStatus/>
</cp:coreProperties>
</file>