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<sst xmlns="http://schemas.openxmlformats.org/spreadsheetml/2006/main" count="3711" uniqueCount="2101">
  <si>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</si>
  <si>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</si>
  <si>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</si>
  <si>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</si>
  <si>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</si>
  <si>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</si>
  <si>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</si>
  <si>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21.12.2016 17:06:26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</si>
  <si>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</si>
  <si>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</si>
  <si>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</si>
  <si>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</si>
  <si>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</si>
  <si>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</si>
  <si>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</si>
  <si>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</si>
  <si>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</si>
  <si>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</si>
  <si>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</si>
  <si>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</si>
  <si>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</si>
  <si>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NEW!!!</t>
  </si>
  <si>
    <t>1001.1.3</t>
  </si>
  <si>
    <t>Костюм брюки коричневые/узор + футболка бежевая</t>
  </si>
  <si>
    <t>1001.2.1</t>
  </si>
  <si>
    <t>Костюм брюки серые/горошек + лонгслив розовый</t>
  </si>
  <si>
    <t>100% хлопок</t>
  </si>
  <si>
    <t>1002.2.1</t>
  </si>
  <si>
    <t>Костюм розовая/белая/полоска брюки + джемпер</t>
  </si>
  <si>
    <t>1002.2.2</t>
  </si>
  <si>
    <t>Костюм ментоловые брюки + джемпер белый/ принт "зайчики/котики"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</si>
  <si>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</si>
  <si>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</si>
  <si>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</si>
  <si>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</si>
  <si>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</si>
  <si>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</si>
  <si>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</si>
  <si>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1003.2.1</t>
  </si>
  <si>
    <t>Костюм ментол/коричневый / клетка брюки + футболка</t>
  </si>
  <si>
    <t>1004.2.1</t>
  </si>
  <si>
    <t>Костюм темно-серый/ розовые сердечки брюки + джемпер</t>
  </si>
  <si>
    <t>1004.2.2</t>
  </si>
  <si>
    <t>Костюм темно-серый/ розовые горошки брюки + джемпер</t>
  </si>
  <si>
    <t>101.0.27</t>
  </si>
  <si>
    <t>Ночная рубашка экрю</t>
  </si>
  <si>
    <t>101.0.31</t>
  </si>
  <si>
    <t>Ночная рубашка белая/розовая полоска</t>
  </si>
  <si>
    <t>101.0.32</t>
  </si>
  <si>
    <t>Ночная рубашка белая/голубой горошек</t>
  </si>
  <si>
    <t>101.0.33</t>
  </si>
  <si>
    <t>Ночная рубашка белая/розовый горошек</t>
  </si>
  <si>
    <t>101.1.28</t>
  </si>
  <si>
    <t>Ночная рубашка голубая (рибана)</t>
  </si>
  <si>
    <t>95% хлопок/5% эластан</t>
  </si>
  <si>
    <t>101.1.29</t>
  </si>
  <si>
    <t>Ночная рубашка желтая (рибана)</t>
  </si>
  <si>
    <t>101.1.30</t>
  </si>
  <si>
    <t>Ночная рубашка розовая (рибана)</t>
  </si>
  <si>
    <t>101.1.34</t>
  </si>
  <si>
    <t>Ночная рубашка белая/сиреневый голубой узор</t>
  </si>
  <si>
    <t>101.1.35</t>
  </si>
  <si>
    <t>Ночная рубашка белая/голубой синий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</si>
  <si>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</si>
  <si>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</si>
  <si>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</si>
  <si>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</si>
  <si>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</si>
  <si>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</si>
  <si>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</si>
  <si>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</si>
  <si>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</si>
  <si>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</si>
  <si>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</si>
  <si>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</si>
  <si>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</si>
  <si>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</si>
  <si>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</si>
  <si>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</si>
  <si>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103.2.48</t>
  </si>
  <si>
    <t>Халат розовый/ розовый горошек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</si>
  <si>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</si>
  <si>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</si>
  <si>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</si>
  <si>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</si>
  <si>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</si>
  <si>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</si>
  <si>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</si>
  <si>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</si>
  <si>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106.0.29</t>
  </si>
  <si>
    <t>Ночная рубашка с V-образным вырезом белая/розовая полоска</t>
  </si>
  <si>
    <t>106.0.31</t>
  </si>
  <si>
    <t>Ночная рубашка с V-образным вырезом бежевая</t>
  </si>
  <si>
    <t>96% хлопок/4%эластан</t>
  </si>
  <si>
    <t>106.0.33</t>
  </si>
  <si>
    <t>Ночная рубашка с V-образным вырезом алая</t>
  </si>
  <si>
    <t>106.0.34</t>
  </si>
  <si>
    <t>Ночная рубашка с V-образным вырезом белая/розовая полоска (рибана)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</si>
  <si>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</si>
  <si>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</si>
  <si>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</si>
  <si>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</si>
  <si>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</si>
  <si>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</si>
  <si>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</si>
  <si>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</si>
  <si>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</si>
  <si>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</si>
  <si>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108.1.9</t>
  </si>
  <si>
    <t>Брюки красные/клетка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</si>
  <si>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</si>
  <si>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</si>
  <si>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</si>
  <si>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</si>
  <si>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</si>
  <si>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</si>
  <si>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</si>
  <si>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</si>
  <si>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</si>
  <si>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</si>
  <si>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</si>
  <si>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</si>
  <si>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</si>
  <si>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</si>
  <si>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</si>
  <si>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111.02.13</t>
  </si>
  <si>
    <t>Халат + ночная рубашка сиреневые/молочная отделка</t>
  </si>
  <si>
    <t>111.02.22</t>
  </si>
  <si>
    <t>Халат + ночная рубашка пион/молочная отделка</t>
  </si>
  <si>
    <t>111.02.29</t>
  </si>
  <si>
    <t>Халат + ночная рубашка желтый/молочная отделка</t>
  </si>
  <si>
    <t>111.02.34</t>
  </si>
  <si>
    <t>Халат + ночная рубашка желтый/экрю/цветы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</si>
  <si>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</si>
  <si>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</si>
  <si>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</si>
  <si>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</si>
  <si>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</si>
  <si>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</si>
  <si>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</si>
  <si>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</si>
  <si>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111.2.28</t>
  </si>
  <si>
    <t>Халат светло-желтый/серый/полоска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</si>
  <si>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</si>
  <si>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</si>
  <si>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</si>
  <si>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</si>
  <si>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</si>
  <si>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</si>
  <si>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111.2.38</t>
  </si>
  <si>
    <t>Халат 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</si>
  <si>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</si>
  <si>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</si>
  <si>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</si>
  <si>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</si>
  <si>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</si>
  <si>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</si>
  <si>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</si>
  <si>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</si>
  <si>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</si>
  <si>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</si>
  <si>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112.0.5</t>
  </si>
  <si>
    <t>Ночная рубашка без рукава какао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</si>
  <si>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</si>
  <si>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</si>
  <si>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</si>
  <si>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</si>
  <si>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95%хлопок / 5%эластан</t>
  </si>
  <si>
    <t>112.1.2</t>
  </si>
  <si>
    <t>Платье бежевое/горошки</t>
  </si>
  <si>
    <t>112.1.8</t>
  </si>
  <si>
    <t>Платье для дома и сна ажурное черное</t>
  </si>
  <si>
    <t>112.1.9</t>
  </si>
  <si>
    <t>Платье для дома и сна ажурное коралловое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</si>
  <si>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</si>
  <si>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</si>
  <si>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</si>
  <si>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</si>
  <si>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</si>
  <si>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</si>
  <si>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</si>
  <si>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115.0.2</t>
  </si>
  <si>
    <t>Ночная сорочка - топ розовая/ белый горошек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</si>
  <si>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</si>
  <si>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</si>
  <si>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</si>
  <si>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</si>
  <si>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</si>
  <si>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</si>
  <si>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</si>
  <si>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</si>
  <si>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</si>
  <si>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</si>
  <si>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</si>
  <si>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</si>
  <si>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</si>
  <si>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</si>
  <si>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</si>
  <si>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</si>
  <si>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</si>
  <si>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</si>
  <si>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</si>
  <si>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</si>
  <si>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</si>
  <si>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</si>
  <si>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</si>
  <si>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</si>
  <si>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201.2.43</t>
  </si>
  <si>
    <t>Блуза с бантом жемчужно-розовая</t>
  </si>
  <si>
    <t>80%вис/10%шер/ 7%акр/3%эл</t>
  </si>
  <si>
    <t>201.2.45</t>
  </si>
  <si>
    <t>Блуза с бантом экрю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</si>
  <si>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</si>
  <si>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</si>
  <si>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</si>
  <si>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</si>
  <si>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</si>
  <si>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</si>
  <si>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</si>
  <si>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</si>
  <si>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</si>
  <si>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</si>
  <si>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</si>
  <si>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</si>
  <si>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</si>
  <si>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</si>
  <si>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</si>
  <si>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</si>
  <si>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</si>
  <si>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</si>
  <si>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</si>
  <si>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</si>
  <si>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</si>
  <si>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</si>
  <si>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</si>
  <si>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</si>
  <si>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</si>
  <si>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</si>
  <si>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</si>
  <si>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</si>
  <si>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</si>
  <si>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</si>
  <si>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</si>
  <si>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</si>
  <si>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</si>
  <si>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</si>
  <si>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</si>
  <si>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</si>
  <si>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</si>
  <si>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</si>
  <si>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</si>
  <si>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202.2.63</t>
  </si>
  <si>
    <t>Джемпер из футера с декоративной молнией золотой</t>
  </si>
  <si>
    <t>95% хлопок 5% люрекс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</si>
  <si>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</si>
  <si>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</si>
  <si>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</si>
  <si>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</si>
  <si>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</si>
  <si>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202.2.73</t>
  </si>
  <si>
    <t>Толстовка велюровая со стразами коралловая</t>
  </si>
  <si>
    <t>80% хлопок/20% полиэстер</t>
  </si>
  <si>
    <t>202.2.74</t>
  </si>
  <si>
    <t>Толстовка велюровая со стразами серый меланж</t>
  </si>
  <si>
    <t>202.2.79</t>
  </si>
  <si>
    <t>Толстовка из футера серый меланж/белые сердца</t>
  </si>
  <si>
    <t>202.2.80</t>
  </si>
  <si>
    <t>Толстовка флисовая с завязками цикламен</t>
  </si>
  <si>
    <t>202.2.81</t>
  </si>
  <si>
    <t>Толстовка флисовая с завязками виноград</t>
  </si>
  <si>
    <t>202.2.82</t>
  </si>
  <si>
    <t>Джемпер флисовый экрю</t>
  </si>
  <si>
    <t>202.2.84</t>
  </si>
  <si>
    <t>Джемпер флисовый серый</t>
  </si>
  <si>
    <t>202.2.85</t>
  </si>
  <si>
    <t>Джемпер флисовый голубой</t>
  </si>
  <si>
    <t>202.2.87</t>
  </si>
  <si>
    <t>Джемпер кофе с молоком/узор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</si>
  <si>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</si>
  <si>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</si>
  <si>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</si>
  <si>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</si>
  <si>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</si>
  <si>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</si>
  <si>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</si>
  <si>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FAMILY LOOK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</si>
  <si>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</si>
  <si>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</si>
  <si>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</si>
  <si>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</si>
  <si>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</si>
  <si>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</si>
  <si>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</si>
  <si>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</si>
  <si>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</si>
  <si>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</si>
  <si>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</si>
  <si>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</si>
  <si>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</si>
  <si>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</si>
  <si>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</si>
  <si>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</si>
  <si>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</si>
  <si>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</si>
  <si>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</si>
  <si>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</si>
  <si>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</si>
  <si>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</si>
  <si>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</si>
  <si>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</si>
  <si>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</si>
  <si>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</si>
  <si>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</si>
  <si>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</si>
  <si>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</si>
  <si>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</si>
  <si>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206.2.32</t>
  </si>
  <si>
    <t>Толстовка с высоким горлом серый меланж</t>
  </si>
  <si>
    <t>80%хлопок/ 20%полиэстер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</si>
  <si>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</si>
  <si>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</si>
  <si>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</si>
  <si>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</si>
  <si>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</si>
  <si>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206.2.44</t>
  </si>
  <si>
    <t>Толстовка с высоким горлом синий меланж/рисунок</t>
  </si>
  <si>
    <t>95% хлопок 5% эластан</t>
  </si>
  <si>
    <t>206.2.54</t>
  </si>
  <si>
    <t>Толстовка леопардовая с капюшоном (трикотаж на меху)</t>
  </si>
  <si>
    <t>100% ПЭ</t>
  </si>
  <si>
    <t>207.0.102</t>
  </si>
  <si>
    <t>Майка алая</t>
  </si>
  <si>
    <t>207.0.103</t>
  </si>
  <si>
    <t>Майка молочная</t>
  </si>
  <si>
    <t>207.0.38</t>
  </si>
  <si>
    <t>Майка оранжевая</t>
  </si>
  <si>
    <t>207.0.41</t>
  </si>
  <si>
    <t>Майка серый меланж</t>
  </si>
  <si>
    <t>207.0.44</t>
  </si>
  <si>
    <t>Майка белая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</si>
  <si>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</si>
  <si>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</si>
  <si>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</si>
  <si>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</si>
  <si>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</si>
  <si>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</si>
  <si>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</si>
  <si>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</si>
  <si>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</si>
  <si>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</si>
  <si>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</si>
  <si>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</si>
  <si>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207.0.67</t>
  </si>
  <si>
    <t>Топ на широких бретельках голубой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</si>
  <si>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</si>
  <si>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</si>
  <si>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</si>
  <si>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</si>
  <si>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</si>
  <si>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</si>
  <si>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</si>
  <si>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</si>
  <si>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</si>
  <si>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</si>
  <si>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</si>
  <si>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</si>
  <si>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207.1.45</t>
  </si>
  <si>
    <t>Футболка черная (из рибаны)</t>
  </si>
  <si>
    <t>207.1.46</t>
  </si>
  <si>
    <t>Футболка серый меланж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</si>
  <si>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</si>
  <si>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</si>
  <si>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</si>
  <si>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</si>
  <si>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</si>
  <si>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</si>
  <si>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207.1.59</t>
  </si>
  <si>
    <t>Футболка черная (из рибаны)/принт "SELFIE"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</si>
  <si>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</si>
  <si>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</si>
  <si>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</si>
  <si>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</si>
  <si>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</si>
  <si>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</si>
  <si>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</si>
  <si>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</si>
  <si>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</si>
  <si>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</si>
  <si>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</si>
  <si>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</si>
  <si>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</si>
  <si>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</si>
  <si>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207.2.47</t>
  </si>
  <si>
    <t>Лонгслив серо/черная полоска</t>
  </si>
  <si>
    <t>207.2.48</t>
  </si>
  <si>
    <t>Лонгслив темно-серый меланж (с начесом)</t>
  </si>
  <si>
    <t>207.2.70</t>
  </si>
  <si>
    <t>Лонгслив светло-серый меланж</t>
  </si>
  <si>
    <t>207.2.71</t>
  </si>
  <si>
    <t>Лонгслив красный мак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</si>
  <si>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</si>
  <si>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</si>
  <si>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</si>
  <si>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</si>
  <si>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</si>
  <si>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</si>
  <si>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</si>
  <si>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</si>
  <si>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</si>
  <si>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</si>
  <si>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</si>
  <si>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</si>
  <si>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</si>
  <si>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</si>
  <si>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</si>
  <si>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</si>
  <si>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</si>
  <si>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</si>
  <si>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</si>
  <si>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</si>
  <si>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</si>
  <si>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</si>
  <si>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</si>
  <si>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207.2.95</t>
  </si>
  <si>
    <t>Лонгслив темный индиго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</si>
  <si>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</si>
  <si>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</si>
  <si>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</si>
  <si>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</si>
  <si>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</si>
  <si>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</si>
  <si>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</si>
  <si>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</si>
  <si>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208.2.101</t>
  </si>
  <si>
    <t>Бадлон Гольф на резинке лайм</t>
  </si>
  <si>
    <t>208.2.102</t>
  </si>
  <si>
    <t>Бадлон Гольф лаванда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</si>
  <si>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</si>
  <si>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</si>
  <si>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</si>
  <si>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</si>
  <si>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</si>
  <si>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</si>
  <si>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</si>
  <si>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</si>
  <si>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</si>
  <si>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</si>
  <si>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</si>
  <si>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</si>
  <si>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208.2.110</t>
  </si>
  <si>
    <t>Бадлон Гольф темно-синий</t>
  </si>
  <si>
    <t>208.2.112</t>
  </si>
  <si>
    <t>Бадлон Гольф антрацит меланж</t>
  </si>
  <si>
    <t>208.2.68</t>
  </si>
  <si>
    <t>Бадлон Гольф фуксия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</si>
  <si>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</si>
  <si>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</si>
  <si>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</si>
  <si>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</si>
  <si>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</si>
  <si>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</si>
  <si>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</si>
  <si>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</si>
  <si>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</si>
  <si>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</si>
  <si>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</si>
  <si>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</si>
  <si>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</si>
  <si>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</si>
  <si>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</si>
  <si>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</si>
  <si>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</si>
  <si>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209.1.64</t>
  </si>
  <si>
    <t>Футболка кимоно ментоловая</t>
  </si>
  <si>
    <t>209.1.67</t>
  </si>
  <si>
    <t>Футболка кимоно голубая</t>
  </si>
  <si>
    <t>209.1.71</t>
  </si>
  <si>
    <t>Футболка кимоно с коротким рукавом черная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</si>
  <si>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</si>
  <si>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</si>
  <si>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</si>
  <si>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</si>
  <si>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</si>
  <si>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</si>
  <si>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</si>
  <si>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</si>
  <si>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</si>
  <si>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</si>
  <si>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209.2.68</t>
  </si>
  <si>
    <t>Футболка кимоно с длинным рукавом мускат меланж</t>
  </si>
  <si>
    <t>Вязаный трикотаж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</si>
  <si>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</si>
  <si>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</si>
  <si>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</si>
  <si>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</si>
  <si>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</si>
  <si>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</si>
  <si>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</si>
  <si>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</si>
  <si>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</si>
  <si>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209.2.73</t>
  </si>
  <si>
    <t>Футболка кимоно с длинным рукавом индиго меланж</t>
  </si>
  <si>
    <t>209.2.75</t>
  </si>
  <si>
    <t>Футболка кимоно с длинным рукавом экрю</t>
  </si>
  <si>
    <t>213.1.33</t>
  </si>
  <si>
    <t>Футболка со сборкой янтарно-желтая</t>
  </si>
  <si>
    <t>213.1.38</t>
  </si>
  <si>
    <t>Футболка со сборкой бежевая/ белые горошки</t>
  </si>
  <si>
    <t>215.1.12</t>
  </si>
  <si>
    <t>Блуза с защипами янтарно-желтая</t>
  </si>
  <si>
    <t>215.1.29</t>
  </si>
  <si>
    <t>Блуза с защипами бирюзовая</t>
  </si>
  <si>
    <t>215.2.13</t>
  </si>
  <si>
    <t>Блуза с защипами изумрудная</t>
  </si>
  <si>
    <t>215.2.16</t>
  </si>
  <si>
    <t>Блуза с защипами жемчужно-розовая</t>
  </si>
  <si>
    <t>215.2.20</t>
  </si>
  <si>
    <t>Блуза с защипами экрю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</si>
  <si>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</si>
  <si>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</si>
  <si>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</si>
  <si>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</si>
  <si>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</si>
  <si>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</si>
  <si>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</si>
  <si>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</si>
  <si>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</si>
  <si>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</si>
  <si>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217.1.16</t>
  </si>
  <si>
    <t>Футболка с V-вырезом ментол/коричневый/клетка</t>
  </si>
  <si>
    <t>218.2.3</t>
  </si>
  <si>
    <t>Брюки спортивные зеленые</t>
  </si>
  <si>
    <t>218.2.4</t>
  </si>
  <si>
    <t>Брюки спортивные серый меланж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</si>
  <si>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</si>
  <si>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</si>
  <si>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</si>
  <si>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</si>
  <si>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</si>
  <si>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</si>
  <si>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</si>
  <si>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</si>
  <si>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220.2.31</t>
  </si>
  <si>
    <t>Блуза "Летучая мышь" лаванда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</si>
  <si>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</si>
  <si>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</si>
  <si>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</si>
  <si>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</si>
  <si>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</si>
  <si>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</si>
  <si>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</si>
  <si>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</si>
  <si>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</si>
  <si>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</si>
  <si>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224.0.12</t>
  </si>
  <si>
    <t>Майка-поло оранжевая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</si>
  <si>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</si>
  <si>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</si>
  <si>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</si>
  <si>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</si>
  <si>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</si>
  <si>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224.1.16</t>
  </si>
  <si>
    <t>Футболка-поло короткий рукав темно-синяя</t>
  </si>
  <si>
    <t>224.1.17</t>
  </si>
  <si>
    <t>Футболка-поло короткий рукав серый/белый/графит</t>
  </si>
  <si>
    <t>95%вискоза/5%эластана</t>
  </si>
  <si>
    <t>224.1.5</t>
  </si>
  <si>
    <t>Футболка-поло короткий рукав фуксия</t>
  </si>
  <si>
    <t>231.0.1</t>
  </si>
  <si>
    <t>Майка экрю</t>
  </si>
  <si>
    <t>231.0.3</t>
  </si>
  <si>
    <t>Майка черная</t>
  </si>
  <si>
    <t>95%вискоза/5%эластан</t>
  </si>
  <si>
    <t>231.0.31</t>
  </si>
  <si>
    <t>Майка голубая</t>
  </si>
  <si>
    <t>231.0.33</t>
  </si>
  <si>
    <t>Майка серая</t>
  </si>
  <si>
    <t>231.0.65</t>
  </si>
  <si>
    <t>Майка фуксия</t>
  </si>
  <si>
    <t>231.0.92</t>
  </si>
  <si>
    <t>Майка комбинированная темно-серый/желтый</t>
  </si>
  <si>
    <t>231.0.94</t>
  </si>
  <si>
    <t>95%модал/5%эластан</t>
  </si>
  <si>
    <t>231.0.95</t>
  </si>
  <si>
    <t>Майка светло-желтая</t>
  </si>
  <si>
    <t>231.0.96</t>
  </si>
  <si>
    <t>Майка белая/черный горошек</t>
  </si>
  <si>
    <t>231.1.89</t>
  </si>
  <si>
    <t>231.1.90</t>
  </si>
  <si>
    <t>Футболка белая (из рибаны)</t>
  </si>
  <si>
    <t>234.1.11</t>
  </si>
  <si>
    <t>Блуза с топом на одно плечо "леопард" шампань/фиолет</t>
  </si>
  <si>
    <t>234.2.1</t>
  </si>
  <si>
    <t>Блуза на одно плечо жемчужно-розовая</t>
  </si>
  <si>
    <t>234.2.10</t>
  </si>
  <si>
    <t>Блуза на одно плечо ментол</t>
  </si>
  <si>
    <t>234.2.11</t>
  </si>
  <si>
    <t>Блуза на одно плечо индиго меланж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</si>
  <si>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</si>
  <si>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</si>
  <si>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</si>
  <si>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</si>
  <si>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</si>
  <si>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</si>
  <si>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</si>
  <si>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</si>
  <si>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</si>
  <si>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</si>
  <si>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236.0.6</t>
  </si>
  <si>
    <t>Блуза "Хомут" на резинке 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</si>
  <si>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</si>
  <si>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</si>
  <si>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</si>
  <si>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</si>
  <si>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</si>
  <si>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</si>
  <si>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239.1.4</t>
  </si>
  <si>
    <t>Рубашка серый/белый/полоска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</si>
  <si>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</si>
  <si>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</si>
  <si>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</si>
  <si>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</si>
  <si>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</si>
  <si>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</si>
  <si>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</si>
  <si>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</si>
  <si>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</si>
  <si>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</si>
  <si>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241.2.6</t>
  </si>
  <si>
    <t>Блуза на запах с длинным рукавом темно-синий меланж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</si>
  <si>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</si>
  <si>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</si>
  <si>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</si>
  <si>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</si>
  <si>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</si>
  <si>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</si>
  <si>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</si>
  <si>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</si>
  <si>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</si>
  <si>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246.2.6</t>
  </si>
  <si>
    <t>Свитшот темно-синий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</si>
  <si>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</si>
  <si>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</si>
  <si>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</si>
  <si>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</si>
  <si>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</si>
  <si>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95%модал/ 5%эластан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</si>
  <si>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</si>
  <si>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</si>
  <si>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</si>
  <si>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</si>
  <si>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</si>
  <si>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</si>
  <si>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</si>
  <si>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</si>
  <si>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</si>
  <si>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</si>
  <si>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</si>
  <si>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</si>
  <si>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</si>
  <si>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</si>
  <si>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</si>
  <si>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</si>
  <si>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254.1.1</t>
  </si>
  <si>
    <t>Джемпер темно-синий</t>
  </si>
  <si>
    <t>254.1.2</t>
  </si>
  <si>
    <t>Джемпер серый</t>
  </si>
  <si>
    <t>254.1.3</t>
  </si>
  <si>
    <t>Джемпер темно-синий/цветочки</t>
  </si>
  <si>
    <t>256.2.1</t>
  </si>
  <si>
    <t>Футболка салатовая/экрю</t>
  </si>
  <si>
    <t>256.2.14</t>
  </si>
  <si>
    <t>Джемпер из футера серый меланж/цветы</t>
  </si>
  <si>
    <t>72%хлопок/20%пэ/8%эл</t>
  </si>
  <si>
    <t>256.2.7</t>
  </si>
  <si>
    <t>Футболка серый меланж/розовый неон</t>
  </si>
  <si>
    <t>256.2.9</t>
  </si>
  <si>
    <t>Джемпер экрю/серый голубой графит</t>
  </si>
  <si>
    <t>259.2.2</t>
  </si>
  <si>
    <t>Толстовка из футера темно-синий/серый</t>
  </si>
  <si>
    <t>259.2.3</t>
  </si>
  <si>
    <t>Толстовка из футера серый/темно-синий</t>
  </si>
  <si>
    <t>260.2.1</t>
  </si>
  <si>
    <t>Толстовка "ХУДИ" с принтом синяя</t>
  </si>
  <si>
    <t>260.2.2</t>
  </si>
  <si>
    <t>Толстовка "ХУДИ" с принтом желтая</t>
  </si>
  <si>
    <t>262.0.1</t>
  </si>
  <si>
    <t xml:space="preserve">Топ на широких бретелях из искуственного шелка </t>
  </si>
  <si>
    <t>265.2.4</t>
  </si>
  <si>
    <t>Джемпер с V-вырезом графит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</si>
  <si>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</si>
  <si>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</si>
  <si>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</si>
  <si>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</si>
  <si>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</si>
  <si>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</si>
  <si>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</si>
  <si>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</si>
  <si>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</si>
  <si>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</si>
  <si>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</si>
  <si>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</si>
  <si>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</si>
  <si>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</si>
  <si>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</si>
  <si>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</si>
  <si>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</si>
  <si>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268.2.1</t>
  </si>
  <si>
    <t>Свитшот с секретом на молнии антрацит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</si>
  <si>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</si>
  <si>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</si>
  <si>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</si>
  <si>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</si>
  <si>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268.2.4</t>
  </si>
  <si>
    <t>Свитшот с секретом на молнии ментол</t>
  </si>
  <si>
    <t>268.2.5</t>
  </si>
  <si>
    <t>Свитшот с секретом на молнии экрю</t>
  </si>
  <si>
    <t>268.2.6</t>
  </si>
  <si>
    <t>Свитшот с секретом на молнии красный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</si>
  <si>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</si>
  <si>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</si>
  <si>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</si>
  <si>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</si>
  <si>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</si>
  <si>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</si>
  <si>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</si>
  <si>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</si>
  <si>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269.2.2</t>
  </si>
  <si>
    <t>Туника с секретом на молниях из футера темно-синяя</t>
  </si>
  <si>
    <t>269.2.3</t>
  </si>
  <si>
    <t>Туника с секретом на молниях из футера красная</t>
  </si>
  <si>
    <t>269.2.4</t>
  </si>
  <si>
    <t>Туника с секретом на молниях серый меланж</t>
  </si>
  <si>
    <t>55% вискоза / 45%ПЭ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</si>
  <si>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</si>
  <si>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</si>
  <si>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</si>
  <si>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NEW!!! FAMILY LOOK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</si>
  <si>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</si>
  <si>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</si>
  <si>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</si>
  <si>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</si>
  <si>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271.2.4</t>
  </si>
  <si>
    <t>Толстовка с мехом, с капюшоном с секретом на молнии черная /синие узоры</t>
  </si>
  <si>
    <t>272.2.1</t>
  </si>
  <si>
    <t>Толстовка "ХУДИ" черная</t>
  </si>
  <si>
    <t>80% хлопок / 20% пэ</t>
  </si>
  <si>
    <t>272.2.2</t>
  </si>
  <si>
    <t>Толстовка "ХУДИ" серый меланж</t>
  </si>
  <si>
    <t>301.1.29</t>
  </si>
  <si>
    <t>Платье на запах экрю/коралл/бирюза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</si>
  <si>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</si>
  <si>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</si>
  <si>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</si>
  <si>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</si>
  <si>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</si>
  <si>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</si>
  <si>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</si>
  <si>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</si>
  <si>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</si>
  <si>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</si>
  <si>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</si>
  <si>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</si>
  <si>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</si>
  <si>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</si>
  <si>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</si>
  <si>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</si>
  <si>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</si>
  <si>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</si>
  <si>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</si>
  <si>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</si>
  <si>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</si>
  <si>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</si>
  <si>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</si>
  <si>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</si>
  <si>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</si>
  <si>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</si>
  <si>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</si>
  <si>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</si>
  <si>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</si>
  <si>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</si>
  <si>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</si>
  <si>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</si>
  <si>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313.2.21</t>
  </si>
  <si>
    <t>Платье-туника "Хомут" индиго меланж</t>
  </si>
  <si>
    <t>316.1.5</t>
  </si>
  <si>
    <t>Платье с крылышками янтарно-желтое</t>
  </si>
  <si>
    <t>317.1.2</t>
  </si>
  <si>
    <t>Платье поло фуксия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</si>
  <si>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</si>
  <si>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</si>
  <si>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</si>
  <si>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</si>
  <si>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</si>
  <si>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</si>
  <si>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</si>
  <si>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323.2.7</t>
  </si>
  <si>
    <t>Платье-футляр виноград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</si>
  <si>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</si>
  <si>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</si>
  <si>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</si>
  <si>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</si>
  <si>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</si>
  <si>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</si>
  <si>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</si>
  <si>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</si>
  <si>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</si>
  <si>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330.0.2</t>
  </si>
  <si>
    <t>Сарафан экрю/коралл/бирюза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</si>
  <si>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</si>
  <si>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</si>
  <si>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</si>
  <si>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</si>
  <si>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</si>
  <si>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</si>
  <si>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</si>
  <si>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</si>
  <si>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333.1.13</t>
  </si>
  <si>
    <t>Платье янтарно-желтый/принт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</si>
  <si>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</si>
  <si>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</si>
  <si>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</si>
  <si>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</si>
  <si>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</si>
  <si>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</si>
  <si>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</si>
  <si>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</si>
  <si>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</si>
  <si>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</si>
  <si>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</si>
  <si>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</si>
  <si>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</si>
  <si>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</si>
  <si>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333.2.5</t>
  </si>
  <si>
    <t>Платье-туника морская волна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</si>
  <si>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</si>
  <si>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</si>
  <si>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</si>
  <si>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333.2.9</t>
  </si>
  <si>
    <t>Платье-туника фиолет/желтый рисунок "акварель" с рукавами из экокожи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</si>
  <si>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</si>
  <si>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</si>
  <si>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</si>
  <si>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</si>
  <si>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</si>
  <si>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</si>
  <si>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</si>
  <si>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</si>
  <si>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</si>
  <si>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</si>
  <si>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</si>
  <si>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</si>
  <si>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</si>
  <si>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</si>
  <si>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</si>
  <si>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339.0.2</t>
  </si>
  <si>
    <t>Платье с пояском орхидея</t>
  </si>
  <si>
    <t>339.0.3</t>
  </si>
  <si>
    <t>Платье с пояском голубое</t>
  </si>
  <si>
    <t>339.0.4</t>
  </si>
  <si>
    <t>Платье с пояском экрю/бежевый цветы</t>
  </si>
  <si>
    <t>339.0.5</t>
  </si>
  <si>
    <t>Платье с пояском серый/экрю</t>
  </si>
  <si>
    <t>339.0.6</t>
  </si>
  <si>
    <t>Платье с пояском мята/экрю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</si>
  <si>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</si>
  <si>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</si>
  <si>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</si>
  <si>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</si>
  <si>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341.1.13</t>
  </si>
  <si>
    <t>Платье вырез "лодочка" со сборкой по бокам темно-синее/белые цветочки</t>
  </si>
  <si>
    <t>341.2.1</t>
  </si>
  <si>
    <t>Платье из модала вырез "лодочка" со сборкой по бокам изумрудное</t>
  </si>
  <si>
    <t>95% модал/5% эластан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</si>
  <si>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</si>
  <si>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</si>
  <si>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</si>
  <si>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</si>
  <si>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</si>
  <si>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</si>
  <si>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</si>
  <si>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Платье вырез "лодочка" со сборкой по бокам серый меланж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</si>
  <si>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</si>
  <si>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</si>
  <si>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</si>
  <si>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</si>
  <si>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</si>
  <si>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</si>
  <si>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</si>
  <si>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</si>
  <si>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</si>
  <si>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</si>
  <si>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</si>
  <si>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</si>
  <si>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</si>
  <si>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</si>
  <si>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</si>
  <si>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</si>
  <si>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</si>
  <si>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</si>
  <si>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</si>
  <si>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</si>
  <si>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</si>
  <si>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</si>
  <si>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344.0.1</t>
  </si>
  <si>
    <t>Платье с кожаными вставками на плечах бирюзовый/коралловый "зиг-заг"</t>
  </si>
  <si>
    <t>55%вискоза/ 45%пэ/ кожаные вставки</t>
  </si>
  <si>
    <t>344.0.3</t>
  </si>
  <si>
    <t>Платье с кожаными вставками на плечах персик</t>
  </si>
  <si>
    <t>345.2.4</t>
  </si>
  <si>
    <t>Платье со сборкой с широким поясом мускат меланж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</si>
  <si>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</si>
  <si>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</si>
  <si>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</si>
  <si>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</si>
  <si>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</si>
  <si>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</si>
  <si>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</si>
  <si>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</si>
  <si>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</si>
  <si>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346.2.12</t>
  </si>
  <si>
    <t xml:space="preserve">Платье с длинным рукавом с карманами с принтом "леопард"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</si>
  <si>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</si>
  <si>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</si>
  <si>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</si>
  <si>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</si>
  <si>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</si>
  <si>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</si>
  <si>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</si>
  <si>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</si>
  <si>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</si>
  <si>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</si>
  <si>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347.1.13</t>
  </si>
  <si>
    <t>Платье длинное с карманами, вырез-лодочка черное/цветы</t>
  </si>
  <si>
    <t>347.1.3</t>
  </si>
  <si>
    <t>Платье длинное с карманами, вырез-лодочка черное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</si>
  <si>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</si>
  <si>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</si>
  <si>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</si>
  <si>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</si>
  <si>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</si>
  <si>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</si>
  <si>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NEW!!! Вязаный трикотаж</t>
  </si>
  <si>
    <t>347.2.15</t>
  </si>
  <si>
    <t>Платье длинное с карманами, вырез-лодочка, бежевая / синяя / клетка</t>
  </si>
  <si>
    <t>55% вискоза / 45% пэ</t>
  </si>
  <si>
    <t>347.2.16</t>
  </si>
  <si>
    <t>Платье длинное с карманами, вырез-лодочка, бежевая / розовая / клетка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</si>
  <si>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</si>
  <si>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</si>
  <si>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</si>
  <si>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</si>
  <si>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</si>
  <si>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Платье длинное с карманами, вырез-лодочка изумрудное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</si>
  <si>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</si>
  <si>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</si>
  <si>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</si>
  <si>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</si>
  <si>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</si>
  <si>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</si>
  <si>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</si>
  <si>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100% вискоза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</si>
  <si>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</si>
  <si>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</si>
  <si>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</si>
  <si>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</si>
  <si>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</si>
  <si>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</si>
  <si>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354.1.2</t>
  </si>
  <si>
    <t>Платье на кнопках с карманами из футера красное</t>
  </si>
  <si>
    <t>72% хлопок/20% ПЭ/8% эластан</t>
  </si>
  <si>
    <t>354.1.3</t>
  </si>
  <si>
    <t>Платье на кнопках с карманами из футера серый меланж</t>
  </si>
  <si>
    <t>355.0.1</t>
  </si>
  <si>
    <t>Платье с кулиской темно-синий/круги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</si>
  <si>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</si>
  <si>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</si>
  <si>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</si>
  <si>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</si>
  <si>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</si>
  <si>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</si>
  <si>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</si>
  <si>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55% вискоза/ 45% пэ</t>
  </si>
  <si>
    <t>356.2.5</t>
  </si>
  <si>
    <t>Платье - футляр, вырез лодочкой темно-серый меланж</t>
  </si>
  <si>
    <t>360.1.1</t>
  </si>
  <si>
    <t>Платье с кармашком на груди белая/серая полоска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</si>
  <si>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</si>
  <si>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</si>
  <si>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</si>
  <si>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</si>
  <si>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361.2.1</t>
  </si>
  <si>
    <t>Платье спорт комбинированное темно-синий/серый меланж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</si>
  <si>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</si>
  <si>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</si>
  <si>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</si>
  <si>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</si>
  <si>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</si>
  <si>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</si>
  <si>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363.2.1</t>
  </si>
  <si>
    <t>Платье с защипами темный индиго</t>
  </si>
  <si>
    <t>363.2.2</t>
  </si>
  <si>
    <t>Платье с защипами графит</t>
  </si>
  <si>
    <t>363.2.3</t>
  </si>
  <si>
    <t>Платье с защипами изумруд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</si>
  <si>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</si>
  <si>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</si>
  <si>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</si>
  <si>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</si>
  <si>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</si>
  <si>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</si>
  <si>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</si>
  <si>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</si>
  <si>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364.2.3</t>
  </si>
  <si>
    <t>Платье спорт темно-синий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</si>
  <si>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</si>
  <si>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</si>
  <si>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</si>
  <si>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</si>
  <si>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</si>
  <si>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</si>
  <si>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365.2.2</t>
  </si>
  <si>
    <t>Платье с воланом, с секретом на молнии серый меланж</t>
  </si>
  <si>
    <t>365.2.4</t>
  </si>
  <si>
    <t>Платье с воланом, с секретом на молнии коралловое</t>
  </si>
  <si>
    <t>365.2.5</t>
  </si>
  <si>
    <t>Платье с воланом, с секретом на молнии жемчужное</t>
  </si>
  <si>
    <t>55% вискоза/45% ПЭ</t>
  </si>
  <si>
    <t>365.2.6</t>
  </si>
  <si>
    <t>Платье с воланом, с секретом на молнии серое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</si>
  <si>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</si>
  <si>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</si>
  <si>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</si>
  <si>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</si>
  <si>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</si>
  <si>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</si>
  <si>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366.2.3</t>
  </si>
  <si>
    <t>Платье с секретом на молниях, юбка со складками темно-синий</t>
  </si>
  <si>
    <t>366.2.4</t>
  </si>
  <si>
    <t>Платье с секретом на молниях, юбка со складками капучино</t>
  </si>
  <si>
    <t>367.2.1</t>
  </si>
  <si>
    <t>Платье "лапша"с вырезами на плечах темно-серый меланж</t>
  </si>
  <si>
    <t>367.2.2</t>
  </si>
  <si>
    <t>Платье "лапша"с вырезами на плечах мокко</t>
  </si>
  <si>
    <t>60% полиэстер/35%вискоза/5% эластан</t>
  </si>
  <si>
    <t>...</t>
  </si>
  <si>
    <t>403.0.1</t>
  </si>
  <si>
    <t>Молочный браслет розовый</t>
  </si>
  <si>
    <t>100% силикон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</si>
  <si>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</si>
  <si>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</si>
  <si>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</si>
  <si>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</si>
  <si>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</si>
  <si>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</si>
  <si>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403.0.6</t>
  </si>
  <si>
    <t>Молочный браслет светло-зеленый</t>
  </si>
  <si>
    <t>403.0.7</t>
  </si>
  <si>
    <t>Молочный браслет красный</t>
  </si>
  <si>
    <t>403.0.8</t>
  </si>
  <si>
    <t>Молочный браслет розовый неон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</si>
  <si>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</si>
  <si>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</si>
  <si>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</si>
  <si>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</si>
  <si>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</si>
  <si>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</si>
  <si>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</si>
  <si>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</si>
  <si>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</si>
  <si>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</si>
  <si>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</si>
  <si>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</si>
  <si>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</si>
  <si>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</si>
  <si>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</si>
  <si>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407.2.11</t>
  </si>
  <si>
    <t>Лосины из модала мускат</t>
  </si>
  <si>
    <t>95%мода/5%эластан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</si>
  <si>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</si>
  <si>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</si>
  <si>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</si>
  <si>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</si>
  <si>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</si>
  <si>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</si>
  <si>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410.2.4</t>
  </si>
  <si>
    <t>Брюки велюровые коралловые</t>
  </si>
  <si>
    <t>80% хлопок/ 20%полиэстер</t>
  </si>
  <si>
    <t>410.2.9</t>
  </si>
  <si>
    <t>Брюки велюровые темно-синие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</si>
  <si>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</si>
  <si>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</si>
  <si>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</si>
  <si>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</si>
  <si>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</si>
  <si>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</si>
  <si>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</si>
  <si>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</si>
  <si>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</si>
  <si>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</si>
  <si>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</si>
  <si>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</si>
  <si>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</si>
  <si>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</si>
  <si>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</si>
  <si>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</si>
  <si>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</si>
  <si>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</si>
  <si>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</si>
  <si>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</si>
  <si>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</si>
  <si>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</si>
  <si>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</si>
  <si>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</si>
  <si>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</si>
  <si>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</si>
  <si>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</si>
  <si>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416.2.2</t>
  </si>
  <si>
    <t>Джегинсы универсальные цвет джинса/цветы</t>
  </si>
  <si>
    <t>80%хлопок 20%ПЭ</t>
  </si>
  <si>
    <t>416.2.5</t>
  </si>
  <si>
    <t>Джегинсы универсальные цвет джинса/белые цветы</t>
  </si>
  <si>
    <t>72% хлопок/20% пэ/8% эластан</t>
  </si>
  <si>
    <t>416.2.6</t>
  </si>
  <si>
    <t>Джегинсы универсальные цвет джинса/розовые цветы</t>
  </si>
  <si>
    <t>416.2.7</t>
  </si>
  <si>
    <t>Джегинсы универсальные экрю/синие цветы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</si>
  <si>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</si>
  <si>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</si>
  <si>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</si>
  <si>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</si>
  <si>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</si>
  <si>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</si>
  <si>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</si>
  <si>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95%хлопок/5%эластан</t>
  </si>
  <si>
    <t>418.2.1</t>
  </si>
  <si>
    <t>Брюки спортивные серый меланж/экрю сердца</t>
  </si>
  <si>
    <t>418.2.3</t>
  </si>
  <si>
    <t>Брюки спортивные из футера темно-синий</t>
  </si>
  <si>
    <t>419.2.1</t>
  </si>
  <si>
    <t>Брюки спортивные из футера с начесом темно-синие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</si>
  <si>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</si>
  <si>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</si>
  <si>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</si>
  <si>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</si>
  <si>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</si>
  <si>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419.2.2</t>
  </si>
  <si>
    <t>Брюки спортивные из футера с принтом темно-синие</t>
  </si>
  <si>
    <t>72% хлопок/20% ПЭ/ 8% эластан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</si>
  <si>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</si>
  <si>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</si>
  <si>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</si>
  <si>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</si>
  <si>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</si>
  <si>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</si>
  <si>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</si>
  <si>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</si>
  <si>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</si>
  <si>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</si>
  <si>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</si>
  <si>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</si>
  <si>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</si>
  <si>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</si>
  <si>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</si>
  <si>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</si>
  <si>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422.2.1</t>
  </si>
  <si>
    <t>Брюки универсальные со складками с карманами хаки</t>
  </si>
  <si>
    <t>422.2.3</t>
  </si>
  <si>
    <t>Брюки универсальные со складками с карманами индиго меланж</t>
  </si>
  <si>
    <t>422.2.5</t>
  </si>
  <si>
    <t>Брюки универсальные со складками с карманами ментол</t>
  </si>
  <si>
    <t>426.2.1</t>
  </si>
  <si>
    <t>Брюки универсальные с карманами, со стрелками серый меланж</t>
  </si>
  <si>
    <t>426.2.2</t>
  </si>
  <si>
    <t>Брюки универсальные с карманами, со стрелками черные</t>
  </si>
  <si>
    <t>426.2.3</t>
  </si>
  <si>
    <t>Брюки универсальные с карманами, со стрелками темно-синие</t>
  </si>
  <si>
    <t>426.2.4</t>
  </si>
  <si>
    <t>Брюки универсальные с карманами, со стрелками красные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</si>
  <si>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</si>
  <si>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</si>
  <si>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</si>
  <si>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</si>
  <si>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</si>
  <si>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450.2.4</t>
  </si>
  <si>
    <t>Юбка универсальная длинная с карманами из модала черная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</si>
  <si>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</si>
  <si>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</si>
  <si>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</si>
  <si>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</si>
  <si>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</si>
  <si>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</si>
  <si>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</si>
  <si>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</si>
  <si>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</si>
  <si>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</si>
  <si>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</si>
  <si>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</si>
  <si>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</si>
  <si>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453.1.5</t>
  </si>
  <si>
    <t>Юбка универсальная белый/синий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</si>
  <si>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</si>
  <si>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</si>
  <si>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</si>
  <si>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</si>
  <si>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</si>
  <si>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</si>
  <si>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454.1.2</t>
  </si>
  <si>
    <t>Юбка универсальная джинса экрю/розовые цветы</t>
  </si>
  <si>
    <t>454.1.3</t>
  </si>
  <si>
    <t>Юбка универсальная темно-синяя/разноцветные цветы</t>
  </si>
  <si>
    <t>455.2.1</t>
  </si>
  <si>
    <t>Юбка - карандаш универсальная малахит</t>
  </si>
  <si>
    <t>72%хлопок/ 20% пэ / 8% эластан</t>
  </si>
  <si>
    <t>455.2.2</t>
  </si>
  <si>
    <t>Юбка - карандаш универсальная серый меланж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</si>
  <si>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</si>
  <si>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</si>
  <si>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</si>
  <si>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</si>
  <si>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455.2.5</t>
  </si>
  <si>
    <t>Юбка - карандаш универсальная антрацит</t>
  </si>
  <si>
    <t>460.2.1</t>
  </si>
  <si>
    <t>Ремень черный</t>
  </si>
  <si>
    <t>501.0.11</t>
  </si>
  <si>
    <t>Наволочка голубая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</si>
  <si>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</si>
  <si>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</si>
  <si>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</si>
  <si>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</si>
  <si>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501.1.0</t>
  </si>
  <si>
    <t>Мамина подушка (мелкие гранулы)</t>
  </si>
  <si>
    <t>полистироловые шарики</t>
  </si>
  <si>
    <t>502.1.12/1</t>
  </si>
  <si>
    <t>Пеленка белая/голубые синие цветы размер: 75 х100</t>
  </si>
  <si>
    <t>502.1.12/2</t>
  </si>
  <si>
    <t>Пеленка белая/голубые синие цветы размер: 80 х120</t>
  </si>
  <si>
    <t>502.1.14</t>
  </si>
  <si>
    <t>Пеленка белая/сиреневые голубые цветы размер: 75 х100</t>
  </si>
  <si>
    <t>502.1.33</t>
  </si>
  <si>
    <t>Пеленка темно-синяя размер: 75 х100</t>
  </si>
  <si>
    <t>Пеленка темно-синяя размер: 80 х120</t>
  </si>
  <si>
    <t>502.1.34</t>
  </si>
  <si>
    <t>Пеленка розовый /белый / "зиг-заг" размер: 80 х120</t>
  </si>
  <si>
    <t>502.1.35</t>
  </si>
  <si>
    <t>Пеленка бирюза/белый / "зиг-заг" размер: 80 х120</t>
  </si>
  <si>
    <t>Пеленка бирюза/белый / "зиг-заг" размер: 75 х100</t>
  </si>
  <si>
    <t>502.1.36</t>
  </si>
  <si>
    <t>Пеленка белая/ розовый горошек: 75 х 100</t>
  </si>
  <si>
    <t>Пеленка белая/ розовый горошек: 80 х 120</t>
  </si>
  <si>
    <t>502.1.37</t>
  </si>
  <si>
    <t>Пеленка белая/ голубой горошек: 80 х 120</t>
  </si>
  <si>
    <t>Пеленка белая/ голубой горошек: 75 х 100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</si>
  <si>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</si>
  <si>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</si>
  <si>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</si>
  <si>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</si>
  <si>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</si>
  <si>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</si>
  <si>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</si>
  <si>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</si>
  <si>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</si>
  <si>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</si>
  <si>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</si>
  <si>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</si>
  <si>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</si>
  <si>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</si>
  <si>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</si>
  <si>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</si>
  <si>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</si>
  <si>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</si>
  <si>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</si>
  <si>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</si>
  <si>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</si>
  <si>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506.1.1</t>
  </si>
  <si>
    <t>Коврик для пеленания</t>
  </si>
  <si>
    <t>полиэстер</t>
  </si>
  <si>
    <t>507.1.1</t>
  </si>
  <si>
    <t>Сумочка для соски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</si>
  <si>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</si>
  <si>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</si>
  <si>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</si>
  <si>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</si>
  <si>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</si>
  <si>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</si>
  <si>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</si>
  <si>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</si>
  <si>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</si>
  <si>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</si>
  <si>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</si>
  <si>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</si>
  <si>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508.2.37</t>
  </si>
  <si>
    <t>508.2.38</t>
  </si>
  <si>
    <t>Муфта на коляску морская волна /серый флис</t>
  </si>
  <si>
    <t>509.2.10</t>
  </si>
  <si>
    <t>Рукавицы на коляску бежевые/песочный флис</t>
  </si>
  <si>
    <t>509.2.11</t>
  </si>
  <si>
    <t>Рукавицы на коляску черный/песочный флис</t>
  </si>
  <si>
    <t>509.2.12</t>
  </si>
  <si>
    <t>Рукавицы на коляску светло-серый/серый флис</t>
  </si>
  <si>
    <t>509.2.13</t>
  </si>
  <si>
    <t>Рукавицы на коляску красный/серый флис</t>
  </si>
  <si>
    <t>509.2.9</t>
  </si>
  <si>
    <t>Рукавицы на коляску черные / молочный мех</t>
  </si>
  <si>
    <t>510.1.1</t>
  </si>
  <si>
    <t>Шапка серый меланж</t>
  </si>
  <si>
    <t>95% хлопок/ 5% эластан</t>
  </si>
  <si>
    <t>510.1.102</t>
  </si>
  <si>
    <t>Шапка салатовая</t>
  </si>
  <si>
    <t>510.1.108</t>
  </si>
  <si>
    <t>Шапка из хлопка орхидея</t>
  </si>
  <si>
    <t>510.1.120</t>
  </si>
  <si>
    <t>Шапка бежевая</t>
  </si>
  <si>
    <t>95% вискоза 5% эластан</t>
  </si>
  <si>
    <t>510.1.122</t>
  </si>
  <si>
    <t>Шапка цвет джинса/белые цветы</t>
  </si>
  <si>
    <t>75% хлопок/20% пэ/8% эластан</t>
  </si>
  <si>
    <t>510.1.123</t>
  </si>
  <si>
    <t xml:space="preserve">Шапка цвет джинса/розовые цветы </t>
  </si>
  <si>
    <t>510.1.124</t>
  </si>
  <si>
    <t>Шапка цвет джинса</t>
  </si>
  <si>
    <t>510.1.44</t>
  </si>
  <si>
    <t>Шапка темно-синяя</t>
  </si>
  <si>
    <t>510.1.69</t>
  </si>
  <si>
    <t>Шапка серая/черная/полоска</t>
  </si>
  <si>
    <t>510.1.74</t>
  </si>
  <si>
    <t>Шапка темно-синяя/белая полоска</t>
  </si>
  <si>
    <t>510.2.100</t>
  </si>
  <si>
    <t>Шапка из велюра черная</t>
  </si>
  <si>
    <t>510.2.112</t>
  </si>
  <si>
    <t>Шапка темно-серый меланж</t>
  </si>
  <si>
    <t>60%вис/30%пэ/10%эл</t>
  </si>
  <si>
    <t>510.2.114</t>
  </si>
  <si>
    <t>Шапка ультрамарин</t>
  </si>
  <si>
    <t>510.2.117</t>
  </si>
  <si>
    <t>Шапка из футера синяя/белая полоска</t>
  </si>
  <si>
    <t>510.2.127</t>
  </si>
  <si>
    <t>Шапка флис лаванда</t>
  </si>
  <si>
    <t>510.2.31</t>
  </si>
  <si>
    <t>Шапка флис экрю</t>
  </si>
  <si>
    <t>510.2.32</t>
  </si>
  <si>
    <t>Шапка флис розовая</t>
  </si>
  <si>
    <t>510.2.34</t>
  </si>
  <si>
    <t>Шапка флис бирюзовая</t>
  </si>
  <si>
    <t>510.2.40</t>
  </si>
  <si>
    <t>Шапка флис бежевая</t>
  </si>
  <si>
    <t>Плотность 330 г/м2</t>
  </si>
  <si>
    <t>510.2.6</t>
  </si>
  <si>
    <t>Шапка флис серый</t>
  </si>
  <si>
    <t>510.2.64</t>
  </si>
  <si>
    <t>Шапка флис светло-розовая</t>
  </si>
  <si>
    <t>510.2.65</t>
  </si>
  <si>
    <t>Шапка флис светло-голубая</t>
  </si>
  <si>
    <t>510.2.66</t>
  </si>
  <si>
    <t>510.2.70</t>
  </si>
  <si>
    <t>Шапка розовая/темно-синий горошек</t>
  </si>
  <si>
    <t>510.2.75</t>
  </si>
  <si>
    <t>Шапка из велюра коралловая</t>
  </si>
  <si>
    <t>510.2.85</t>
  </si>
  <si>
    <t>Шапка лайм</t>
  </si>
  <si>
    <t>510.2.89</t>
  </si>
  <si>
    <t>Шапка лаванда</t>
  </si>
  <si>
    <t>510.2.90</t>
  </si>
  <si>
    <t>Шапка графит</t>
  </si>
  <si>
    <t>510.2.91</t>
  </si>
  <si>
    <t>Шапка экрю</t>
  </si>
  <si>
    <t>510.2.92</t>
  </si>
  <si>
    <t>Шапка жемчужно-розовая</t>
  </si>
  <si>
    <t>510.2.96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</si>
  <si>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</si>
  <si>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</si>
  <si>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</si>
  <si>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</si>
  <si>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</si>
  <si>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</si>
  <si>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</si>
  <si>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</si>
  <si>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</si>
  <si>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</si>
  <si>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</si>
  <si>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513.2.6</t>
  </si>
  <si>
    <t>Жакет с капюшоном с карманами белый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</si>
  <si>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</si>
  <si>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</si>
  <si>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</si>
  <si>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</si>
  <si>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Плотность 205 г/м2</t>
  </si>
  <si>
    <t>550.1.13</t>
  </si>
  <si>
    <t>Слинг с кольцами из шарфовой ткани Grey Rose (серый/розовый)</t>
  </si>
  <si>
    <t>Плотность 255 г/м2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</si>
  <si>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</si>
  <si>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</si>
  <si>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</si>
  <si>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</si>
  <si>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550.1.22-2</t>
  </si>
  <si>
    <t>Слинг с кольцами из шарфовой ткани Amethyst (розовый/серый) с алюминиевыми кольцами</t>
  </si>
  <si>
    <t>550.1.24</t>
  </si>
  <si>
    <t>Слинг с кольцами из шарфовой ткани Golden Beryl (лимонный/коричневый)</t>
  </si>
  <si>
    <t>550.1.25</t>
  </si>
  <si>
    <t>Слинг с кольцами из шарфовой ткани Jasper (терракотовый/коричневый)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</si>
  <si>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</si>
  <si>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</si>
  <si>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</si>
  <si>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</si>
  <si>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550.1.33</t>
  </si>
  <si>
    <t>Слинг с кольцами из шарфовой ткани Garnet (брусничный/серый)</t>
  </si>
  <si>
    <t>551.0.34</t>
  </si>
  <si>
    <t>Слинг-шарф трикотажный голубой</t>
  </si>
  <si>
    <t>551.0.43</t>
  </si>
  <si>
    <t>Слинг-шарф трикотажный бирюзовый</t>
  </si>
  <si>
    <t>551.0.44</t>
  </si>
  <si>
    <t>Слинг-шарф трикотажный фуксия</t>
  </si>
  <si>
    <t>551.0.46</t>
  </si>
  <si>
    <t>Слинг-шарф трикотажный светло-салатовый</t>
  </si>
  <si>
    <t>551.0.49</t>
  </si>
  <si>
    <t xml:space="preserve">Слинг-шарф трикотажный сиреневый 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</si>
  <si>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</si>
  <si>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</si>
  <si>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</si>
  <si>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</si>
  <si>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</si>
  <si>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</si>
  <si>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</si>
  <si>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</si>
  <si>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</t>
  </si>
  <si>
    <t>Слинг-шарф из шарфовой ткани  Rose (розовый/белый)</t>
  </si>
  <si>
    <t>551.1.3/2</t>
  </si>
  <si>
    <t>Слинг-шарф из шарфовой ткани  Rose (розовый/белый) РЕБОЗО</t>
  </si>
  <si>
    <t>551.1.9</t>
  </si>
  <si>
    <t>Слинг-шарф из шарфовой ткани  Green Rose (розовый/зеленый)</t>
  </si>
  <si>
    <t>560.2.1</t>
  </si>
  <si>
    <t>Манишка детская флисовая на липучке розовая</t>
  </si>
  <si>
    <t>560.2.20</t>
  </si>
  <si>
    <t>Манишка детская флисовая на липучке светло-розовая</t>
  </si>
  <si>
    <t>560.2.21</t>
  </si>
  <si>
    <t>Манишка детская флисовая на липучке светло-голубая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</si>
  <si>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</si>
  <si>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</si>
  <si>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</si>
  <si>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</si>
  <si>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</si>
  <si>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</si>
  <si>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</si>
  <si>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561.2.4</t>
  </si>
  <si>
    <t>Конверт-трансформер коричневый/песочный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</si>
  <si>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</si>
  <si>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</si>
  <si>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</si>
  <si>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</si>
  <si>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</si>
  <si>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</si>
  <si>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</si>
  <si>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</si>
  <si>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</si>
  <si>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</si>
  <si>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</si>
  <si>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</si>
  <si>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</si>
  <si>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</si>
  <si>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</si>
  <si>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</si>
  <si>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</si>
  <si>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</si>
  <si>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</si>
  <si>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</si>
  <si>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</si>
  <si>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</si>
  <si>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</si>
  <si>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</si>
  <si>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</si>
  <si>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</si>
  <si>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</si>
  <si>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</si>
  <si>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</si>
  <si>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</si>
  <si>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</si>
  <si>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</si>
  <si>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</si>
  <si>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</si>
  <si>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</si>
  <si>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</si>
  <si>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</si>
  <si>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</si>
  <si>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574.1.8</t>
  </si>
  <si>
    <t>Боди с коротким рукавом розовое/экрю в сиреневый цветочек</t>
  </si>
  <si>
    <t>574.1.9</t>
  </si>
  <si>
    <t>Боди с коротким рукавом розовое/экрю в розовый цветочек</t>
  </si>
  <si>
    <t>574.2.1</t>
  </si>
  <si>
    <t>Боди с длинным рукавом белое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</si>
  <si>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</si>
  <si>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</si>
  <si>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</si>
  <si>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</si>
  <si>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575.1.5</t>
  </si>
  <si>
    <t>Комплект из трех боди с коротким рукавом экрю c бежевыми звездами/желтое с бежевым узором/белое</t>
  </si>
  <si>
    <t>575.1.6</t>
  </si>
  <si>
    <t>Комплект из двух боди с коротким рукавом желтое/зеленое</t>
  </si>
  <si>
    <t>575.1.7</t>
  </si>
  <si>
    <t>Комплект из двух боди с коротким рукавом голубое/экрю с бежевыми звездами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</si>
  <si>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</si>
  <si>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</si>
  <si>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</si>
  <si>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</si>
  <si>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</si>
  <si>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</si>
  <si>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</si>
  <si>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577.2.14</t>
  </si>
  <si>
    <t>Слингокомбинезон из флиса светло-розовый</t>
  </si>
  <si>
    <t>577.2.15</t>
  </si>
  <si>
    <t>Слингокомбинезон из флиса  бирюзовый</t>
  </si>
  <si>
    <t>577.2.18</t>
  </si>
  <si>
    <t>Слингокомбинезон из флиса розовый</t>
  </si>
  <si>
    <t>577.2.20</t>
  </si>
  <si>
    <t>Слингокомбинезон из флиса темно-синий</t>
  </si>
  <si>
    <t>577.2.21</t>
  </si>
  <si>
    <t>Слингокомбинезон из флиса темно-серый</t>
  </si>
  <si>
    <t>577.2.3</t>
  </si>
  <si>
    <t>Слингокомбинезон из флиса серый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</si>
  <si>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</si>
  <si>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</si>
  <si>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</si>
  <si>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</si>
  <si>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578.2.10</t>
  </si>
  <si>
    <t>Слингоштанишки из флиса темно-серые</t>
  </si>
  <si>
    <t>578.2.12</t>
  </si>
  <si>
    <t>Слингоштанишки из флиса экрю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</si>
  <si>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</si>
  <si>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</si>
  <si>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</si>
  <si>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</si>
  <si>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</si>
  <si>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</si>
  <si>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</si>
  <si>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</si>
  <si>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</si>
  <si>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</si>
  <si>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</si>
  <si>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</si>
  <si>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</si>
  <si>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</si>
  <si>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578.2.6</t>
  </si>
  <si>
    <t>Слингоштанишки из флиса серые</t>
  </si>
  <si>
    <t>578.2.8</t>
  </si>
  <si>
    <t>Слингоштанишки из флиса голубые</t>
  </si>
  <si>
    <t>579.2.1</t>
  </si>
  <si>
    <t>Детская толстовка на кнопках из футера экрю</t>
  </si>
  <si>
    <t>579.2.10</t>
  </si>
  <si>
    <t>Детская меховая толстовка с капюшоном черная / узоры</t>
  </si>
  <si>
    <t>34% хлопок/ 63% пэ /3% эластана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</si>
  <si>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</si>
  <si>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</si>
  <si>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</si>
  <si>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</si>
  <si>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</si>
  <si>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</si>
  <si>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</si>
  <si>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</si>
  <si>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</si>
  <si>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</si>
  <si>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579.2.7</t>
  </si>
  <si>
    <t>Детская меховая толстовка с капюшоном серый меланж / ментол / короны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</si>
  <si>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</si>
  <si>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</si>
  <si>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</si>
  <si>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короны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</si>
  <si>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</si>
  <si>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</si>
  <si>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</si>
  <si>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</si>
  <si>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</si>
  <si>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</si>
  <si>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</si>
  <si>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</si>
  <si>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</si>
  <si>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</si>
  <si>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</si>
  <si>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</si>
  <si>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</si>
  <si>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</si>
  <si>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</si>
  <si>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</si>
  <si>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</si>
  <si>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</si>
  <si>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</si>
  <si>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</si>
  <si>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</si>
  <si>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</si>
  <si>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582.2.25</t>
  </si>
  <si>
    <t>Костюм детский из футера ментол: слингоштанишки + толстовка</t>
  </si>
  <si>
    <t>582.2.26</t>
  </si>
  <si>
    <t>Костюм детский из футера черный: слингоштанишки + толстовка</t>
  </si>
  <si>
    <t>582.2.27</t>
  </si>
  <si>
    <t>Костюм детский из футера антрацит: слингоштанишки + толстовка</t>
  </si>
  <si>
    <t>582.2.28</t>
  </si>
  <si>
    <t>Костюм детский из футера темно-серый меланж: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</si>
  <si>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</si>
  <si>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</si>
  <si>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</si>
  <si>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</si>
  <si>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</si>
  <si>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</si>
  <si>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</si>
  <si>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</si>
  <si>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</si>
  <si>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</si>
  <si>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</si>
  <si>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</si>
  <si>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</si>
  <si>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</si>
  <si>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</si>
  <si>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</si>
  <si>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</si>
  <si>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</si>
  <si>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</si>
  <si>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</si>
  <si>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</si>
  <si>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</si>
  <si>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584.2.17</t>
  </si>
  <si>
    <t xml:space="preserve">Слингопинетки бежевый/песочный флис </t>
  </si>
  <si>
    <t>584.2.19</t>
  </si>
  <si>
    <t>Слингопинетки светло-серые/флис серый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</si>
  <si>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</si>
  <si>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</si>
  <si>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</si>
  <si>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</si>
  <si>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584.2.24</t>
  </si>
  <si>
    <t xml:space="preserve">Слингопинетки хаки/флис песочный </t>
  </si>
  <si>
    <t>603.0.11</t>
  </si>
  <si>
    <t>Топ лаванда</t>
  </si>
  <si>
    <t>603.0.13</t>
  </si>
  <si>
    <t>Топ из модала антрацит</t>
  </si>
  <si>
    <t>603.0.17</t>
  </si>
  <si>
    <t>Топ ментол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</si>
  <si>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</si>
  <si>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</si>
  <si>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</si>
  <si>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</si>
  <si>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</si>
  <si>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</si>
  <si>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</si>
  <si>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</si>
  <si>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603.0.8</t>
  </si>
  <si>
    <t>Топ темно-синий меланж</t>
  </si>
  <si>
    <t>610.0.2 D-E</t>
  </si>
  <si>
    <t>Топ - бюстгальтер для кормления и сна бежевый чашка D-E</t>
  </si>
  <si>
    <t>610.0.2 В-С</t>
  </si>
  <si>
    <t>Топ - бюстгальтер для кормления и сна бежевый чашка В-С</t>
  </si>
  <si>
    <t>610.0.4 D-E</t>
  </si>
  <si>
    <t>Топ - бюстгальтер для кормления и сна капучино чашка D-E</t>
  </si>
  <si>
    <t>610.0.4 В-С</t>
  </si>
  <si>
    <t>Топ - бюстгальтер для кормления и сна капучино чашка В-С</t>
  </si>
  <si>
    <t>700.1.1</t>
  </si>
  <si>
    <t>Бусы силиконовые ментол/желтый/серый</t>
  </si>
  <si>
    <t>100% пищевой силикон</t>
  </si>
  <si>
    <t>700.1.10</t>
  </si>
  <si>
    <t>Бусы силиконовые белый/розовый/ментол/желтый</t>
  </si>
  <si>
    <t>700.1.11</t>
  </si>
  <si>
    <t>Бусы силиконовые желтый/серый/белый</t>
  </si>
  <si>
    <t>700.1.12</t>
  </si>
  <si>
    <t>Бусы силиконовые ментол/желтый/белый</t>
  </si>
  <si>
    <t>700.1.13</t>
  </si>
  <si>
    <t>Бусы силиконовые розовый/белый/сиреневый</t>
  </si>
  <si>
    <t>700.1.14</t>
  </si>
  <si>
    <t>Бусы силиконовые желтый/розовый/зеленый/белый</t>
  </si>
  <si>
    <t>700.1.15</t>
  </si>
  <si>
    <t>Бусы силиконовые белый/синий</t>
  </si>
  <si>
    <t>700.1.16</t>
  </si>
  <si>
    <t>Бусы силиконовые ментол/персик/желтый</t>
  </si>
  <si>
    <t>700.1.17</t>
  </si>
  <si>
    <t>Бусы силиконовые розовый/ментол/белый/желтый</t>
  </si>
  <si>
    <t>700.1.18</t>
  </si>
  <si>
    <t>Бусы силиконовые желтый/синий/зеленый</t>
  </si>
  <si>
    <t>700.1.19</t>
  </si>
  <si>
    <t>Бусы силиконовые желтый/синий</t>
  </si>
  <si>
    <t>700.1.2</t>
  </si>
  <si>
    <t>Бусы силиконовые слингобусы серый/желтый/белый</t>
  </si>
  <si>
    <t>700.1.21</t>
  </si>
  <si>
    <t>Бусы силиконовые розовый/белый/желтый/сирень/персик</t>
  </si>
  <si>
    <t>700.1.22</t>
  </si>
  <si>
    <t>Бусы силиконовые желтый/"радуга"</t>
  </si>
  <si>
    <t>700.1.3</t>
  </si>
  <si>
    <t>700.1.4</t>
  </si>
  <si>
    <t>Бусы силиконовые розовый/белый/персик</t>
  </si>
  <si>
    <t>700.1.5</t>
  </si>
  <si>
    <t>Бусы силиконовые ментол/желтый</t>
  </si>
  <si>
    <t>700.1.7</t>
  </si>
  <si>
    <t>Бусы силиконовые серый/желтый</t>
  </si>
  <si>
    <t>700.1.8</t>
  </si>
  <si>
    <t>Бусы силиконовые розовый/белый/серый</t>
  </si>
  <si>
    <t>700.1.9</t>
  </si>
  <si>
    <t>771.1.1</t>
  </si>
  <si>
    <t>Брелок Слон ментол/Звезда ментол/желтый/серый/розовый</t>
  </si>
  <si>
    <t>771.1.2</t>
  </si>
  <si>
    <t>Брелок Слон синий/Ниндзя синий/белый</t>
  </si>
  <si>
    <t>771.1.3</t>
  </si>
  <si>
    <t>Брелок Слон ментол/Ниндзя ментол/фиолетовый/персик</t>
  </si>
  <si>
    <t>771.1.4</t>
  </si>
  <si>
    <t>Брелок Слон ментол/Ниндзя ментол/белый/желтый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</si>
  <si>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</si>
  <si>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</si>
  <si>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</si>
  <si>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</si>
  <si>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</si>
  <si>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</si>
  <si>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SALE!!!</t>
  </si>
  <si>
    <t>801.2.10</t>
  </si>
  <si>
    <t>Универсальная куртка зимняя 3 в 1  черный/голубой</t>
  </si>
  <si>
    <t>801.2.28</t>
  </si>
  <si>
    <t>Универсальная куртка зимняя 3 в 1 черная/лаванда флис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</si>
  <si>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</si>
  <si>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</si>
  <si>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</si>
  <si>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</si>
  <si>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</si>
  <si>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</si>
  <si>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</si>
  <si>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</si>
  <si>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</si>
  <si>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</si>
  <si>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</si>
  <si>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</si>
  <si>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</si>
  <si>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</si>
  <si>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</si>
  <si>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</si>
  <si>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</si>
  <si>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</si>
  <si>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</si>
  <si>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</si>
  <si>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</si>
  <si>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</si>
  <si>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</si>
  <si>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</si>
  <si>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</si>
  <si>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</si>
  <si>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</si>
  <si>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</si>
  <si>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</si>
  <si>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</si>
  <si>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</si>
  <si>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</si>
  <si>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</si>
  <si>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</si>
  <si>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</si>
  <si>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</si>
  <si>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</si>
  <si>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</si>
  <si>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807.2.4</t>
  </si>
  <si>
    <t>Парка 3 в 1 mustard (горчица)</t>
  </si>
  <si>
    <t>807.2.5</t>
  </si>
  <si>
    <t>Парка 3 в 1 хаки</t>
  </si>
  <si>
    <t>807.2.6</t>
  </si>
  <si>
    <t>Парка 3 в 1 бежевая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</si>
  <si>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</si>
  <si>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</si>
  <si>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</si>
  <si>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</si>
  <si>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</si>
  <si>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</si>
  <si>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</si>
  <si>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</si>
  <si>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</si>
  <si>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</si>
  <si>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</si>
  <si>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</si>
  <si>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</si>
  <si>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</si>
  <si>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</si>
  <si>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</si>
  <si>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901.0.1</t>
  </si>
  <si>
    <t>Плакат А1 слинги</t>
  </si>
  <si>
    <t>Рекламная продукция</t>
  </si>
  <si>
    <t>BL 90080/1</t>
  </si>
  <si>
    <t>Купальник слитный для беременных синий (Римини)</t>
  </si>
  <si>
    <t>BL 90081/1</t>
  </si>
  <si>
    <t>Купальник слитный для беременных и кормящих синий/белый горошек (Римини)</t>
  </si>
  <si>
    <t>BL 90082/1</t>
  </si>
  <si>
    <t>Купальник слитный для беременных и кормящих черный (Мариан)</t>
  </si>
  <si>
    <t>BL 90083/1</t>
  </si>
  <si>
    <t>Купальник слитный для беременных и кормящих изумрудный (Мариан)</t>
  </si>
  <si>
    <t>BL 90093/1</t>
  </si>
  <si>
    <t>Купальник танкини для беременных черный/белый горошек (Флорида)</t>
  </si>
  <si>
    <t>BL 90094/1</t>
  </si>
  <si>
    <t>Купальник танкини для беременных розовый/зеленый (Мальдивы)</t>
  </si>
  <si>
    <t>BL 90096/1</t>
  </si>
  <si>
    <t>Купальник танкини для беременных и кормящих синий/белый (Венеция)</t>
  </si>
  <si>
    <t>BL 90097/1</t>
  </si>
  <si>
    <t>Купальник танкини для беременных и кормящих синий в горошек/белый (Венеция)</t>
  </si>
  <si>
    <t>BL 90099/1</t>
  </si>
  <si>
    <t>Купальник танкини для беременных голубой/бирюза (Индия)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</si>
  <si>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</si>
  <si>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</si>
  <si>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</si>
  <si>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</si>
  <si>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</si>
  <si>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</si>
  <si>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</si>
  <si>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</si>
  <si>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</si>
  <si>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</si>
  <si>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</si>
  <si>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</si>
  <si>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</si>
  <si>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</si>
  <si>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</si>
  <si>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</si>
  <si>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</si>
  <si>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</si>
  <si>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</si>
  <si>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</si>
  <si>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</si>
  <si>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</si>
  <si>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</si>
  <si>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</si>
  <si>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</si>
  <si>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</si>
  <si>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</si>
  <si>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</si>
  <si>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</si>
  <si>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</si>
  <si>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</si>
  <si>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</si>
  <si>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</si>
  <si>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</si>
  <si>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</si>
  <si>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</si>
  <si>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</si>
  <si>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</si>
  <si>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</si>
  <si>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</si>
  <si>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</si>
  <si>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</si>
  <si>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</si>
  <si>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</si>
  <si>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</si>
  <si>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</si>
  <si>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</si>
  <si>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</si>
  <si>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</si>
  <si>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</si>
  <si>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</si>
  <si>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</si>
  <si>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</si>
  <si>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</si>
  <si>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</si>
  <si>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</si>
  <si>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</si>
  <si>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</si>
  <si>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</si>
  <si>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</si>
  <si>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</si>
  <si>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</si>
  <si>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</si>
  <si>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</si>
  <si>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</si>
  <si>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</si>
  <si>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</si>
  <si>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</si>
  <si>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</si>
  <si>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</si>
  <si>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</si>
  <si>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</si>
  <si>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</si>
  <si>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</si>
  <si>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</si>
  <si>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</si>
  <si>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</si>
  <si>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</si>
  <si>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</si>
  <si>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</si>
  <si>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</si>
  <si>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</si>
  <si>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</si>
  <si>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</si>
  <si>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</si>
  <si>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</si>
  <si>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</si>
  <si>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</si>
  <si>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</si>
  <si>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</si>
  <si>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</si>
  <si>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</si>
  <si>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</si>
  <si>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</si>
  <si>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</si>
  <si>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</si>
  <si>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</si>
  <si>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</si>
  <si>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</si>
  <si>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</si>
  <si>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</si>
  <si>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</si>
  <si>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</si>
  <si>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</si>
  <si>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</si>
  <si>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</si>
  <si>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</si>
  <si>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</si>
  <si>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</si>
  <si>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</si>
  <si>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</si>
  <si>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</si>
  <si>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</si>
  <si>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</si>
  <si>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</si>
  <si>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</si>
  <si>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</si>
  <si>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</si>
  <si>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</si>
  <si>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</si>
  <si>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</si>
  <si>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</si>
  <si>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</si>
  <si>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</si>
  <si>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</si>
  <si>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</si>
  <si>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</si>
  <si>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</si>
  <si>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</si>
  <si>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</si>
  <si>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</si>
  <si>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</si>
  <si>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</si>
  <si>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</si>
  <si>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523/2</t>
  </si>
  <si>
    <t>Трусики черные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</si>
  <si>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</si>
  <si>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</si>
  <si>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</si>
  <si>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</si>
  <si>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</si>
  <si>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</si>
  <si>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</si>
  <si>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</si>
  <si>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</si>
  <si>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</si>
  <si>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</si>
  <si>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</si>
  <si>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</si>
  <si>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540/4</t>
  </si>
  <si>
    <t>Колготки для беременных 40 den капучино</t>
  </si>
  <si>
    <t>МД 551/1</t>
  </si>
  <si>
    <t>Трусики белые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</si>
  <si>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</si>
  <si>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</si>
  <si>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</si>
  <si>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</si>
  <si>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</si>
  <si>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</si>
  <si>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</si>
  <si>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</si>
  <si>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</si>
  <si>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</si>
  <si>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</si>
  <si>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</si>
  <si>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</si>
  <si>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</si>
  <si>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</si>
  <si>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</si>
  <si>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</si>
  <si>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</si>
  <si>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</si>
  <si>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</si>
  <si>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</si>
  <si>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</si>
  <si>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</si>
  <si>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</si>
  <si>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</si>
  <si>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</si>
  <si>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</si>
  <si>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</si>
  <si>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</si>
  <si>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</si>
  <si>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</si>
  <si>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</si>
  <si>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</si>
  <si>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</si>
  <si>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</si>
  <si>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</si>
  <si>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</si>
  <si>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</si>
  <si>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</si>
  <si>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</si>
  <si>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</si>
  <si>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</si>
  <si>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</si>
  <si>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</si>
  <si>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</si>
  <si>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</si>
  <si>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</si>
  <si>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</si>
  <si>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</si>
  <si>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</si>
  <si>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</si>
  <si>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</si>
  <si>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</si>
  <si>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</si>
  <si>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</si>
  <si>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</si>
  <si>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</si>
  <si>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</si>
  <si>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</si>
  <si>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</si>
  <si>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</si>
  <si>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</si>
  <si>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</si>
  <si>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</si>
  <si>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</si>
  <si>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</si>
  <si>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</si>
  <si>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</si>
  <si>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</si>
  <si>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</si>
  <si>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</si>
  <si>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</si>
  <si>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</si>
  <si>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650/2</t>
  </si>
  <si>
    <t>Колготки непрозрачные для беременных 150 den со специальной вставкой серые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</si>
  <si>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</si>
  <si>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</si>
  <si>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</si>
  <si>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</si>
  <si>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</si>
  <si>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</si>
  <si>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</si>
  <si>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</si>
  <si>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</si>
  <si>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</si>
  <si>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</si>
  <si>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</si>
  <si>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</si>
  <si>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</si>
  <si>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</si>
  <si>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</si>
  <si>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</si>
  <si>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</si>
  <si>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</si>
  <si>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</si>
  <si>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</si>
  <si>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</si>
  <si>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</si>
  <si>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</si>
  <si>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</si>
  <si>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</si>
  <si>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</si>
  <si>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</si>
  <si>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</si>
  <si>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</si>
  <si>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</si>
  <si>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</si>
  <si>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</si>
  <si>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</si>
  <si>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</si>
  <si>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</si>
  <si>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</si>
  <si>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</si>
  <si>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</si>
  <si>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</si>
  <si>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</si>
  <si>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</si>
  <si>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E</t>
  </si>
  <si>
    <t>Бюстгальтер для кормления с уплотненной чашкой лаванда E</t>
  </si>
  <si>
    <t>МД 729/1 F</t>
  </si>
  <si>
    <t>Бюстгальтер для кормления с уплотненной чашкой лаванда F</t>
  </si>
  <si>
    <t>МД 842/1 B</t>
  </si>
  <si>
    <t>Бюстгальтер для кормления с уплотненной гибкой чашкой, без косточки с круговой поддержкой айвори B</t>
  </si>
  <si>
    <t>68% полиэстер/ 17% хлопок,/15% эластан</t>
  </si>
  <si>
    <t>МД 842/1 E</t>
  </si>
  <si>
    <t>Бюстгальтер для кормления с уплотненной гибкой чашкой, без косточки с круговой поддержкой айвори E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</si>
  <si>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</si>
  <si>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</si>
  <si>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</si>
  <si>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</si>
  <si>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</si>
  <si>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</si>
  <si>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</si>
  <si>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</si>
  <si>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</si>
  <si>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</si>
  <si>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</si>
  <si>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</si>
  <si>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</si>
  <si>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</si>
  <si>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</si>
  <si>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</si>
  <si>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</si>
  <si>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</si>
  <si>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</si>
  <si>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</si>
  <si>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</si>
  <si>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</si>
  <si>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</si>
  <si>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МД 844/2 F</t>
  </si>
  <si>
    <t>Бюстгальтер для кормления (на каркасе) черный F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</si>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</sst>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6" fillId="0" borderId="12" xfId="0" applyNumberFormat="1" applyFont="1" applyBorder="1" applyAlignment="1">
      <alignment horizontal="center" vertical="top"/>
    </xf>
    <xf numFmtId="0" fontId="17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8" fillId="0" borderId="0" xfId="53" applyFont="1" applyAlignment="1">
      <alignment horizontal="left"/>
      <protection/>
    </xf>
    <xf numFmtId="0" fontId="19" fillId="34" borderId="13" xfId="53" applyFont="1" applyFill="1" applyBorder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8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8" fillId="35" borderId="15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49" fontId="6" fillId="35" borderId="15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8" fillId="0" borderId="15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5" fillId="0" borderId="0" xfId="0" applyFont="1" applyAlignment="1" applyProtection="1">
      <alignment horizontal="center" vertical="center" wrapText="1"/>
      <protection locked="0"/>
    </xf>
    <xf numFmtId="0" fontId="42" fillId="0" borderId="17" xfId="42" applyNumberFormat="1" applyBorder="1" applyAlignment="1" applyProtection="1">
      <alignment horizontal="left" vertical="top" wrapText="1"/>
      <protection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seryy--rozovyy" TargetMode="External" /><Relationship Id="rId2" Type="http://schemas.openxmlformats.org/officeDocument/2006/relationships/hyperlink" Target="http://ymammy.ru/komplekt-dlya-doma-rozovaya--bela" TargetMode="External" /><Relationship Id="rId3" Type="http://schemas.openxmlformats.org/officeDocument/2006/relationships/hyperlink" Target="http://ymammy.ru/komplekt-mentolovaya--kofe-s-molo" TargetMode="External" /><Relationship Id="rId4" Type="http://schemas.openxmlformats.org/officeDocument/2006/relationships/hyperlink" Target="http://ymammy.ru/nochnaya-sorochka-ekryu/" TargetMode="External" /><Relationship Id="rId5" Type="http://schemas.openxmlformats.org/officeDocument/2006/relationships/hyperlink" Target="http://ymammy.ru/sorochka-belaya-v-rozovuyu-polosk" TargetMode="External" /><Relationship Id="rId6" Type="http://schemas.openxmlformats.org/officeDocument/2006/relationships/hyperlink" Target="http://ymammy.ru/sorochka-belaya-v-goluboy-goroshe" TargetMode="External" /><Relationship Id="rId7" Type="http://schemas.openxmlformats.org/officeDocument/2006/relationships/hyperlink" Target="http://ymammy.ru/sorochka-belaya-v-rozovyy-goroshe" TargetMode="External" /><Relationship Id="rId8" Type="http://schemas.openxmlformats.org/officeDocument/2006/relationships/hyperlink" Target="http://ymammy.ru/sorochka-golubaya/" TargetMode="External" /><Relationship Id="rId9" Type="http://schemas.openxmlformats.org/officeDocument/2006/relationships/hyperlink" Target="http://ymammy.ru/sorochka-zheltaya/" TargetMode="External" /><Relationship Id="rId10" Type="http://schemas.openxmlformats.org/officeDocument/2006/relationships/hyperlink" Target="http://ymammy.ru/sorochka-rozovaya/" TargetMode="External" /><Relationship Id="rId11" Type="http://schemas.openxmlformats.org/officeDocument/2006/relationships/hyperlink" Target="http://ymammy.ru/sorochka-s-sirenevym-tsvetochnym-" TargetMode="External" /><Relationship Id="rId12" Type="http://schemas.openxmlformats.org/officeDocument/2006/relationships/hyperlink" Target="http://ymammy.ru/sorochka-s-golubym-tsvetochnym-pr" TargetMode="External" /><Relationship Id="rId13" Type="http://schemas.openxmlformats.org/officeDocument/2006/relationships/hyperlink" Target="http://ymammy.ru/pizhama-kapuchino-s-tsvetochnym-p" TargetMode="External" /><Relationship Id="rId14" Type="http://schemas.openxmlformats.org/officeDocument/2006/relationships/hyperlink" Target="http://ymammy.ru/pizhama-persikovaya-s-tsvetochnym" TargetMode="External" /><Relationship Id="rId15" Type="http://schemas.openxmlformats.org/officeDocument/2006/relationships/hyperlink" Target="http://ymammy.ru/index.php?productID=1612" TargetMode="External" /><Relationship Id="rId16" Type="http://schemas.openxmlformats.org/officeDocument/2006/relationships/hyperlink" Target="http://ymammy.ru/komplekt-khalat-s-sorochkoy-golub" TargetMode="External" /><Relationship Id="rId17" Type="http://schemas.openxmlformats.org/officeDocument/2006/relationships/hyperlink" Target="http://ymammy.ru/komplekt-khalat-s-sorochkoy-rozov" TargetMode="External" /><Relationship Id="rId18" Type="http://schemas.openxmlformats.org/officeDocument/2006/relationships/hyperlink" Target="http://ymammy.ru/khalat-rozovyy-s-otdelkoy-v-rozov" TargetMode="External" /><Relationship Id="rId19" Type="http://schemas.openxmlformats.org/officeDocument/2006/relationships/hyperlink" Target="http://ymammy.ru/komplekt-s-effektnym-leopardovym-" TargetMode="External" /><Relationship Id="rId20" Type="http://schemas.openxmlformats.org/officeDocument/2006/relationships/hyperlink" Target="http://ymammy.ru/sorochka-so-sborkoy-ekryu/" TargetMode="External" /><Relationship Id="rId21" Type="http://schemas.openxmlformats.org/officeDocument/2006/relationships/hyperlink" Target="http://ymammy.ru/nochnaya-sorochka-rozovaya-v-bely" TargetMode="External" /><Relationship Id="rId22" Type="http://schemas.openxmlformats.org/officeDocument/2006/relationships/hyperlink" Target="http://ymammy.ru/sorochka-so-sborkoy-rozovaya-v-be" TargetMode="External" /><Relationship Id="rId23" Type="http://schemas.openxmlformats.org/officeDocument/2006/relationships/hyperlink" Target="http://ymammy.ru/sorochka-so-sborkoy-bezhevaya/" TargetMode="External" /><Relationship Id="rId24" Type="http://schemas.openxmlformats.org/officeDocument/2006/relationships/hyperlink" Target="http://ymammy.ru/sorochka-so-sborkoy-alaya/" TargetMode="External" /><Relationship Id="rId25" Type="http://schemas.openxmlformats.org/officeDocument/2006/relationships/hyperlink" Target="http://ymammy.ru/sorochka-so-sborkoy-tyomno-rozova" TargetMode="External" /><Relationship Id="rId26" Type="http://schemas.openxmlformats.org/officeDocument/2006/relationships/hyperlink" Target="http://ymammy.ru/sorochka-so-sborkoy-ekryu-s-tsvet" TargetMode="External" /><Relationship Id="rId27" Type="http://schemas.openxmlformats.org/officeDocument/2006/relationships/hyperlink" Target="http://ymammy.ru/sorochka-so-sborkoy-s-golubym-tsv" TargetMode="External" /><Relationship Id="rId28" Type="http://schemas.openxmlformats.org/officeDocument/2006/relationships/hyperlink" Target="http://ymammy.ru/pizhama-milk-rozovaya/" TargetMode="External" /><Relationship Id="rId29" Type="http://schemas.openxmlformats.org/officeDocument/2006/relationships/hyperlink" Target="http://ymammy.ru/bryuki-svobodnogo-silueta-v-kleto" TargetMode="External" /><Relationship Id="rId30" Type="http://schemas.openxmlformats.org/officeDocument/2006/relationships/hyperlink" Target="http://www.ymammy.ru/index.php?productID=1718" TargetMode="External" /><Relationship Id="rId31" Type="http://schemas.openxmlformats.org/officeDocument/2006/relationships/hyperlink" Target="http://ymammy.ru/index.php?productID=1986" TargetMode="External" /><Relationship Id="rId32" Type="http://schemas.openxmlformats.org/officeDocument/2006/relationships/hyperlink" Target="http://ymammy.ru/plate-kimono-dlya-doma-i-sna-orkh" TargetMode="External" /><Relationship Id="rId33" Type="http://schemas.openxmlformats.org/officeDocument/2006/relationships/hyperlink" Target="http://ymammy.ru/index.php?productID=1595http://ym" TargetMode="External" /><Relationship Id="rId34" Type="http://schemas.openxmlformats.org/officeDocument/2006/relationships/hyperlink" Target="http://ymammy.ru/komplekt-khalat-s-sorochkoy-siren" TargetMode="External" /><Relationship Id="rId35" Type="http://schemas.openxmlformats.org/officeDocument/2006/relationships/hyperlink" Target="http://ymammy.ru/komplekt-khalat-s-sorochkoy-siren" TargetMode="External" /><Relationship Id="rId36" Type="http://schemas.openxmlformats.org/officeDocument/2006/relationships/hyperlink" Target="http://ymammy.ru/komplekt-khalat-s-sorochkoy-zhelt" TargetMode="External" /><Relationship Id="rId37" Type="http://schemas.openxmlformats.org/officeDocument/2006/relationships/hyperlink" Target="http://ymammy.ru/komplekt-khalat-s-sorochkoy-zhelt" TargetMode="External" /><Relationship Id="rId38" Type="http://schemas.openxmlformats.org/officeDocument/2006/relationships/hyperlink" Target="http://ymammy.ru/komplekt-khalat-s-sorochkoy-golub" TargetMode="External" /><Relationship Id="rId39" Type="http://schemas.openxmlformats.org/officeDocument/2006/relationships/hyperlink" Target="http://ymammy.ru/komplekt-khalat-s-sorochkoy-rozov" TargetMode="External" /><Relationship Id="rId40" Type="http://schemas.openxmlformats.org/officeDocument/2006/relationships/hyperlink" Target="http://ymammy.ru/index.php?productID=2405" TargetMode="External" /><Relationship Id="rId41" Type="http://schemas.openxmlformats.org/officeDocument/2006/relationships/hyperlink" Target="http://ymammy.ru/khalat-lavanda-s-otdelkoy-tsvetoc" TargetMode="External" /><Relationship Id="rId42" Type="http://schemas.openxmlformats.org/officeDocument/2006/relationships/hyperlink" Target="http://ymammy.ru/khalat-fistashkovyy-s-otdelkoy-ts" TargetMode="External" /><Relationship Id="rId43" Type="http://schemas.openxmlformats.org/officeDocument/2006/relationships/hyperlink" Target="http://ymammy.ru/khalat-zheltyy-s-otdelkoy-tsvetoc" TargetMode="External" /><Relationship Id="rId44" Type="http://schemas.openxmlformats.org/officeDocument/2006/relationships/hyperlink" Target="http://ymammy.ru/khalat-ekryu-s-otdelkoy-tsvetochn" TargetMode="External" /><Relationship Id="rId45" Type="http://schemas.openxmlformats.org/officeDocument/2006/relationships/hyperlink" Target="http://ymammy.ru/khalat-goluboybabochki/" TargetMode="External" /><Relationship Id="rId46" Type="http://schemas.openxmlformats.org/officeDocument/2006/relationships/hyperlink" Target="http://ymammy.ru/khalat-bezhevyy--babochki/" TargetMode="External" /><Relationship Id="rId47" Type="http://schemas.openxmlformats.org/officeDocument/2006/relationships/hyperlink" Target="http://ymammy.ru/nochnaya-sorochka-belaya/" TargetMode="External" /><Relationship Id="rId48" Type="http://schemas.openxmlformats.org/officeDocument/2006/relationships/hyperlink" Target="http://ymammy.ru/nochnaya-sorochka-korichnevaya-v-" TargetMode="External" /><Relationship Id="rId49" Type="http://schemas.openxmlformats.org/officeDocument/2006/relationships/hyperlink" Target="http://ymammy.ru/nochnaya-sorochka-kakao/" TargetMode="External" /><Relationship Id="rId50" Type="http://schemas.openxmlformats.org/officeDocument/2006/relationships/hyperlink" Target="http://ymammy.ru/nochnaya-sorochka-nezhno-rozovaya" TargetMode="External" /><Relationship Id="rId51" Type="http://schemas.openxmlformats.org/officeDocument/2006/relationships/hyperlink" Target="http://ymammy.ru/plate-s-effektnym-leopardovym-pri" TargetMode="External" /><Relationship Id="rId52" Type="http://schemas.openxmlformats.org/officeDocument/2006/relationships/hyperlink" Target="http://ymammy.ru/plate-bezhevoe-v-goroshek/" TargetMode="External" /><Relationship Id="rId53" Type="http://schemas.openxmlformats.org/officeDocument/2006/relationships/hyperlink" Target="http://ymammy.ru/sorochka-na-bretelkakh-ekryu--ser" TargetMode="External" /><Relationship Id="rId54" Type="http://schemas.openxmlformats.org/officeDocument/2006/relationships/hyperlink" Target="http://ymammy.ru/sorochka-na-bretelkakh-rozovaya--" TargetMode="External" /><Relationship Id="rId55" Type="http://schemas.openxmlformats.org/officeDocument/2006/relationships/hyperlink" Target="http://ymammy.ru/nochnaya-sorochka---top-ekryu--se" TargetMode="External" /><Relationship Id="rId56" Type="http://schemas.openxmlformats.org/officeDocument/2006/relationships/hyperlink" Target="http://ymammy.ru/nochnaya-sorochka---top-rozovaya-" TargetMode="External" /><Relationship Id="rId57" Type="http://schemas.openxmlformats.org/officeDocument/2006/relationships/hyperlink" Target="http://ymammy.ru/nochnaya-sorochka-rozovaya--kotya" TargetMode="External" /><Relationship Id="rId58" Type="http://schemas.openxmlformats.org/officeDocument/2006/relationships/hyperlink" Target="http://ymammy.ru/plate-dlya-doma-i-sna-orkhideya--" TargetMode="External" /><Relationship Id="rId59" Type="http://schemas.openxmlformats.org/officeDocument/2006/relationships/hyperlink" Target="http://ymammy.ru/plate-dlya-doma-i-sna-persik--ekr" TargetMode="External" /><Relationship Id="rId60" Type="http://schemas.openxmlformats.org/officeDocument/2006/relationships/hyperlink" Target="http://ymammy.ru/khalat-dlya-beremennykh-mam-golub" TargetMode="External" /><Relationship Id="rId61" Type="http://schemas.openxmlformats.org/officeDocument/2006/relationships/hyperlink" Target="http://ymammy.ru/bluza-s-bantom-zhemchuzhno-rozova" TargetMode="External" /><Relationship Id="rId62" Type="http://schemas.openxmlformats.org/officeDocument/2006/relationships/hyperlink" Target="http://ymammy.ru/bluza-s-bantom-ekry/" TargetMode="External" /><Relationship Id="rId63" Type="http://schemas.openxmlformats.org/officeDocument/2006/relationships/hyperlink" Target="http://ymammy.ru/bluza-s-bantom-grafit/" TargetMode="External" /><Relationship Id="rId64" Type="http://schemas.openxmlformats.org/officeDocument/2006/relationships/hyperlink" Target="http://ymammy.ru/bluza-s-bantom-izumrud/" TargetMode="External" /><Relationship Id="rId65" Type="http://schemas.openxmlformats.org/officeDocument/2006/relationships/hyperlink" Target="http://ymammy.ru/bluza-s-bantom-seryy-melanzh/" TargetMode="External" /><Relationship Id="rId66" Type="http://schemas.openxmlformats.org/officeDocument/2006/relationships/hyperlink" Target="http://ymammy.ru/bluza-s-bantom-svetlo-seryy-melan" TargetMode="External" /><Relationship Id="rId67" Type="http://schemas.openxmlformats.org/officeDocument/2006/relationships/hyperlink" Target="http://ymammy.ru/bluza-s-bantom-mentol/" TargetMode="External" /><Relationship Id="rId68" Type="http://schemas.openxmlformats.org/officeDocument/2006/relationships/hyperlink" Target="http://ymammy.ru/bluza-s-bantom-indigo-melanzh/" TargetMode="External" /><Relationship Id="rId69" Type="http://schemas.openxmlformats.org/officeDocument/2006/relationships/hyperlink" Target="http://ymammy.ru/bluza-s-bantom-khaki/" TargetMode="External" /><Relationship Id="rId70" Type="http://schemas.openxmlformats.org/officeDocument/2006/relationships/hyperlink" Target="http://ymammy.ru/bluza-s-bantom-krasnyy-mak/" TargetMode="External" /><Relationship Id="rId71" Type="http://schemas.openxmlformats.org/officeDocument/2006/relationships/hyperlink" Target="http://ymammy.ru/tolstovka-flisovaya-s-zavyazkami-" TargetMode="External" /><Relationship Id="rId72" Type="http://schemas.openxmlformats.org/officeDocument/2006/relationships/hyperlink" Target="http://ymammy.ru/tolstovka-flisovaya-s-zavyazkami-" TargetMode="External" /><Relationship Id="rId73" Type="http://schemas.openxmlformats.org/officeDocument/2006/relationships/hyperlink" Target="http://ymammy.ru/tolstovka-flisovaya-s-zavyazkami-" TargetMode="External" /><Relationship Id="rId74" Type="http://schemas.openxmlformats.org/officeDocument/2006/relationships/hyperlink" Target="http://ymammy.ru/tolstovka-flisovaya-s-zavyazkami-" TargetMode="External" /><Relationship Id="rId75" Type="http://schemas.openxmlformats.org/officeDocument/2006/relationships/hyperlink" Target="http://ymammy.ru/tolstovka-flisovaya-s-zavyazkami-" TargetMode="External" /><Relationship Id="rId76" Type="http://schemas.openxmlformats.org/officeDocument/2006/relationships/hyperlink" Target="http://www.ymammy.ru/index.php?productID=1510" TargetMode="External" /><Relationship Id="rId77" Type="http://schemas.openxmlformats.org/officeDocument/2006/relationships/hyperlink" Target="http://ymammy.ru/index.php?productID=2755" TargetMode="External" /><Relationship Id="rId78" Type="http://schemas.openxmlformats.org/officeDocument/2006/relationships/hyperlink" Target="http://ymammy.ru/tolstovka-flisovaya-s-zavyazkami-" TargetMode="External" /><Relationship Id="rId79" Type="http://schemas.openxmlformats.org/officeDocument/2006/relationships/hyperlink" Target="http://ymammy.ru/tolstovka-flisovaya-s-zavyazkami-" TargetMode="External" /><Relationship Id="rId80" Type="http://schemas.openxmlformats.org/officeDocument/2006/relationships/hyperlink" Target="http://ymammy.ru/tolstovka-flisovaya-s-zavyazkami-" TargetMode="External" /><Relationship Id="rId81" Type="http://schemas.openxmlformats.org/officeDocument/2006/relationships/hyperlink" Target="http://ymammy.ru/dzhemper-s-dekorirovannoy-molniey" TargetMode="External" /><Relationship Id="rId82" Type="http://schemas.openxmlformats.org/officeDocument/2006/relationships/hyperlink" Target="http://ymammy.ru/dzhemper-seryy-v-goroshek/" TargetMode="External" /><Relationship Id="rId83" Type="http://schemas.openxmlformats.org/officeDocument/2006/relationships/hyperlink" Target="http://ymammy.ru/tolstovka-flisovaya-s-zavyazkami-" TargetMode="External" /><Relationship Id="rId84" Type="http://schemas.openxmlformats.org/officeDocument/2006/relationships/hyperlink" Target="http://ymammy.ru/tolstovka-velyurovaya-so-strazami" TargetMode="External" /><Relationship Id="rId85" Type="http://schemas.openxmlformats.org/officeDocument/2006/relationships/hyperlink" Target="http://ymammy.ru/tolstovka-velyurovaya-so-strazami" TargetMode="External" /><Relationship Id="rId86" Type="http://schemas.openxmlformats.org/officeDocument/2006/relationships/hyperlink" Target="http://ymammy.ru/tolstovka-s-krugloy-gorlovinoy-se" TargetMode="External" /><Relationship Id="rId87" Type="http://schemas.openxmlformats.org/officeDocument/2006/relationships/hyperlink" Target="http://ymammy.ru/tolstovka-flisovaya-s-zavyazkami-" TargetMode="External" /><Relationship Id="rId88" Type="http://schemas.openxmlformats.org/officeDocument/2006/relationships/hyperlink" Target="http://ymammy.ru/tolstovka-flisovaya-s-zavyazkami-" TargetMode="External" /><Relationship Id="rId89" Type="http://schemas.openxmlformats.org/officeDocument/2006/relationships/hyperlink" Target="http://ymammy.ru/dzhemper-flisovyy-ekryu/" TargetMode="External" /><Relationship Id="rId90" Type="http://schemas.openxmlformats.org/officeDocument/2006/relationships/hyperlink" Target="http://ymammy.ru/dzhemper-flisovyy-seryy/" TargetMode="External" /><Relationship Id="rId91" Type="http://schemas.openxmlformats.org/officeDocument/2006/relationships/hyperlink" Target="http://ymammy.ru/dzhemper-flisovyy-goluboy/" TargetMode="External" /><Relationship Id="rId92" Type="http://schemas.openxmlformats.org/officeDocument/2006/relationships/hyperlink" Target="http://ymammy.ru/dzhemper-iz-kapitoniya-s-tsvetoch" TargetMode="External" /><Relationship Id="rId93" Type="http://schemas.openxmlformats.org/officeDocument/2006/relationships/hyperlink" Target="http://ymammy.ru/tolstovka-s-printom-seryy-melanzh" TargetMode="External" /><Relationship Id="rId94" Type="http://schemas.openxmlformats.org/officeDocument/2006/relationships/hyperlink" Target="http://ymammy.ru/tolstovka-s-printom-belaya--seryy" TargetMode="External" /><Relationship Id="rId95" Type="http://schemas.openxmlformats.org/officeDocument/2006/relationships/hyperlink" Target="http://ymammy.ru/tolstovka-s-printom-krasnaya--tem" TargetMode="External" /><Relationship Id="rId96" Type="http://schemas.openxmlformats.org/officeDocument/2006/relationships/hyperlink" Target="http://ymammy.ru/index.php?productID=3023" TargetMode="External" /><Relationship Id="rId97" Type="http://schemas.openxmlformats.org/officeDocument/2006/relationships/hyperlink" Target="http://ymammy.ru/index.php?productID=3024" TargetMode="External" /><Relationship Id="rId98" Type="http://schemas.openxmlformats.org/officeDocument/2006/relationships/hyperlink" Target="http://ymammy.ru/index.php?productID=3037" TargetMode="External" /><Relationship Id="rId99" Type="http://schemas.openxmlformats.org/officeDocument/2006/relationships/hyperlink" Target="http://ymammy.ru/index.php?productID=3038" TargetMode="External" /><Relationship Id="rId100" Type="http://schemas.openxmlformats.org/officeDocument/2006/relationships/hyperlink" Target="http://ymammy.ru/index.php?productID=3075" TargetMode="External" /><Relationship Id="rId101" Type="http://schemas.openxmlformats.org/officeDocument/2006/relationships/hyperlink" Target="http://www.ymammy.ru/index.php?productID=2509" TargetMode="External" /><Relationship Id="rId102" Type="http://schemas.openxmlformats.org/officeDocument/2006/relationships/hyperlink" Target="http://www.ymammy.ru/index.php?productID=2511" TargetMode="External" /><Relationship Id="rId103" Type="http://schemas.openxmlformats.org/officeDocument/2006/relationships/hyperlink" Target="http://ymammy.ru/index.php?productID=2817" TargetMode="External" /><Relationship Id="rId104" Type="http://schemas.openxmlformats.org/officeDocument/2006/relationships/hyperlink" Target="http://ymammy.ru/index.php?productID=2818" TargetMode="External" /><Relationship Id="rId105" Type="http://schemas.openxmlformats.org/officeDocument/2006/relationships/hyperlink" Target="http://ymammy.ru/index.php?productID=2816" TargetMode="External" /><Relationship Id="rId106" Type="http://schemas.openxmlformats.org/officeDocument/2006/relationships/hyperlink" Target="http://ymammy.ru/index.php?productID=2815" TargetMode="External" /><Relationship Id="rId107" Type="http://schemas.openxmlformats.org/officeDocument/2006/relationships/hyperlink" Target="http://ymammy.ru/index.php?productID=3002" TargetMode="External" /><Relationship Id="rId108" Type="http://schemas.openxmlformats.org/officeDocument/2006/relationships/hyperlink" Target="http://ymammy.ru/index.php?productID=3009" TargetMode="External" /><Relationship Id="rId109" Type="http://schemas.openxmlformats.org/officeDocument/2006/relationships/hyperlink" Target="http://ymammy.ru/index.php?productID=2090" TargetMode="External" /><Relationship Id="rId110" Type="http://schemas.openxmlformats.org/officeDocument/2006/relationships/hyperlink" Target="http://ymammy.ru/index.php?productID=2188" TargetMode="External" /><Relationship Id="rId111" Type="http://schemas.openxmlformats.org/officeDocument/2006/relationships/hyperlink" Target="http://ymammy.ru/index.php?productID=2161" TargetMode="External" /><Relationship Id="rId112" Type="http://schemas.openxmlformats.org/officeDocument/2006/relationships/hyperlink" Target="http://ymammy.ru/index.php?productID=2339" TargetMode="External" /><Relationship Id="rId113" Type="http://schemas.openxmlformats.org/officeDocument/2006/relationships/hyperlink" Target="http://ymammy.ru/index.php?productID=2629" TargetMode="External" /><Relationship Id="rId114" Type="http://schemas.openxmlformats.org/officeDocument/2006/relationships/hyperlink" Target="http://ymammy.ru/index.php?productID=2199" TargetMode="External" /><Relationship Id="rId115" Type="http://schemas.openxmlformats.org/officeDocument/2006/relationships/hyperlink" Target="http://ymammy.ru/index.php?productID=2022" TargetMode="External" /><Relationship Id="rId116" Type="http://schemas.openxmlformats.org/officeDocument/2006/relationships/hyperlink" Target="http://ymammy.ru/index.php?productID=2065" TargetMode="External" /><Relationship Id="rId117" Type="http://schemas.openxmlformats.org/officeDocument/2006/relationships/hyperlink" Target="http://ymammy.ru/index.php?productID=2149" TargetMode="External" /><Relationship Id="rId118" Type="http://schemas.openxmlformats.org/officeDocument/2006/relationships/hyperlink" Target="http://ymammy.ru/index.php?productID=2152" TargetMode="External" /><Relationship Id="rId119" Type="http://schemas.openxmlformats.org/officeDocument/2006/relationships/hyperlink" Target="http://ymammy.ru/index.php?productID=2153" TargetMode="External" /><Relationship Id="rId120" Type="http://schemas.openxmlformats.org/officeDocument/2006/relationships/hyperlink" Target="http://ymammy.ru/index.php?productID=2397" TargetMode="External" /><Relationship Id="rId121" Type="http://schemas.openxmlformats.org/officeDocument/2006/relationships/hyperlink" Target="http://ymammy.ru/index.php?productID=2398" TargetMode="External" /><Relationship Id="rId122" Type="http://schemas.openxmlformats.org/officeDocument/2006/relationships/hyperlink" Target="http://ymammy.ru/index.php?productID=2399" TargetMode="External" /><Relationship Id="rId123" Type="http://schemas.openxmlformats.org/officeDocument/2006/relationships/hyperlink" Target="http://ymammy.ru/index.php?productID=2400" TargetMode="External" /><Relationship Id="rId124" Type="http://schemas.openxmlformats.org/officeDocument/2006/relationships/hyperlink" Target="http://ymammy.ru/index.php?productID=2401" TargetMode="External" /><Relationship Id="rId125" Type="http://schemas.openxmlformats.org/officeDocument/2006/relationships/hyperlink" Target="http://ymammy.ru/index.php?productID=2402" TargetMode="External" /><Relationship Id="rId126" Type="http://schemas.openxmlformats.org/officeDocument/2006/relationships/hyperlink" Target="http://ymammy.ru/index.php?productID=2914" TargetMode="External" /><Relationship Id="rId127" Type="http://schemas.openxmlformats.org/officeDocument/2006/relationships/hyperlink" Target="http://ymammy.ru/index.php?productID=2915" TargetMode="External" /><Relationship Id="rId128" Type="http://schemas.openxmlformats.org/officeDocument/2006/relationships/hyperlink" Target="http://ymammy.ru/index.php?productID=2944" TargetMode="External" /><Relationship Id="rId129" Type="http://schemas.openxmlformats.org/officeDocument/2006/relationships/hyperlink" Target="http://ymammy.ru/index.php?productID=2943" TargetMode="External" /><Relationship Id="rId130" Type="http://schemas.openxmlformats.org/officeDocument/2006/relationships/hyperlink" Target="http://ymammy.ru/index.php?productID=2246" TargetMode="External" /><Relationship Id="rId131" Type="http://schemas.openxmlformats.org/officeDocument/2006/relationships/hyperlink" Target="http://ymammy.ru/index.php?productID=2231" TargetMode="External" /><Relationship Id="rId132" Type="http://schemas.openxmlformats.org/officeDocument/2006/relationships/hyperlink" Target="http://ymammy.ru/index.php?productID=2239" TargetMode="External" /><Relationship Id="rId133" Type="http://schemas.openxmlformats.org/officeDocument/2006/relationships/hyperlink" Target="http://ymammy.ru/index.php?productID=2248" TargetMode="External" /><Relationship Id="rId134" Type="http://schemas.openxmlformats.org/officeDocument/2006/relationships/hyperlink" Target="http://ymammy.ru/index.php?productID=2241" TargetMode="External" /><Relationship Id="rId135" Type="http://schemas.openxmlformats.org/officeDocument/2006/relationships/hyperlink" Target="http://ymammy.ru/index.php?productID=2242" TargetMode="External" /><Relationship Id="rId136" Type="http://schemas.openxmlformats.org/officeDocument/2006/relationships/hyperlink" Target="http://ymammy.ru/index.php?productID=2243" TargetMode="External" /><Relationship Id="rId137" Type="http://schemas.openxmlformats.org/officeDocument/2006/relationships/hyperlink" Target="http://ymammy.ru/index.php?productID=2244" TargetMode="External" /><Relationship Id="rId138" Type="http://schemas.openxmlformats.org/officeDocument/2006/relationships/hyperlink" Target="http://ymammy.ru/index.php?productID=2700" TargetMode="External" /><Relationship Id="rId139" Type="http://schemas.openxmlformats.org/officeDocument/2006/relationships/hyperlink" Target="http://ymammy.ru/index.php?productID=2860" TargetMode="External" /><Relationship Id="rId140" Type="http://schemas.openxmlformats.org/officeDocument/2006/relationships/hyperlink" Target="http://ymammy.ru/index.php?productID=2859" TargetMode="External" /><Relationship Id="rId141" Type="http://schemas.openxmlformats.org/officeDocument/2006/relationships/hyperlink" Target="http://ymammy.ru/index.php?productID=2858" TargetMode="External" /><Relationship Id="rId142" Type="http://schemas.openxmlformats.org/officeDocument/2006/relationships/hyperlink" Target="http://ymammy.ru/index.php?productID=2165" TargetMode="External" /><Relationship Id="rId143" Type="http://schemas.openxmlformats.org/officeDocument/2006/relationships/hyperlink" Target="http://ymammy.ru/index.php?productID=2159" TargetMode="External" /><Relationship Id="rId144" Type="http://schemas.openxmlformats.org/officeDocument/2006/relationships/hyperlink" Target="http://www.ymammy.ru/index.php?productID=2439" TargetMode="External" /><Relationship Id="rId145" Type="http://schemas.openxmlformats.org/officeDocument/2006/relationships/hyperlink" Target="http://www.ymammy.ru/index.php?productID=2441" TargetMode="External" /><Relationship Id="rId146" Type="http://schemas.openxmlformats.org/officeDocument/2006/relationships/hyperlink" Target="http://www.ymammy.ru/index.php?productID=2443" TargetMode="External" /><Relationship Id="rId147" Type="http://schemas.openxmlformats.org/officeDocument/2006/relationships/hyperlink" Target="http://www.ymammy.ru/index.php?productID=2444" TargetMode="External" /><Relationship Id="rId148" Type="http://schemas.openxmlformats.org/officeDocument/2006/relationships/hyperlink" Target="http://www.ymammy.ru/index.php?productID=2445" TargetMode="External" /><Relationship Id="rId149" Type="http://schemas.openxmlformats.org/officeDocument/2006/relationships/hyperlink" Target="http://www.ymammy.ru/index.php?productID=2516" TargetMode="External" /><Relationship Id="rId150" Type="http://schemas.openxmlformats.org/officeDocument/2006/relationships/hyperlink" Target="http://www.ymammy.ru/index.php?productID=2505" TargetMode="External" /><Relationship Id="rId151" Type="http://schemas.openxmlformats.org/officeDocument/2006/relationships/hyperlink" Target="http://ymammy.ru/index.php?productID=2590" TargetMode="External" /><Relationship Id="rId152" Type="http://schemas.openxmlformats.org/officeDocument/2006/relationships/hyperlink" Target="http://ymammy.ru/index.php?productID=2591" TargetMode="External" /><Relationship Id="rId153" Type="http://schemas.openxmlformats.org/officeDocument/2006/relationships/hyperlink" Target="http://ymammy.ru/index.php?productID=2592" TargetMode="External" /><Relationship Id="rId154" Type="http://schemas.openxmlformats.org/officeDocument/2006/relationships/hyperlink" Target="http://ymammy.ru/index.php?productID=2593" TargetMode="External" /><Relationship Id="rId155" Type="http://schemas.openxmlformats.org/officeDocument/2006/relationships/hyperlink" Target="http://ymammy.ru/index.php?productID=3012" TargetMode="External" /><Relationship Id="rId156" Type="http://schemas.openxmlformats.org/officeDocument/2006/relationships/hyperlink" Target="http://ymammy.ru/index.php?productID=3013" TargetMode="External" /><Relationship Id="rId157" Type="http://schemas.openxmlformats.org/officeDocument/2006/relationships/hyperlink" Target="http://ymammy.ru/index.php?productID=3016" TargetMode="External" /><Relationship Id="rId158" Type="http://schemas.openxmlformats.org/officeDocument/2006/relationships/hyperlink" Target="http://ymammy.ru/index.php?productID=3046" TargetMode="External" /><Relationship Id="rId159" Type="http://schemas.openxmlformats.org/officeDocument/2006/relationships/hyperlink" Target="http://ymammy.ru/index.php?productID=3047" TargetMode="External" /><Relationship Id="rId160" Type="http://schemas.openxmlformats.org/officeDocument/2006/relationships/hyperlink" Target="http://ymammy.ru/index.php?productID=3048" TargetMode="External" /><Relationship Id="rId161" Type="http://schemas.openxmlformats.org/officeDocument/2006/relationships/hyperlink" Target="http://ymammy.ru/index.php?productID=2214" TargetMode="External" /><Relationship Id="rId162" Type="http://schemas.openxmlformats.org/officeDocument/2006/relationships/hyperlink" Target="http://www.ymammy.ru/index.php?productID=1958" TargetMode="External" /><Relationship Id="rId163" Type="http://schemas.openxmlformats.org/officeDocument/2006/relationships/hyperlink" Target="http://ymammy.ru/index.php?productID=2093" TargetMode="External" /><Relationship Id="rId164" Type="http://schemas.openxmlformats.org/officeDocument/2006/relationships/hyperlink" Target="http://www.ymammy.ru/index.php?productID=2448" TargetMode="External" /><Relationship Id="rId165" Type="http://schemas.openxmlformats.org/officeDocument/2006/relationships/hyperlink" Target="http://www.ymammy.ru/index.php?productID=2447" TargetMode="External" /><Relationship Id="rId166" Type="http://schemas.openxmlformats.org/officeDocument/2006/relationships/hyperlink" Target="http://www.ymammy.ru/index.php?productID=2446" TargetMode="External" /><Relationship Id="rId167" Type="http://schemas.openxmlformats.org/officeDocument/2006/relationships/hyperlink" Target="http://ymammy.ru/index.php?productID=2588" TargetMode="External" /><Relationship Id="rId168" Type="http://schemas.openxmlformats.org/officeDocument/2006/relationships/hyperlink" Target="http://ymammy.ru/index.php?productID=2587" TargetMode="External" /><Relationship Id="rId169" Type="http://schemas.openxmlformats.org/officeDocument/2006/relationships/hyperlink" Target="http://ymammy.ru/index.php?productID=2584" TargetMode="External" /><Relationship Id="rId170" Type="http://schemas.openxmlformats.org/officeDocument/2006/relationships/hyperlink" Target="http://www.ymammy.ru/index.php?productID=954" TargetMode="External" /><Relationship Id="rId171" Type="http://schemas.openxmlformats.org/officeDocument/2006/relationships/hyperlink" Target="http://www.ymammy.ru/index.php?productID=1035" TargetMode="External" /><Relationship Id="rId172" Type="http://schemas.openxmlformats.org/officeDocument/2006/relationships/hyperlink" Target="http://www.ymammy.ru/index.php?productID=1915" TargetMode="External" /><Relationship Id="rId173" Type="http://schemas.openxmlformats.org/officeDocument/2006/relationships/hyperlink" Target="http://www.ymammy.ru/index.php?productID=1914" TargetMode="External" /><Relationship Id="rId174" Type="http://schemas.openxmlformats.org/officeDocument/2006/relationships/hyperlink" Target="http://ymammy.ru/index.php?productID=2585" TargetMode="External" /><Relationship Id="rId175" Type="http://schemas.openxmlformats.org/officeDocument/2006/relationships/hyperlink" Target="http://ymammy.ru/index.php?productID=2586" TargetMode="External" /><Relationship Id="rId176" Type="http://schemas.openxmlformats.org/officeDocument/2006/relationships/hyperlink" Target="http://ymammy.ru/index.php?productID=2583" TargetMode="External" /><Relationship Id="rId177" Type="http://schemas.openxmlformats.org/officeDocument/2006/relationships/hyperlink" Target="http://www.ymammy.ru/index.php?productID=1941" TargetMode="External" /><Relationship Id="rId178" Type="http://schemas.openxmlformats.org/officeDocument/2006/relationships/hyperlink" Target="http://www.ymammy.ru/index.php?productID=616" TargetMode="External" /><Relationship Id="rId179" Type="http://schemas.openxmlformats.org/officeDocument/2006/relationships/hyperlink" Target="http://ymammy.ru/index.php?productID=1682" TargetMode="External" /><Relationship Id="rId180" Type="http://schemas.openxmlformats.org/officeDocument/2006/relationships/hyperlink" Target="http://ymammy.ru/index.php?productID=2232" TargetMode="External" /><Relationship Id="rId181" Type="http://schemas.openxmlformats.org/officeDocument/2006/relationships/hyperlink" Target="http://ymammy.ru/index.php?productID=2271" TargetMode="External" /><Relationship Id="rId182" Type="http://schemas.openxmlformats.org/officeDocument/2006/relationships/hyperlink" Target="http://ymammy.ru/index.php?productID=2233" TargetMode="External" /><Relationship Id="rId183" Type="http://schemas.openxmlformats.org/officeDocument/2006/relationships/hyperlink" Target="http://ymammy.ru/index.php?productID=2234" TargetMode="External" /><Relationship Id="rId184" Type="http://schemas.openxmlformats.org/officeDocument/2006/relationships/hyperlink" Target="http://ymammy.ru/index.php?productID=2884" TargetMode="External" /><Relationship Id="rId185" Type="http://schemas.openxmlformats.org/officeDocument/2006/relationships/hyperlink" Target="http://ymammy.ru/index.php?productID=3071" TargetMode="External" /><Relationship Id="rId186" Type="http://schemas.openxmlformats.org/officeDocument/2006/relationships/hyperlink" Target="http://ymammy.ru/index.php?productID=3070" TargetMode="External" /><Relationship Id="rId187" Type="http://schemas.openxmlformats.org/officeDocument/2006/relationships/hyperlink" Target="http://ymammy.ru/index.php?productID=2012" TargetMode="External" /><Relationship Id="rId188" Type="http://schemas.openxmlformats.org/officeDocument/2006/relationships/hyperlink" Target="http://ymammy.ru/index.php?productID=2013" TargetMode="External" /><Relationship Id="rId189" Type="http://schemas.openxmlformats.org/officeDocument/2006/relationships/hyperlink" Target="http://ymammy.ru/index.php?productID=2014" TargetMode="External" /><Relationship Id="rId190" Type="http://schemas.openxmlformats.org/officeDocument/2006/relationships/hyperlink" Target="http://www.ymammy.ru/index.php?productID=2068" TargetMode="External" /><Relationship Id="rId191" Type="http://schemas.openxmlformats.org/officeDocument/2006/relationships/hyperlink" Target="http://www.ymammy.ru/index.php?productID=2540" TargetMode="External" /><Relationship Id="rId192" Type="http://schemas.openxmlformats.org/officeDocument/2006/relationships/hyperlink" Target="http://www.ymammy.ru/index.php?productID=2541" TargetMode="External" /><Relationship Id="rId193" Type="http://schemas.openxmlformats.org/officeDocument/2006/relationships/hyperlink" Target="http://ymammy.ru/index.php?productID=3032" TargetMode="External" /><Relationship Id="rId194" Type="http://schemas.openxmlformats.org/officeDocument/2006/relationships/hyperlink" Target="http://www.ymammy.ru/index.php?productID=1748" TargetMode="External" /><Relationship Id="rId195" Type="http://schemas.openxmlformats.org/officeDocument/2006/relationships/hyperlink" Target="http://ymammy.ru/index.php?productID=2259" TargetMode="External" /><Relationship Id="rId196" Type="http://schemas.openxmlformats.org/officeDocument/2006/relationships/hyperlink" Target="http://ymammy.ru/index.php?productID=2329" TargetMode="External" /><Relationship Id="rId197" Type="http://schemas.openxmlformats.org/officeDocument/2006/relationships/hyperlink" Target="http://ymammy.ru/index.php?productID=2330" TargetMode="External" /><Relationship Id="rId198" Type="http://schemas.openxmlformats.org/officeDocument/2006/relationships/hyperlink" Target="http://www.ymammy.ru/index.php?productID=1434" TargetMode="External" /><Relationship Id="rId199" Type="http://schemas.openxmlformats.org/officeDocument/2006/relationships/hyperlink" Target="http://www.ymammy.ru/index.php?productID=1443" TargetMode="External" /><Relationship Id="rId200" Type="http://schemas.openxmlformats.org/officeDocument/2006/relationships/hyperlink" Target="http://ymammy.ru/index.php?productID=1951" TargetMode="External" /><Relationship Id="rId201" Type="http://schemas.openxmlformats.org/officeDocument/2006/relationships/hyperlink" Target="http://ymammy.ru/index.php?productID=2094" TargetMode="External" /><Relationship Id="rId202" Type="http://schemas.openxmlformats.org/officeDocument/2006/relationships/hyperlink" Target="http://www.ymammy.ru/index.php?productID=560" TargetMode="External" /><Relationship Id="rId203" Type="http://schemas.openxmlformats.org/officeDocument/2006/relationships/hyperlink" Target="http://www.ymammy.ru/index.php?productID=2517" TargetMode="External" /><Relationship Id="rId204" Type="http://schemas.openxmlformats.org/officeDocument/2006/relationships/hyperlink" Target="http://www.ymammy.ru/index.php?productID=561" TargetMode="External" /><Relationship Id="rId205" Type="http://schemas.openxmlformats.org/officeDocument/2006/relationships/hyperlink" Target="http://www.ymammy.ru/index.php?productID=328" TargetMode="External" /><Relationship Id="rId206" Type="http://schemas.openxmlformats.org/officeDocument/2006/relationships/hyperlink" Target="http://ymammy.ru/index.php?productID=2946" TargetMode="External" /><Relationship Id="rId207" Type="http://schemas.openxmlformats.org/officeDocument/2006/relationships/hyperlink" Target="http://www.ymammy.ru/index.php?productID=1126" TargetMode="External" /><Relationship Id="rId208" Type="http://schemas.openxmlformats.org/officeDocument/2006/relationships/hyperlink" Target="http://www.ymammy.ru/index.php?productID=1343" TargetMode="External" /><Relationship Id="rId209" Type="http://schemas.openxmlformats.org/officeDocument/2006/relationships/hyperlink" Target="http://www.ymammy.ru/index.php?productID=2525" TargetMode="External" /><Relationship Id="rId210" Type="http://schemas.openxmlformats.org/officeDocument/2006/relationships/hyperlink" Target="http://www.ymammy.ru/index.php?productID=2526" TargetMode="External" /><Relationship Id="rId211" Type="http://schemas.openxmlformats.org/officeDocument/2006/relationships/hyperlink" Target="http://www.ymammy.ru/index.php?productID=1604" TargetMode="External" /><Relationship Id="rId212" Type="http://schemas.openxmlformats.org/officeDocument/2006/relationships/hyperlink" Target="http://www.ymammy.ru/index.php?productID=1916" TargetMode="External" /><Relationship Id="rId213" Type="http://schemas.openxmlformats.org/officeDocument/2006/relationships/hyperlink" Target="http://www.ymammy.ru/index.php?productID=2449" TargetMode="External" /><Relationship Id="rId214" Type="http://schemas.openxmlformats.org/officeDocument/2006/relationships/hyperlink" Target="http://www.ymammy.ru/index.php?productID=2451" TargetMode="External" /><Relationship Id="rId215" Type="http://schemas.openxmlformats.org/officeDocument/2006/relationships/hyperlink" Target="http://www.ymammy.ru/index.php?productID=2450" TargetMode="External" /><Relationship Id="rId216" Type="http://schemas.openxmlformats.org/officeDocument/2006/relationships/hyperlink" Target="http://www.ymammy.ru/index.php?productID=2452" TargetMode="External" /><Relationship Id="rId217" Type="http://schemas.openxmlformats.org/officeDocument/2006/relationships/hyperlink" Target="http://www.ymammy.ru/index.php?productID=2512" TargetMode="External" /><Relationship Id="rId218" Type="http://schemas.openxmlformats.org/officeDocument/2006/relationships/hyperlink" Target="http://ymammy.ru/index.php?productID=2168" TargetMode="External" /><Relationship Id="rId219" Type="http://schemas.openxmlformats.org/officeDocument/2006/relationships/hyperlink" Target="http://ymammy.ru/index.php?productID=2170" TargetMode="External" /><Relationship Id="rId220" Type="http://schemas.openxmlformats.org/officeDocument/2006/relationships/hyperlink" Target="http://ymammy.ru/index.php?productID=2167" TargetMode="External" /><Relationship Id="rId221" Type="http://schemas.openxmlformats.org/officeDocument/2006/relationships/hyperlink" Target="http://ymammy.ru/index.php?productID=2382" TargetMode="External" /><Relationship Id="rId222" Type="http://schemas.openxmlformats.org/officeDocument/2006/relationships/hyperlink" Target="http://ymammy.ru/index.php?productID=2383" TargetMode="External" /><Relationship Id="rId223" Type="http://schemas.openxmlformats.org/officeDocument/2006/relationships/hyperlink" Target="http://ymammy.ru/index.php?productID=2387" TargetMode="External" /><Relationship Id="rId224" Type="http://schemas.openxmlformats.org/officeDocument/2006/relationships/hyperlink" Target="http://ymammy.ru/index.php?productID=2381" TargetMode="External" /><Relationship Id="rId225" Type="http://schemas.openxmlformats.org/officeDocument/2006/relationships/hyperlink" Target="http://www.ymammy.ru/index.php?productID=909" TargetMode="External" /><Relationship Id="rId226" Type="http://schemas.openxmlformats.org/officeDocument/2006/relationships/hyperlink" Target="http://www.ymammy.ru/index.php?productID=934" TargetMode="External" /><Relationship Id="rId227" Type="http://schemas.openxmlformats.org/officeDocument/2006/relationships/hyperlink" Target="http://www.ymammy.ru/index.php?productID=1149" TargetMode="External" /><Relationship Id="rId228" Type="http://schemas.openxmlformats.org/officeDocument/2006/relationships/hyperlink" Target="http://www.ymammy.ru/index.php?productID=1159" TargetMode="External" /><Relationship Id="rId229" Type="http://schemas.openxmlformats.org/officeDocument/2006/relationships/hyperlink" Target="http://www.ymammy.ru/index.php?productID=1606" TargetMode="External" /><Relationship Id="rId230" Type="http://schemas.openxmlformats.org/officeDocument/2006/relationships/hyperlink" Target="http://ymammy.ru/index.php?productID=2772" TargetMode="External" /><Relationship Id="rId231" Type="http://schemas.openxmlformats.org/officeDocument/2006/relationships/hyperlink" Target="http://ymammy.ru/index.php?productID=2769" TargetMode="External" /><Relationship Id="rId232" Type="http://schemas.openxmlformats.org/officeDocument/2006/relationships/hyperlink" Target="http://www.ymammy.ru/index.php?productID=2773" TargetMode="External" /><Relationship Id="rId233" Type="http://schemas.openxmlformats.org/officeDocument/2006/relationships/hyperlink" Target="http://ymammy.ru/index.php?productID=2804" TargetMode="External" /><Relationship Id="rId234" Type="http://schemas.openxmlformats.org/officeDocument/2006/relationships/hyperlink" Target="http://ymammy.ru/index.php?productID=2282" TargetMode="External" /><Relationship Id="rId235" Type="http://schemas.openxmlformats.org/officeDocument/2006/relationships/hyperlink" Target="http://ymammy.ru/index.php?productID=2283" TargetMode="External" /><Relationship Id="rId236" Type="http://schemas.openxmlformats.org/officeDocument/2006/relationships/hyperlink" Target="http://ymammy.ru/index.php?productID=2869" TargetMode="External" /><Relationship Id="rId237" Type="http://schemas.openxmlformats.org/officeDocument/2006/relationships/hyperlink" Target="http://ymammy.ru/index.php?productID=2710" TargetMode="External" /><Relationship Id="rId238" Type="http://schemas.openxmlformats.org/officeDocument/2006/relationships/hyperlink" Target="http://ymammy.ru/index.php?productID=2711" TargetMode="External" /><Relationship Id="rId239" Type="http://schemas.openxmlformats.org/officeDocument/2006/relationships/hyperlink" Target="http://ymammy.ru/index.php?productID=2712" TargetMode="External" /><Relationship Id="rId240" Type="http://schemas.openxmlformats.org/officeDocument/2006/relationships/hyperlink" Target="http://ymammy.ru/index.php?productID=2713" TargetMode="External" /><Relationship Id="rId241" Type="http://schemas.openxmlformats.org/officeDocument/2006/relationships/hyperlink" Target="http://ymammy.ru/index.php?productID=2714" TargetMode="External" /><Relationship Id="rId242" Type="http://schemas.openxmlformats.org/officeDocument/2006/relationships/hyperlink" Target="http://ymammy.ru/index.php?productID=2949" TargetMode="External" /><Relationship Id="rId243" Type="http://schemas.openxmlformats.org/officeDocument/2006/relationships/hyperlink" Target="http://ymammy.ru/index.php?productID=2951" TargetMode="External" /><Relationship Id="rId244" Type="http://schemas.openxmlformats.org/officeDocument/2006/relationships/hyperlink" Target="http://ymammy.ru/index.php?productID=2950" TargetMode="External" /><Relationship Id="rId245" Type="http://schemas.openxmlformats.org/officeDocument/2006/relationships/hyperlink" Target="http://ymammy.ru/index.php?productID=2952" TargetMode="External" /><Relationship Id="rId246" Type="http://schemas.openxmlformats.org/officeDocument/2006/relationships/hyperlink" Target="http://ymammy.ru/index.php?productID=1819" TargetMode="External" /><Relationship Id="rId247" Type="http://schemas.openxmlformats.org/officeDocument/2006/relationships/hyperlink" Target="http://ymammy.ru/index.php?productID=1798" TargetMode="External" /><Relationship Id="rId248" Type="http://schemas.openxmlformats.org/officeDocument/2006/relationships/hyperlink" Target="http://www.ymammy.ru/index.php?productID=2264" TargetMode="External" /><Relationship Id="rId249" Type="http://schemas.openxmlformats.org/officeDocument/2006/relationships/hyperlink" Target="http://ymammy.ru/index.php?productID=2266" TargetMode="External" /><Relationship Id="rId250" Type="http://schemas.openxmlformats.org/officeDocument/2006/relationships/hyperlink" Target="http://ymammy.ru/index.php?productID=2928" TargetMode="External" /><Relationship Id="rId251" Type="http://schemas.openxmlformats.org/officeDocument/2006/relationships/hyperlink" Target="http://ymammy.ru/index.php?productID=2916" TargetMode="External" /><Relationship Id="rId252" Type="http://schemas.openxmlformats.org/officeDocument/2006/relationships/hyperlink" Target="http://www.ymammy.ru/index.php?productID=2213" TargetMode="External" /><Relationship Id="rId253" Type="http://schemas.openxmlformats.org/officeDocument/2006/relationships/hyperlink" Target="http://www.ymammy.ru/index.php?productID=2507" TargetMode="External" /><Relationship Id="rId254" Type="http://schemas.openxmlformats.org/officeDocument/2006/relationships/hyperlink" Target="http://www.ymammy.ru/index.php?productID=2508" TargetMode="External" /><Relationship Id="rId255" Type="http://schemas.openxmlformats.org/officeDocument/2006/relationships/hyperlink" Target="http://www.ymammy.ru/index.php?productID=1908" TargetMode="External" /><Relationship Id="rId256" Type="http://schemas.openxmlformats.org/officeDocument/2006/relationships/hyperlink" Target="http://www.ymammy.ru/index.php?productID=1920" TargetMode="External" /><Relationship Id="rId257" Type="http://schemas.openxmlformats.org/officeDocument/2006/relationships/hyperlink" Target="http://www.ymammy.ru/index.php?productID=1899" TargetMode="External" /><Relationship Id="rId258" Type="http://schemas.openxmlformats.org/officeDocument/2006/relationships/hyperlink" Target="http://ymammy.ru/index.php?productID=1900" TargetMode="External" /><Relationship Id="rId259" Type="http://schemas.openxmlformats.org/officeDocument/2006/relationships/hyperlink" Target="http://www.ymammy.ru/index.php?productID=1901" TargetMode="External" /><Relationship Id="rId260" Type="http://schemas.openxmlformats.org/officeDocument/2006/relationships/hyperlink" Target="http://ymammy.ru/index.php?productID=2155" TargetMode="External" /><Relationship Id="rId261" Type="http://schemas.openxmlformats.org/officeDocument/2006/relationships/hyperlink" Target="http://ymammy.ru/index.php?productID=1978" TargetMode="External" /><Relationship Id="rId262" Type="http://schemas.openxmlformats.org/officeDocument/2006/relationships/hyperlink" Target="http://ymammy.ru/index.php?productID=2016" TargetMode="External" /><Relationship Id="rId263" Type="http://schemas.openxmlformats.org/officeDocument/2006/relationships/hyperlink" Target="http://ymammy.ru/index.php?productID=2955" TargetMode="External" /><Relationship Id="rId264" Type="http://schemas.openxmlformats.org/officeDocument/2006/relationships/hyperlink" Target="http://ymammy.ru/index.php?productID=2954" TargetMode="External" /><Relationship Id="rId265" Type="http://schemas.openxmlformats.org/officeDocument/2006/relationships/hyperlink" Target="http://ymammy.ru/index.php?productID=2163" TargetMode="External" /><Relationship Id="rId266" Type="http://schemas.openxmlformats.org/officeDocument/2006/relationships/hyperlink" Target="http://ymammy.ru/index.php?productID=2164" TargetMode="External" /><Relationship Id="rId267" Type="http://schemas.openxmlformats.org/officeDocument/2006/relationships/hyperlink" Target="http://ymammy.ru/index.php?productID=2655" TargetMode="External" /><Relationship Id="rId268" Type="http://schemas.openxmlformats.org/officeDocument/2006/relationships/hyperlink" Target="http://ymammy.ru/index.php?productID=2656" TargetMode="External" /><Relationship Id="rId269" Type="http://schemas.openxmlformats.org/officeDocument/2006/relationships/hyperlink" Target="http://ymammy.ru/index.php?productID=2657" TargetMode="External" /><Relationship Id="rId270" Type="http://schemas.openxmlformats.org/officeDocument/2006/relationships/hyperlink" Target="http://ymammy.ru/index.php?productID=2156" TargetMode="External" /><Relationship Id="rId271" Type="http://schemas.openxmlformats.org/officeDocument/2006/relationships/hyperlink" Target="http://ymammy.ru/index.php?productID=2157" TargetMode="External" /><Relationship Id="rId272" Type="http://schemas.openxmlformats.org/officeDocument/2006/relationships/hyperlink" Target="http://ymammy.ru/index.php?productID=2158" TargetMode="External" /><Relationship Id="rId273" Type="http://schemas.openxmlformats.org/officeDocument/2006/relationships/hyperlink" Target="http://ymammy.ru/index.php?productID=2207" TargetMode="External" /><Relationship Id="rId274" Type="http://schemas.openxmlformats.org/officeDocument/2006/relationships/hyperlink" Target="http://ymammy.ru/index.php?productID=2920" TargetMode="External" /><Relationship Id="rId275" Type="http://schemas.openxmlformats.org/officeDocument/2006/relationships/hyperlink" Target="http://www.ymammy.ru/index.php?productID=2754" TargetMode="External" /><Relationship Id="rId276" Type="http://schemas.openxmlformats.org/officeDocument/2006/relationships/hyperlink" Target="http://ymammy.ru/index.php?productID=2758" TargetMode="External" /><Relationship Id="rId277" Type="http://schemas.openxmlformats.org/officeDocument/2006/relationships/hyperlink" Target="http://ymammy.ru/index.php?productID=2666" TargetMode="External" /><Relationship Id="rId278" Type="http://schemas.openxmlformats.org/officeDocument/2006/relationships/hyperlink" Target="http://ymammy.ru/index.php?productID=2665" TargetMode="External" /><Relationship Id="rId279" Type="http://schemas.openxmlformats.org/officeDocument/2006/relationships/hyperlink" Target="http://ymammy.ru/index.php?productID=2960" TargetMode="External" /><Relationship Id="rId280" Type="http://schemas.openxmlformats.org/officeDocument/2006/relationships/hyperlink" Target="http://ymammy.ru/index.php?productID=2959" TargetMode="External" /><Relationship Id="rId281" Type="http://schemas.openxmlformats.org/officeDocument/2006/relationships/hyperlink" Target="http://ymammy.ru/index.php?productID=2942" TargetMode="External" /><Relationship Id="rId282" Type="http://schemas.openxmlformats.org/officeDocument/2006/relationships/hyperlink" Target="http://ymammy.ru/index.php?productID=3080" TargetMode="External" /><Relationship Id="rId283" Type="http://schemas.openxmlformats.org/officeDocument/2006/relationships/hyperlink" Target="http://ymammy.ru/index.php?productID=2875" TargetMode="External" /><Relationship Id="rId284" Type="http://schemas.openxmlformats.org/officeDocument/2006/relationships/hyperlink" Target="http://ymammy.ru/index.php?productID=2641" TargetMode="External" /><Relationship Id="rId285" Type="http://schemas.openxmlformats.org/officeDocument/2006/relationships/hyperlink" Target="http://ymammy.ru/index.php?productID=2642" TargetMode="External" /><Relationship Id="rId286" Type="http://schemas.openxmlformats.org/officeDocument/2006/relationships/hyperlink" Target="http://ymammy.ru/index.php?productID=2643" TargetMode="External" /><Relationship Id="rId287" Type="http://schemas.openxmlformats.org/officeDocument/2006/relationships/hyperlink" Target="http://ymammy.ru/index.php?productID=2640" TargetMode="External" /><Relationship Id="rId288" Type="http://schemas.openxmlformats.org/officeDocument/2006/relationships/hyperlink" Target="http://ymammy.ru/index.php?productID=2182" TargetMode="External" /><Relationship Id="rId289" Type="http://schemas.openxmlformats.org/officeDocument/2006/relationships/hyperlink" Target="http://ymammy.ru/index.php?productID=2174" TargetMode="External" /><Relationship Id="rId290" Type="http://schemas.openxmlformats.org/officeDocument/2006/relationships/hyperlink" Target="http://ymammy.ru/index.php?productID=2175" TargetMode="External" /><Relationship Id="rId291" Type="http://schemas.openxmlformats.org/officeDocument/2006/relationships/hyperlink" Target="http://www.ymammy.ru/index.php?productID=2453" TargetMode="External" /><Relationship Id="rId292" Type="http://schemas.openxmlformats.org/officeDocument/2006/relationships/hyperlink" Target="http://www.ymammy.ru/index.php?productID=2454" TargetMode="External" /><Relationship Id="rId293" Type="http://schemas.openxmlformats.org/officeDocument/2006/relationships/hyperlink" Target="http://www.ymammy.ru/index.php?productID=2455" TargetMode="External" /><Relationship Id="rId294" Type="http://schemas.openxmlformats.org/officeDocument/2006/relationships/hyperlink" Target="http://www.ymammy.ru/index.php?productID=2456" TargetMode="External" /><Relationship Id="rId295" Type="http://schemas.openxmlformats.org/officeDocument/2006/relationships/hyperlink" Target="http://www.ymammy.ru/index.php?productID=2542" TargetMode="External" /><Relationship Id="rId296" Type="http://schemas.openxmlformats.org/officeDocument/2006/relationships/hyperlink" Target="http://ymammy.ru/index.php?productID=2595" TargetMode="External" /><Relationship Id="rId297" Type="http://schemas.openxmlformats.org/officeDocument/2006/relationships/hyperlink" Target="http://ymammy.ru/index.php?productID=1586" TargetMode="External" /><Relationship Id="rId298" Type="http://schemas.openxmlformats.org/officeDocument/2006/relationships/hyperlink" Target="http://www.ymammy.ru/index.php?productID=1931" TargetMode="External" /><Relationship Id="rId299" Type="http://schemas.openxmlformats.org/officeDocument/2006/relationships/hyperlink" Target="http://www.ymammy.ru/index.php?productID=1934" TargetMode="External" /><Relationship Id="rId300" Type="http://schemas.openxmlformats.org/officeDocument/2006/relationships/hyperlink" Target="http://ymammy.ru/index.php?productID=2594" TargetMode="External" /><Relationship Id="rId301" Type="http://schemas.openxmlformats.org/officeDocument/2006/relationships/hyperlink" Target="http://www.ymammy.ru/index.php?productID=1763" TargetMode="External" /><Relationship Id="rId302" Type="http://schemas.openxmlformats.org/officeDocument/2006/relationships/hyperlink" Target="http://ymammy.ru/index.php?productID=2363" TargetMode="External" /><Relationship Id="rId303" Type="http://schemas.openxmlformats.org/officeDocument/2006/relationships/hyperlink" Target="http://ymammy.ru/index.php?productID=2725" TargetMode="External" /><Relationship Id="rId304" Type="http://schemas.openxmlformats.org/officeDocument/2006/relationships/hyperlink" Target="http://ymammy.ru/index.php?productID=2726" TargetMode="External" /><Relationship Id="rId305" Type="http://schemas.openxmlformats.org/officeDocument/2006/relationships/hyperlink" Target="http://ymammy.ru/index.php?productID=2599" TargetMode="External" /><Relationship Id="rId306" Type="http://schemas.openxmlformats.org/officeDocument/2006/relationships/hyperlink" Target="http://ymammy.ru/index.php?productID=2600" TargetMode="External" /><Relationship Id="rId307" Type="http://schemas.openxmlformats.org/officeDocument/2006/relationships/hyperlink" Target="http://ymammy.ru/index.php?productID=1841" TargetMode="External" /><Relationship Id="rId308" Type="http://schemas.openxmlformats.org/officeDocument/2006/relationships/hyperlink" Target="http://ymammy.ru/index.php?productID=1842" TargetMode="External" /><Relationship Id="rId309" Type="http://schemas.openxmlformats.org/officeDocument/2006/relationships/hyperlink" Target="http://ymammy.ru/index.php?productID=1843" TargetMode="External" /><Relationship Id="rId310" Type="http://schemas.openxmlformats.org/officeDocument/2006/relationships/hyperlink" Target="http://ymammy.ru/index.php?productID=1844" TargetMode="External" /><Relationship Id="rId311" Type="http://schemas.openxmlformats.org/officeDocument/2006/relationships/hyperlink" Target="http://ymammy.ru/index.php?productID=2876" TargetMode="External" /><Relationship Id="rId312" Type="http://schemas.openxmlformats.org/officeDocument/2006/relationships/hyperlink" Target="http://ymammy.ru/index.php?productID=2971" TargetMode="External" /><Relationship Id="rId313" Type="http://schemas.openxmlformats.org/officeDocument/2006/relationships/hyperlink" Target="http://ymammy.ru/index.php?productID=2820" TargetMode="External" /><Relationship Id="rId314" Type="http://schemas.openxmlformats.org/officeDocument/2006/relationships/hyperlink" Target="http://ymammy.ru/index.php?productID=2822" TargetMode="External" /><Relationship Id="rId315" Type="http://schemas.openxmlformats.org/officeDocument/2006/relationships/hyperlink" Target="http://ymammy.ru/index.php?productID=2821" TargetMode="External" /><Relationship Id="rId316" Type="http://schemas.openxmlformats.org/officeDocument/2006/relationships/hyperlink" Target="http://ymammy.ru/index.php?productID=2819" TargetMode="External" /><Relationship Id="rId317" Type="http://schemas.openxmlformats.org/officeDocument/2006/relationships/hyperlink" Target="http://ymammy.ru/index.php?productID=2878" TargetMode="External" /><Relationship Id="rId318" Type="http://schemas.openxmlformats.org/officeDocument/2006/relationships/hyperlink" Target="http://ymammy.ru/index.php?productID=2879" TargetMode="External" /><Relationship Id="rId319" Type="http://schemas.openxmlformats.org/officeDocument/2006/relationships/hyperlink" Target="http://ymammy.ru/index.php?productID=2646" TargetMode="External" /><Relationship Id="rId320" Type="http://schemas.openxmlformats.org/officeDocument/2006/relationships/hyperlink" Target="http://ymammy.ru/index.php?productID=2648" TargetMode="External" /><Relationship Id="rId321" Type="http://schemas.openxmlformats.org/officeDocument/2006/relationships/hyperlink" Target="http://ymammy.ru/index.php?productID=2702" TargetMode="External" /><Relationship Id="rId322" Type="http://schemas.openxmlformats.org/officeDocument/2006/relationships/hyperlink" Target="http://ymammy.ru/index.php?productID=2703" TargetMode="External" /><Relationship Id="rId323" Type="http://schemas.openxmlformats.org/officeDocument/2006/relationships/hyperlink" Target="http://www.ymammy.ru/index.php?productID=1836" TargetMode="External" /><Relationship Id="rId324" Type="http://schemas.openxmlformats.org/officeDocument/2006/relationships/hyperlink" Target="http://ymammy.ru/index.php?productID=2287" TargetMode="External" /><Relationship Id="rId325" Type="http://schemas.openxmlformats.org/officeDocument/2006/relationships/hyperlink" Target="http://ymammy.ru/index.php?productID=2288" TargetMode="External" /><Relationship Id="rId326" Type="http://schemas.openxmlformats.org/officeDocument/2006/relationships/hyperlink" Target="http://ymammy.ru/index.php?productID=2724" TargetMode="External" /><Relationship Id="rId327" Type="http://schemas.openxmlformats.org/officeDocument/2006/relationships/hyperlink" Target="http://ymammy.ru/index.php?productID=2861" TargetMode="External" /><Relationship Id="rId328" Type="http://schemas.openxmlformats.org/officeDocument/2006/relationships/hyperlink" Target="http://ymammy.ru/index.php?productID=2862" TargetMode="External" /><Relationship Id="rId329" Type="http://schemas.openxmlformats.org/officeDocument/2006/relationships/hyperlink" Target="http://ymammy.ru/index.php?productID=2253" TargetMode="External" /><Relationship Id="rId330" Type="http://schemas.openxmlformats.org/officeDocument/2006/relationships/hyperlink" Target="http://ymammy.ru/index.php?productID=2254" TargetMode="External" /><Relationship Id="rId331" Type="http://schemas.openxmlformats.org/officeDocument/2006/relationships/hyperlink" Target="http://ymammy.ru/index.php?productID=2877" TargetMode="External" /><Relationship Id="rId332" Type="http://schemas.openxmlformats.org/officeDocument/2006/relationships/hyperlink" Target="http://ymammy.ru/index.php?productID=2983" TargetMode="External" /><Relationship Id="rId333" Type="http://schemas.openxmlformats.org/officeDocument/2006/relationships/hyperlink" Target="http://ymammy.ru/index.php?productID=2980" TargetMode="External" /><Relationship Id="rId334" Type="http://schemas.openxmlformats.org/officeDocument/2006/relationships/hyperlink" Target="http://ymammy.ru/index.php?productID=2176" TargetMode="External" /><Relationship Id="rId335" Type="http://schemas.openxmlformats.org/officeDocument/2006/relationships/hyperlink" Target="http://ymammy.ru/index.php?productID=2177" TargetMode="External" /><Relationship Id="rId336" Type="http://schemas.openxmlformats.org/officeDocument/2006/relationships/hyperlink" Target="http://ymammy.ru/index.php?productID=3007" TargetMode="External" /><Relationship Id="rId337" Type="http://schemas.openxmlformats.org/officeDocument/2006/relationships/hyperlink" Target="http://ymammy.ru/index.php?productID=2708" TargetMode="External" /><Relationship Id="rId338" Type="http://schemas.openxmlformats.org/officeDocument/2006/relationships/hyperlink" Target="http://ymammy.ru/index.php?productID=2709" TargetMode="External" /><Relationship Id="rId339" Type="http://schemas.openxmlformats.org/officeDocument/2006/relationships/hyperlink" Target="http://ymammy.ru/index.php?productID=2707" TargetMode="External" /><Relationship Id="rId340" Type="http://schemas.openxmlformats.org/officeDocument/2006/relationships/hyperlink" Target="http://ymammy.ru/index.php?productID=2706" TargetMode="External" /><Relationship Id="rId341" Type="http://schemas.openxmlformats.org/officeDocument/2006/relationships/hyperlink" Target="http://ymammy.ru/index.php?productID=2740" TargetMode="External" /><Relationship Id="rId342" Type="http://schemas.openxmlformats.org/officeDocument/2006/relationships/hyperlink" Target="http://ymammy.ru/index.php?productID=2739" TargetMode="External" /><Relationship Id="rId343" Type="http://schemas.openxmlformats.org/officeDocument/2006/relationships/hyperlink" Target="http://ymammy.ru/index.php?productID=2262" TargetMode="External" /><Relationship Id="rId344" Type="http://schemas.openxmlformats.org/officeDocument/2006/relationships/hyperlink" Target="http://ymammy.ru/index.php?productID=2894" TargetMode="External" /><Relationship Id="rId345" Type="http://schemas.openxmlformats.org/officeDocument/2006/relationships/hyperlink" Target="http://ymammy.ru/index.php?productID=2892" TargetMode="External" /><Relationship Id="rId346" Type="http://schemas.openxmlformats.org/officeDocument/2006/relationships/hyperlink" Target="http://ymammy.ru/index.php?productID=2731" TargetMode="External" /><Relationship Id="rId347" Type="http://schemas.openxmlformats.org/officeDocument/2006/relationships/hyperlink" Target="http://www.ymammy.ru/index.php?productID=2457" TargetMode="External" /><Relationship Id="rId348" Type="http://schemas.openxmlformats.org/officeDocument/2006/relationships/hyperlink" Target="http://www.ymammy.ru/index.php?productID=2458" TargetMode="External" /><Relationship Id="rId349" Type="http://schemas.openxmlformats.org/officeDocument/2006/relationships/hyperlink" Target="http://ymammy.ru/index.php?productID=2715" TargetMode="External" /><Relationship Id="rId350" Type="http://schemas.openxmlformats.org/officeDocument/2006/relationships/hyperlink" Target="http://ymammy.ru/index.php?productID=2716" TargetMode="External" /><Relationship Id="rId351" Type="http://schemas.openxmlformats.org/officeDocument/2006/relationships/hyperlink" Target="http://ymammy.ru/index.php?productID=2732" TargetMode="External" /><Relationship Id="rId352" Type="http://schemas.openxmlformats.org/officeDocument/2006/relationships/hyperlink" Target="http://www.ymammy.ru/index.php?productID=2211" TargetMode="External" /><Relationship Id="rId353" Type="http://schemas.openxmlformats.org/officeDocument/2006/relationships/hyperlink" Target="http://ymammy.ru/index.php?productID=2913" TargetMode="External" /><Relationship Id="rId354" Type="http://schemas.openxmlformats.org/officeDocument/2006/relationships/hyperlink" Target="http://www.ymammy.ru/index.php?productID=2460" TargetMode="External" /><Relationship Id="rId355" Type="http://schemas.openxmlformats.org/officeDocument/2006/relationships/hyperlink" Target="http://www.ymammy.ru/index.php?productID=2461" TargetMode="External" /><Relationship Id="rId356" Type="http://schemas.openxmlformats.org/officeDocument/2006/relationships/hyperlink" Target="http://www.ymammy.ru/index.php?productID=2462" TargetMode="External" /><Relationship Id="rId357" Type="http://schemas.openxmlformats.org/officeDocument/2006/relationships/hyperlink" Target="http://www.ymammy.ru/index.php?productID=2411" TargetMode="External" /><Relationship Id="rId358" Type="http://schemas.openxmlformats.org/officeDocument/2006/relationships/hyperlink" Target="http://www.ymammy.ru/index.php?productID=2412" TargetMode="External" /><Relationship Id="rId359" Type="http://schemas.openxmlformats.org/officeDocument/2006/relationships/hyperlink" Target="http://www.ymammy.ru/index.php?productID=2413" TargetMode="External" /><Relationship Id="rId360" Type="http://schemas.openxmlformats.org/officeDocument/2006/relationships/hyperlink" Target="http://www.ymammy.ru/index.php?productID=2472" TargetMode="External" /><Relationship Id="rId361" Type="http://schemas.openxmlformats.org/officeDocument/2006/relationships/hyperlink" Target="http://ymammy.ru/index.php?productID=2865" TargetMode="External" /><Relationship Id="rId362" Type="http://schemas.openxmlformats.org/officeDocument/2006/relationships/hyperlink" Target="http://ymammy.ru/index.php?productID=3004" TargetMode="External" /><Relationship Id="rId363" Type="http://schemas.openxmlformats.org/officeDocument/2006/relationships/hyperlink" Target="http://ymammy.ru/index.php?productID=2970" TargetMode="External" /><Relationship Id="rId364" Type="http://schemas.openxmlformats.org/officeDocument/2006/relationships/hyperlink" Target="http://www.ymammy.ru/index.php?productID=2333" TargetMode="External" /><Relationship Id="rId365" Type="http://schemas.openxmlformats.org/officeDocument/2006/relationships/hyperlink" Target="http://ymammy.ru/index.php?productID=2723" TargetMode="External" /><Relationship Id="rId366" Type="http://schemas.openxmlformats.org/officeDocument/2006/relationships/hyperlink" Target="http://www.ymammy.ru/index.php?productID=2562" TargetMode="External" /><Relationship Id="rId367" Type="http://schemas.openxmlformats.org/officeDocument/2006/relationships/hyperlink" Target="http://www.ymammy.ru/index.php?productID=2563" TargetMode="External" /><Relationship Id="rId368" Type="http://schemas.openxmlformats.org/officeDocument/2006/relationships/hyperlink" Target="http://www.ymammy.ru/index.php?productID=2564" TargetMode="External" /><Relationship Id="rId369" Type="http://schemas.openxmlformats.org/officeDocument/2006/relationships/hyperlink" Target="http://ymammy.ru/index.php?productID=2722" TargetMode="External" /><Relationship Id="rId370" Type="http://schemas.openxmlformats.org/officeDocument/2006/relationships/hyperlink" Target="http://www.ymammy.ru/index.php?productID=2474" TargetMode="External" /><Relationship Id="rId371" Type="http://schemas.openxmlformats.org/officeDocument/2006/relationships/hyperlink" Target="http://ymammy.ru/index.php?productID=2827" TargetMode="External" /><Relationship Id="rId372" Type="http://schemas.openxmlformats.org/officeDocument/2006/relationships/hyperlink" Target="http://ymammy.ru/index.php?productID=2828" TargetMode="External" /><Relationship Id="rId373" Type="http://schemas.openxmlformats.org/officeDocument/2006/relationships/hyperlink" Target="http://ymammy.ru/index.php?productID=2799" TargetMode="External" /><Relationship Id="rId374" Type="http://schemas.openxmlformats.org/officeDocument/2006/relationships/hyperlink" Target="http://ymammy.ru/index.php?productID=2798" TargetMode="External" /><Relationship Id="rId375" Type="http://schemas.openxmlformats.org/officeDocument/2006/relationships/hyperlink" Target="http://www.ymammy.ru/index.php?productID=2763" TargetMode="External" /><Relationship Id="rId376" Type="http://schemas.openxmlformats.org/officeDocument/2006/relationships/hyperlink" Target="http://www.ymammy.ru/index.php?productID=2764" TargetMode="External" /><Relationship Id="rId377" Type="http://schemas.openxmlformats.org/officeDocument/2006/relationships/hyperlink" Target="http://ymammy.ru/index.php?productID=2927" TargetMode="External" /><Relationship Id="rId378" Type="http://schemas.openxmlformats.org/officeDocument/2006/relationships/hyperlink" Target="http://ymammy.ru/plate-futlyar-sinee-s-uzorom/" TargetMode="External" /><Relationship Id="rId379" Type="http://schemas.openxmlformats.org/officeDocument/2006/relationships/hyperlink" Target="http://ymammy.ru/index.php?productID=2963" TargetMode="External" /><Relationship Id="rId380" Type="http://schemas.openxmlformats.org/officeDocument/2006/relationships/hyperlink" Target="http://ymammy.ru/index.php?productID=2964" TargetMode="External" /><Relationship Id="rId381" Type="http://schemas.openxmlformats.org/officeDocument/2006/relationships/hyperlink" Target="http://ymammy.ru/index.php?productID=2965" TargetMode="External" /><Relationship Id="rId382" Type="http://schemas.openxmlformats.org/officeDocument/2006/relationships/hyperlink" Target="http://ymammy.ru/index.php?productID=3005" TargetMode="External" /><Relationship Id="rId383" Type="http://schemas.openxmlformats.org/officeDocument/2006/relationships/hyperlink" Target="http://ymammy.ru/index.php?productID=3006" TargetMode="External" /><Relationship Id="rId384" Type="http://schemas.openxmlformats.org/officeDocument/2006/relationships/hyperlink" Target="http://ymammy.ru/index.php?productID=3000" TargetMode="External" /><Relationship Id="rId385" Type="http://schemas.openxmlformats.org/officeDocument/2006/relationships/hyperlink" Target="http://ymammy.ru/index.php?productID=3003" TargetMode="External" /><Relationship Id="rId386" Type="http://schemas.openxmlformats.org/officeDocument/2006/relationships/hyperlink" Target="http://ymammy.ru/index.php?productID=3034" TargetMode="External" /><Relationship Id="rId387" Type="http://schemas.openxmlformats.org/officeDocument/2006/relationships/hyperlink" Target="http://ymammy.ru/index.php?productID=3035" TargetMode="External" /><Relationship Id="rId388" Type="http://schemas.openxmlformats.org/officeDocument/2006/relationships/hyperlink" Target="http://ymammy.ru/index.php?productID=3036" TargetMode="External" /><Relationship Id="rId389" Type="http://schemas.openxmlformats.org/officeDocument/2006/relationships/hyperlink" Target="http://ymammy.ru/plate-so-skladkami-muskat-melanzh" TargetMode="External" /><Relationship Id="rId390" Type="http://schemas.openxmlformats.org/officeDocument/2006/relationships/hyperlink" Target="http://ymammy.ru/plate-so-skladkami-chernoe/" TargetMode="External" /><Relationship Id="rId391" Type="http://schemas.openxmlformats.org/officeDocument/2006/relationships/hyperlink" Target="http://ymammy.ru/plate-futlyar-seryy-melanzh/" TargetMode="External" /><Relationship Id="rId392" Type="http://schemas.openxmlformats.org/officeDocument/2006/relationships/hyperlink" Target="http://ymammy.ru/plate-futlyar-malahit/" TargetMode="External" /><Relationship Id="rId393" Type="http://schemas.openxmlformats.org/officeDocument/2006/relationships/hyperlink" Target="http://ymammy.ru/plate-futlyar-temno-sinee/" TargetMode="External" /><Relationship Id="rId394" Type="http://schemas.openxmlformats.org/officeDocument/2006/relationships/hyperlink" Target="http://ymammy.ru/plate-futlyar-temno-seri-melanzh/" TargetMode="External" /><Relationship Id="rId395" Type="http://schemas.openxmlformats.org/officeDocument/2006/relationships/hyperlink" Target="http://ymammy.ru/plate-futlyar-chernoe/" TargetMode="External" /><Relationship Id="rId396" Type="http://schemas.openxmlformats.org/officeDocument/2006/relationships/hyperlink" Target="http://ymammy.ru/plate-s-volanom-krasnoe/" TargetMode="External" /><Relationship Id="rId397" Type="http://schemas.openxmlformats.org/officeDocument/2006/relationships/hyperlink" Target="http://ymammy.ru/plate-s-volanom-seryy-melanzh/" TargetMode="External" /><Relationship Id="rId398" Type="http://schemas.openxmlformats.org/officeDocument/2006/relationships/hyperlink" Target="http://ymammy.ru/plate-s-volanom-korall/" TargetMode="External" /><Relationship Id="rId399" Type="http://schemas.openxmlformats.org/officeDocument/2006/relationships/hyperlink" Target="http://www.ymammy.ru/index.php?productID=271" TargetMode="External" /><Relationship Id="rId400" Type="http://schemas.openxmlformats.org/officeDocument/2006/relationships/hyperlink" Target="http://www.ymammy.ru/index.php?productID=272" TargetMode="External" /><Relationship Id="rId401" Type="http://schemas.openxmlformats.org/officeDocument/2006/relationships/hyperlink" Target="http://www.ymammy.ru/index.php?productID=464" TargetMode="External" /><Relationship Id="rId402" Type="http://schemas.openxmlformats.org/officeDocument/2006/relationships/hyperlink" Target="http://www.ymammy.ru/index.php?productID=1399" TargetMode="External" /><Relationship Id="rId403" Type="http://schemas.openxmlformats.org/officeDocument/2006/relationships/hyperlink" Target="http://www.ymammy.ru/index.php?productID=1398" TargetMode="External" /><Relationship Id="rId404" Type="http://schemas.openxmlformats.org/officeDocument/2006/relationships/hyperlink" Target="http://www.ymammy.ru/index.php?productID=1613" TargetMode="External" /><Relationship Id="rId405" Type="http://schemas.openxmlformats.org/officeDocument/2006/relationships/hyperlink" Target="http://www.ymammy.ru/index.php?productID=1614" TargetMode="External" /><Relationship Id="rId406" Type="http://schemas.openxmlformats.org/officeDocument/2006/relationships/hyperlink" Target="http://www.ymammy.ru/index.php?productID=663" TargetMode="External" /><Relationship Id="rId407" Type="http://schemas.openxmlformats.org/officeDocument/2006/relationships/hyperlink" Target="http://www.ymammy.ru/index.php?productID=353" TargetMode="External" /><Relationship Id="rId408" Type="http://schemas.openxmlformats.org/officeDocument/2006/relationships/hyperlink" Target="http://www.ymammy.ru/index.php?productID=1943" TargetMode="External" /><Relationship Id="rId409" Type="http://schemas.openxmlformats.org/officeDocument/2006/relationships/hyperlink" Target="http://ymammy.ru/index.php?productID=2020" TargetMode="External" /><Relationship Id="rId410" Type="http://schemas.openxmlformats.org/officeDocument/2006/relationships/hyperlink" Target="http://ymammy.ru/index.php?productID=2606" TargetMode="External" /><Relationship Id="rId411" Type="http://schemas.openxmlformats.org/officeDocument/2006/relationships/hyperlink" Target="http://ymammy.ru/index.php?productID=2607" TargetMode="External" /><Relationship Id="rId412" Type="http://schemas.openxmlformats.org/officeDocument/2006/relationships/hyperlink" Target="http://ymammy.ru/index.php?productID=2608" TargetMode="External" /><Relationship Id="rId413" Type="http://schemas.openxmlformats.org/officeDocument/2006/relationships/hyperlink" Target="http://ymammy.ru/index.php?productID=2119" TargetMode="External" /><Relationship Id="rId414" Type="http://schemas.openxmlformats.org/officeDocument/2006/relationships/hyperlink" Target="http://www.ymammy.ru/index.php?productID=354" TargetMode="External" /><Relationship Id="rId415" Type="http://schemas.openxmlformats.org/officeDocument/2006/relationships/hyperlink" Target="http://www.ymammy.ru/index.php?productID=1297" TargetMode="External" /><Relationship Id="rId416" Type="http://schemas.openxmlformats.org/officeDocument/2006/relationships/hyperlink" Target="http://www.ymammy.ru/index.php?productID=992" TargetMode="External" /><Relationship Id="rId417" Type="http://schemas.openxmlformats.org/officeDocument/2006/relationships/hyperlink" Target="http://ymammy.ru/index.php?productID=2690" TargetMode="External" /><Relationship Id="rId418" Type="http://schemas.openxmlformats.org/officeDocument/2006/relationships/hyperlink" Target="http://www.ymammy.ru/index.php?productID=2691" TargetMode="External" /><Relationship Id="rId419" Type="http://schemas.openxmlformats.org/officeDocument/2006/relationships/hyperlink" Target="http://ymammy.ru/index.php?productID=1546" TargetMode="External" /><Relationship Id="rId420" Type="http://schemas.openxmlformats.org/officeDocument/2006/relationships/hyperlink" Target="http://ymammy.ru/index.php?productID=2018" TargetMode="External" /><Relationship Id="rId421" Type="http://schemas.openxmlformats.org/officeDocument/2006/relationships/hyperlink" Target="http://ymammy.ru/index.php?productID=2845" TargetMode="External" /><Relationship Id="rId422" Type="http://schemas.openxmlformats.org/officeDocument/2006/relationships/hyperlink" Target="http://ymammy.ru/index.php?productID=2846" TargetMode="External" /><Relationship Id="rId423" Type="http://schemas.openxmlformats.org/officeDocument/2006/relationships/hyperlink" Target="http://ymammy.ru/index.php?productID=1989" TargetMode="External" /><Relationship Id="rId424" Type="http://schemas.openxmlformats.org/officeDocument/2006/relationships/hyperlink" Target="http://ymammy.ru/index.php?productID=2074" TargetMode="External" /><Relationship Id="rId425" Type="http://schemas.openxmlformats.org/officeDocument/2006/relationships/hyperlink" Target="http://ymammy.ru/index.php?productID=2017" TargetMode="External" /><Relationship Id="rId426" Type="http://schemas.openxmlformats.org/officeDocument/2006/relationships/hyperlink" Target="http://www.ymammy.ru/index.php?productID=2498" TargetMode="External" /><Relationship Id="rId427" Type="http://schemas.openxmlformats.org/officeDocument/2006/relationships/hyperlink" Target="http://ymammy.ru/index.php?productID=2602" TargetMode="External" /><Relationship Id="rId428" Type="http://schemas.openxmlformats.org/officeDocument/2006/relationships/hyperlink" Target="http://ymammy.ru/index.php?productID=2190" TargetMode="External" /><Relationship Id="rId429" Type="http://schemas.openxmlformats.org/officeDocument/2006/relationships/hyperlink" Target="http://ymammy.ru/index.php?productID=2191" TargetMode="External" /><Relationship Id="rId430" Type="http://schemas.openxmlformats.org/officeDocument/2006/relationships/hyperlink" Target="http://ymammy.ru/index.php?productID=2345" TargetMode="External" /><Relationship Id="rId431" Type="http://schemas.openxmlformats.org/officeDocument/2006/relationships/hyperlink" Target="http://ymammy.ru/index.php?productID=2630" TargetMode="External" /><Relationship Id="rId432" Type="http://schemas.openxmlformats.org/officeDocument/2006/relationships/hyperlink" Target="http://ymammy.ru/index.php?productID=2193" TargetMode="External" /><Relationship Id="rId433" Type="http://schemas.openxmlformats.org/officeDocument/2006/relationships/hyperlink" Target="http://ymammy.ru/index.php?productID=2843" TargetMode="External" /><Relationship Id="rId434" Type="http://schemas.openxmlformats.org/officeDocument/2006/relationships/hyperlink" Target="http://ymammy.ru/index.php?productID=2844" TargetMode="External" /><Relationship Id="rId435" Type="http://schemas.openxmlformats.org/officeDocument/2006/relationships/hyperlink" Target="http://ymammy.ru/index.php?productID=2891" TargetMode="External" /><Relationship Id="rId436" Type="http://schemas.openxmlformats.org/officeDocument/2006/relationships/hyperlink" Target="http://ymammy.ru/index.php?productID=2347" TargetMode="External" /><Relationship Id="rId437" Type="http://schemas.openxmlformats.org/officeDocument/2006/relationships/hyperlink" Target="http://ymammy.ru/index.php?productID=2374" TargetMode="External" /><Relationship Id="rId438" Type="http://schemas.openxmlformats.org/officeDocument/2006/relationships/hyperlink" Target="http://ymammy.ru/index.php?productID=2881" TargetMode="External" /><Relationship Id="rId439" Type="http://schemas.openxmlformats.org/officeDocument/2006/relationships/hyperlink" Target="http://www.ymammy.ru/index.php?productID=2506" TargetMode="External" /><Relationship Id="rId440" Type="http://schemas.openxmlformats.org/officeDocument/2006/relationships/hyperlink" Target="http://ymammy.ru/index.php?productID=2669" TargetMode="External" /><Relationship Id="rId441" Type="http://schemas.openxmlformats.org/officeDocument/2006/relationships/hyperlink" Target="http://ymammy.ru/index.php?productID=2898" TargetMode="External" /><Relationship Id="rId442" Type="http://schemas.openxmlformats.org/officeDocument/2006/relationships/hyperlink" Target="http://ymammy.ru/index.php?productID=2961" TargetMode="External" /><Relationship Id="rId443" Type="http://schemas.openxmlformats.org/officeDocument/2006/relationships/hyperlink" Target="http://ymammy.ru/index.php?productID=2962" TargetMode="External" /><Relationship Id="rId444" Type="http://schemas.openxmlformats.org/officeDocument/2006/relationships/hyperlink" Target="http://ymammy.ru/index.php?productID=3021" TargetMode="External" /><Relationship Id="rId445" Type="http://schemas.openxmlformats.org/officeDocument/2006/relationships/hyperlink" Target="http://ymammy.ru/index.php?productID=3022" TargetMode="External" /><Relationship Id="rId446" Type="http://schemas.openxmlformats.org/officeDocument/2006/relationships/hyperlink" Target="http://ymammy.ru/index.php?productID=3020" TargetMode="External" /><Relationship Id="rId447" Type="http://schemas.openxmlformats.org/officeDocument/2006/relationships/hyperlink" Target="http://ymammy.ru/index.php?productID=2880" TargetMode="External" /><Relationship Id="rId448" Type="http://schemas.openxmlformats.org/officeDocument/2006/relationships/hyperlink" Target="http://ymammy.ru/index.php?productID=3026" TargetMode="External" /><Relationship Id="rId449" Type="http://schemas.openxmlformats.org/officeDocument/2006/relationships/hyperlink" Target="http://ymammy.ru/index.php?productID=3028" TargetMode="External" /><Relationship Id="rId450" Type="http://schemas.openxmlformats.org/officeDocument/2006/relationships/hyperlink" Target="http://ymammy.ru/index.php?productID=3082" TargetMode="External" /><Relationship Id="rId451" Type="http://schemas.openxmlformats.org/officeDocument/2006/relationships/hyperlink" Target="http://ymammy.ru/index.php?productID=1864" TargetMode="External" /><Relationship Id="rId452" Type="http://schemas.openxmlformats.org/officeDocument/2006/relationships/hyperlink" Target="http://ymammy.ru/index.php?productID=1695" TargetMode="External" /><Relationship Id="rId453" Type="http://schemas.openxmlformats.org/officeDocument/2006/relationships/hyperlink" Target="http://ymammy.ru/index.php?productID=2160" TargetMode="External" /><Relationship Id="rId454" Type="http://schemas.openxmlformats.org/officeDocument/2006/relationships/hyperlink" Target="http://ymammy.ru/index.php?productID=2997" TargetMode="External" /><Relationship Id="rId455" Type="http://schemas.openxmlformats.org/officeDocument/2006/relationships/hyperlink" Target="http://ymammy.ru/index.php?productID=2998" TargetMode="External" /><Relationship Id="rId456" Type="http://schemas.openxmlformats.org/officeDocument/2006/relationships/hyperlink" Target="http://ymammy.ru/index.php?productID=2863" TargetMode="External" /><Relationship Id="rId457" Type="http://schemas.openxmlformats.org/officeDocument/2006/relationships/hyperlink" Target="http://ymammy.ru/index.php?productID=2848" TargetMode="External" /><Relationship Id="rId458" Type="http://schemas.openxmlformats.org/officeDocument/2006/relationships/hyperlink" Target="http://ymammy.ru/index.php?productID=2851" TargetMode="External" /><Relationship Id="rId459" Type="http://schemas.openxmlformats.org/officeDocument/2006/relationships/hyperlink" Target="http://ymammy.ru/index.php?productID=2882" TargetMode="External" /><Relationship Id="rId460" Type="http://schemas.openxmlformats.org/officeDocument/2006/relationships/hyperlink" Target="http://ymammy.ru/index.php?productID=2883" TargetMode="External" /><Relationship Id="rId461" Type="http://schemas.openxmlformats.org/officeDocument/2006/relationships/hyperlink" Target="http://www.ymammy.ru/index.php?productID=2896" TargetMode="External" /><Relationship Id="rId462" Type="http://schemas.openxmlformats.org/officeDocument/2006/relationships/hyperlink" Target="http://ymammy.ru/index.php?productID=2730" TargetMode="External" /><Relationship Id="rId463" Type="http://schemas.openxmlformats.org/officeDocument/2006/relationships/hyperlink" Target="http://www.ymammy.ru/index.php?productID=1675" TargetMode="External" /><Relationship Id="rId464" Type="http://schemas.openxmlformats.org/officeDocument/2006/relationships/hyperlink" Target="http://ymammy.ru/index.php?productID=1524" TargetMode="External" /><Relationship Id="rId465" Type="http://schemas.openxmlformats.org/officeDocument/2006/relationships/hyperlink" Target="http://www.ymammy.ru/index.php?productID=1163" TargetMode="External" /><Relationship Id="rId466" Type="http://schemas.openxmlformats.org/officeDocument/2006/relationships/hyperlink" Target="http://ymammy.ru/index.php?productID=1871" TargetMode="External" /><Relationship Id="rId467" Type="http://schemas.openxmlformats.org/officeDocument/2006/relationships/hyperlink" Target="http://ymammy.ru/index.php?productID=1871" TargetMode="External" /><Relationship Id="rId468" Type="http://schemas.openxmlformats.org/officeDocument/2006/relationships/hyperlink" Target="http://www.ymammy.ru/index.php?productID=2096" TargetMode="External" /><Relationship Id="rId469" Type="http://schemas.openxmlformats.org/officeDocument/2006/relationships/hyperlink" Target="http://www.ymammy.ru/index.php?productID=1240" TargetMode="External" /><Relationship Id="rId470" Type="http://schemas.openxmlformats.org/officeDocument/2006/relationships/hyperlink" Target="http://www.ymammy.ru/index.php?productID=1711" TargetMode="External" /><Relationship Id="rId471" Type="http://schemas.openxmlformats.org/officeDocument/2006/relationships/hyperlink" Target="http://www.ymammy.ru/index.php?productID=1712" TargetMode="External" /><Relationship Id="rId472" Type="http://schemas.openxmlformats.org/officeDocument/2006/relationships/hyperlink" Target="http://www.ymammy.ru/index.php?productID=1713" TargetMode="External" /><Relationship Id="rId473" Type="http://schemas.openxmlformats.org/officeDocument/2006/relationships/hyperlink" Target="http://www.ymammy.ru/index.php?productID=1714" TargetMode="External" /><Relationship Id="rId474" Type="http://schemas.openxmlformats.org/officeDocument/2006/relationships/hyperlink" Target="http://ymammy.ru/index.php?productID=596" TargetMode="External" /><Relationship Id="rId475" Type="http://schemas.openxmlformats.org/officeDocument/2006/relationships/hyperlink" Target="http://www.ymammy.ru/index.php?productID=2495" TargetMode="External" /><Relationship Id="rId476" Type="http://schemas.openxmlformats.org/officeDocument/2006/relationships/hyperlink" Target="http://www.ymammy.ru/index.php?productID=2496" TargetMode="External" /><Relationship Id="rId477" Type="http://schemas.openxmlformats.org/officeDocument/2006/relationships/hyperlink" Target="http://www.ymammy.ru/index.php?productID=1024" TargetMode="External" /><Relationship Id="rId478" Type="http://schemas.openxmlformats.org/officeDocument/2006/relationships/hyperlink" Target="http://www.ymammy.ru/index.php?productID=1025" TargetMode="External" /><Relationship Id="rId479" Type="http://schemas.openxmlformats.org/officeDocument/2006/relationships/hyperlink" Target="http://www.ymammy.ru/index.php?productID=1043" TargetMode="External" /><Relationship Id="rId480" Type="http://schemas.openxmlformats.org/officeDocument/2006/relationships/hyperlink" Target="http://www.ymammy.ru/index.php?productID=1038" TargetMode="External" /><Relationship Id="rId481" Type="http://schemas.openxmlformats.org/officeDocument/2006/relationships/hyperlink" Target="http://www.ymammy.ru/index.php?productID=2548" TargetMode="External" /><Relationship Id="rId482" Type="http://schemas.openxmlformats.org/officeDocument/2006/relationships/hyperlink" Target="http://www.ymammy.ru/index.php?productID=1135" TargetMode="External" /><Relationship Id="rId483" Type="http://schemas.openxmlformats.org/officeDocument/2006/relationships/hyperlink" Target="http://ymammy.ru/index.php?productID=2738" TargetMode="External" /><Relationship Id="rId484" Type="http://schemas.openxmlformats.org/officeDocument/2006/relationships/hyperlink" Target="http://ymammy.ru/index.php?productID=2784" TargetMode="External" /><Relationship Id="rId485" Type="http://schemas.openxmlformats.org/officeDocument/2006/relationships/hyperlink" Target="http://ymammy.ru/index.php?productID=2780" TargetMode="External" /><Relationship Id="rId486" Type="http://schemas.openxmlformats.org/officeDocument/2006/relationships/hyperlink" Target="http://ymammy.ru/index.php?productID=2833" TargetMode="External" /><Relationship Id="rId487" Type="http://schemas.openxmlformats.org/officeDocument/2006/relationships/hyperlink" Target="http://ymammy.ru/index.php?productID=2834" TargetMode="External" /><Relationship Id="rId488" Type="http://schemas.openxmlformats.org/officeDocument/2006/relationships/hyperlink" Target="http://ymammy.ru/index.php?productID=2837" TargetMode="External" /><Relationship Id="rId489" Type="http://schemas.openxmlformats.org/officeDocument/2006/relationships/hyperlink" Target="http://ymammy.ru/index.php?productID=1813" TargetMode="External" /><Relationship Id="rId490" Type="http://schemas.openxmlformats.org/officeDocument/2006/relationships/hyperlink" Target="http://ymammy.ru/index.php?productID=2290" TargetMode="External" /><Relationship Id="rId491" Type="http://schemas.openxmlformats.org/officeDocument/2006/relationships/hyperlink" Target="http://ymammy.ru/index.php?productID=2380" TargetMode="External" /><Relationship Id="rId492" Type="http://schemas.openxmlformats.org/officeDocument/2006/relationships/hyperlink" Target="http://ymammy.ru/index.php?productID=2680" TargetMode="External" /><Relationship Id="rId493" Type="http://schemas.openxmlformats.org/officeDocument/2006/relationships/hyperlink" Target="http://ymammy.ru/index.php?productID=2789" TargetMode="External" /><Relationship Id="rId494" Type="http://schemas.openxmlformats.org/officeDocument/2006/relationships/hyperlink" Target="http://ymammy.ru/index.php?productID=2791" TargetMode="External" /><Relationship Id="rId495" Type="http://schemas.openxmlformats.org/officeDocument/2006/relationships/hyperlink" Target="http://ymammy.ru/index.php?productID=2777" TargetMode="External" /><Relationship Id="rId496" Type="http://schemas.openxmlformats.org/officeDocument/2006/relationships/hyperlink" Target="http://ymammy.ru/index.php?productID=2032" TargetMode="External" /><Relationship Id="rId497" Type="http://schemas.openxmlformats.org/officeDocument/2006/relationships/hyperlink" Target="http://www.ymammy.ru/index.php?productID=1475" TargetMode="External" /><Relationship Id="rId498" Type="http://schemas.openxmlformats.org/officeDocument/2006/relationships/hyperlink" Target="http://ymammy.ru/index.php?productID=2064" TargetMode="External" /><Relationship Id="rId499" Type="http://schemas.openxmlformats.org/officeDocument/2006/relationships/hyperlink" Target="http://ymammy.ru/index.php?productID=1994" TargetMode="External" /><Relationship Id="rId500" Type="http://schemas.openxmlformats.org/officeDocument/2006/relationships/hyperlink" Target="http://www.ymammy.ru/index.php?productID=1134" TargetMode="External" /><Relationship Id="rId501" Type="http://schemas.openxmlformats.org/officeDocument/2006/relationships/hyperlink" Target="http://ymammy.ru/index.php?productID=2133" TargetMode="External" /><Relationship Id="rId502" Type="http://schemas.openxmlformats.org/officeDocument/2006/relationships/hyperlink" Target="http://ymammy.ru/index.php?productID=2137" TargetMode="External" /><Relationship Id="rId503" Type="http://schemas.openxmlformats.org/officeDocument/2006/relationships/hyperlink" Target="http://ymammy.ru/index.php?productID=2638" TargetMode="External" /><Relationship Id="rId504" Type="http://schemas.openxmlformats.org/officeDocument/2006/relationships/hyperlink" Target="http://ymammy.ru/index.php?productID=2379" TargetMode="External" /><Relationship Id="rId505" Type="http://schemas.openxmlformats.org/officeDocument/2006/relationships/hyperlink" Target="http://ymammy.ru/index.php?productID=2694" TargetMode="External" /><Relationship Id="rId506" Type="http://schemas.openxmlformats.org/officeDocument/2006/relationships/hyperlink" Target="http://ymammy.ru/index.php?productID=2611" TargetMode="External" /><Relationship Id="rId507" Type="http://schemas.openxmlformats.org/officeDocument/2006/relationships/hyperlink" Target="http://ymammy.ru/index.php?productID=2615" TargetMode="External" /><Relationship Id="rId508" Type="http://schemas.openxmlformats.org/officeDocument/2006/relationships/hyperlink" Target="http://ymammy.ru/index.php?productID=2616" TargetMode="External" /><Relationship Id="rId509" Type="http://schemas.openxmlformats.org/officeDocument/2006/relationships/hyperlink" Target="http://ymammy.ru/index.php?productID=2617" TargetMode="External" /><Relationship Id="rId510" Type="http://schemas.openxmlformats.org/officeDocument/2006/relationships/hyperlink" Target="http://ymammy.ru/index.php?productID=2618" TargetMode="External" /><Relationship Id="rId511" Type="http://schemas.openxmlformats.org/officeDocument/2006/relationships/hyperlink" Target="http://ymammy.ru/index.php?productID=2622" TargetMode="External" /><Relationship Id="rId512" Type="http://schemas.openxmlformats.org/officeDocument/2006/relationships/hyperlink" Target="http://ymammy.ru/index.php?productID=2623" TargetMode="External" /><Relationship Id="rId513" Type="http://schemas.openxmlformats.org/officeDocument/2006/relationships/hyperlink" Target="http://www.ymammy.ru/index.php?productID=2408" TargetMode="External" /><Relationship Id="rId514" Type="http://schemas.openxmlformats.org/officeDocument/2006/relationships/hyperlink" Target="http://www.ymammy.ru/index.php?productID=2409" TargetMode="External" /><Relationship Id="rId515" Type="http://schemas.openxmlformats.org/officeDocument/2006/relationships/hyperlink" Target="http://www.ymammy.ru/index.php?productID=2410" TargetMode="External" /><Relationship Id="rId516" Type="http://schemas.openxmlformats.org/officeDocument/2006/relationships/hyperlink" Target="http://www.ymammy.ru/index.php?productID=2431" TargetMode="External" /><Relationship Id="rId517" Type="http://schemas.openxmlformats.org/officeDocument/2006/relationships/hyperlink" Target="http://www.ymammy.ru/index.php?productID=2539" TargetMode="External" /><Relationship Id="rId518" Type="http://schemas.openxmlformats.org/officeDocument/2006/relationships/hyperlink" Target="http://ymammy.ru/index.php?productID=2864" TargetMode="External" /><Relationship Id="rId519" Type="http://schemas.openxmlformats.org/officeDocument/2006/relationships/hyperlink" Target="http://www.ymammy.ru/index.php?productID=912" TargetMode="External" /><Relationship Id="rId520" Type="http://schemas.openxmlformats.org/officeDocument/2006/relationships/hyperlink" Target="http://www.ymammy.ru/index.php?productID=1009" TargetMode="External" /><Relationship Id="rId521" Type="http://schemas.openxmlformats.org/officeDocument/2006/relationships/hyperlink" Target="http://www.ymammy.ru/index.php?productID=1012" TargetMode="External" /><Relationship Id="rId522" Type="http://schemas.openxmlformats.org/officeDocument/2006/relationships/hyperlink" Target="http://ymammy.ru/index.php?productID=2224" TargetMode="External" /><Relationship Id="rId523" Type="http://schemas.openxmlformats.org/officeDocument/2006/relationships/hyperlink" Target="http://ymammy.ru/index.php?productID=2218" TargetMode="External" /><Relationship Id="rId524" Type="http://schemas.openxmlformats.org/officeDocument/2006/relationships/hyperlink" Target="http://www.ymammy.ru/index.php?productID=1090" TargetMode="External" /><Relationship Id="rId525" Type="http://schemas.openxmlformats.org/officeDocument/2006/relationships/hyperlink" Target="http://www.ymammy.ru/index.php?productID=1091" TargetMode="External" /><Relationship Id="rId526" Type="http://schemas.openxmlformats.org/officeDocument/2006/relationships/hyperlink" Target="http://www.ymammy.ru/index.php?productID=1093" TargetMode="External" /><Relationship Id="rId527" Type="http://schemas.openxmlformats.org/officeDocument/2006/relationships/hyperlink" Target="http://www.ymammy.ru/index.php?productID=1094" TargetMode="External" /><Relationship Id="rId528" Type="http://schemas.openxmlformats.org/officeDocument/2006/relationships/hyperlink" Target="http://www.ymammy.ru/index.php?productID=1233" TargetMode="External" /><Relationship Id="rId529" Type="http://schemas.openxmlformats.org/officeDocument/2006/relationships/hyperlink" Target="http://ymammy.ru/index.php?productID=1734" TargetMode="External" /><Relationship Id="rId530" Type="http://schemas.openxmlformats.org/officeDocument/2006/relationships/hyperlink" Target="http://www.ymammy.ru/index.php?productID=1764" TargetMode="External" /><Relationship Id="rId531" Type="http://schemas.openxmlformats.org/officeDocument/2006/relationships/hyperlink" Target="http://ymammy.ru/index.php?productID=1737" TargetMode="External" /><Relationship Id="rId532" Type="http://schemas.openxmlformats.org/officeDocument/2006/relationships/hyperlink" Target="http://www.ymammy.ru/index.php?productID=1765" TargetMode="External" /><Relationship Id="rId533" Type="http://schemas.openxmlformats.org/officeDocument/2006/relationships/hyperlink" Target="http://ymammy.ru/index.php?productID=2138" TargetMode="External" /><Relationship Id="rId534" Type="http://schemas.openxmlformats.org/officeDocument/2006/relationships/hyperlink" Target="http://www.ymammy.ru/index.php?productID=1084" TargetMode="External" /><Relationship Id="rId535" Type="http://schemas.openxmlformats.org/officeDocument/2006/relationships/hyperlink" Target="http://ymammy.ru/index.php?productID=1533" TargetMode="External" /><Relationship Id="rId536" Type="http://schemas.openxmlformats.org/officeDocument/2006/relationships/hyperlink" Target="http://www.ymammy.ru/index.php?productID=913" TargetMode="External" /><Relationship Id="rId537" Type="http://schemas.openxmlformats.org/officeDocument/2006/relationships/hyperlink" Target="http://ymammy.ru/index.php?productID=1536" TargetMode="External" /><Relationship Id="rId538" Type="http://schemas.openxmlformats.org/officeDocument/2006/relationships/hyperlink" Target="http://www.ymammy.ru/index.php?productID=1018" TargetMode="External" /><Relationship Id="rId539" Type="http://schemas.openxmlformats.org/officeDocument/2006/relationships/hyperlink" Target="http://www.ymammy.ru/index.php?productID=1066" TargetMode="External" /><Relationship Id="rId540" Type="http://schemas.openxmlformats.org/officeDocument/2006/relationships/hyperlink" Target="http://ymammy.ru/index.php?productID=2108" TargetMode="External" /><Relationship Id="rId541" Type="http://schemas.openxmlformats.org/officeDocument/2006/relationships/hyperlink" Target="http://ymammy.ru/index.php?productID=2107" TargetMode="External" /><Relationship Id="rId542" Type="http://schemas.openxmlformats.org/officeDocument/2006/relationships/hyperlink" Target="http://ymammy.ru/index.php?productID=2575" TargetMode="External" /><Relationship Id="rId543" Type="http://schemas.openxmlformats.org/officeDocument/2006/relationships/hyperlink" Target="http://ymammy.ru/index.php?productID=2576" TargetMode="External" /><Relationship Id="rId544" Type="http://schemas.openxmlformats.org/officeDocument/2006/relationships/hyperlink" Target="http://ymammy.ru/index.php?productID=2577" TargetMode="External" /><Relationship Id="rId545" Type="http://schemas.openxmlformats.org/officeDocument/2006/relationships/hyperlink" Target="http://ymammy.ru/index.php?productID=2578" TargetMode="External" /><Relationship Id="rId546" Type="http://schemas.openxmlformats.org/officeDocument/2006/relationships/hyperlink" Target="http://ymammy.ru/index.php?productID=2579" TargetMode="External" /><Relationship Id="rId547" Type="http://schemas.openxmlformats.org/officeDocument/2006/relationships/hyperlink" Target="http://ymammy.ru/index.php?productID=2580" TargetMode="External" /><Relationship Id="rId548" Type="http://schemas.openxmlformats.org/officeDocument/2006/relationships/hyperlink" Target="http://www.ymammy.ru/index.php?productID=2717" TargetMode="External" /><Relationship Id="rId549" Type="http://schemas.openxmlformats.org/officeDocument/2006/relationships/hyperlink" Target="http://www.ymammy.ru/index.php?productID=2718" TargetMode="External" /><Relationship Id="rId550" Type="http://schemas.openxmlformats.org/officeDocument/2006/relationships/hyperlink" Target="http://www.ymammy.ru/index.php?productID=2719" TargetMode="External" /><Relationship Id="rId551" Type="http://schemas.openxmlformats.org/officeDocument/2006/relationships/hyperlink" Target="http://ymammy.ru/index.php?productID=1886" TargetMode="External" /><Relationship Id="rId552" Type="http://schemas.openxmlformats.org/officeDocument/2006/relationships/hyperlink" Target="http://www.ymammy.ru/index.php?productID=2560" TargetMode="External" /><Relationship Id="rId553" Type="http://schemas.openxmlformats.org/officeDocument/2006/relationships/hyperlink" Target="http://ymammy.ru/index.php?productID=2985" TargetMode="External" /><Relationship Id="rId554" Type="http://schemas.openxmlformats.org/officeDocument/2006/relationships/hyperlink" Target="http://ymammy.ru/index.php?productID=3008" TargetMode="External" /><Relationship Id="rId555" Type="http://schemas.openxmlformats.org/officeDocument/2006/relationships/hyperlink" Target="http://www.ymammy.ru/index.php?productID=2463" TargetMode="External" /><Relationship Id="rId556" Type="http://schemas.openxmlformats.org/officeDocument/2006/relationships/hyperlink" Target="http://www.ymammy.ru/index.php?productID=2464" TargetMode="External" /><Relationship Id="rId557" Type="http://schemas.openxmlformats.org/officeDocument/2006/relationships/hyperlink" Target="http://www.ymammy.ru/index.php?productID=2465" TargetMode="External" /><Relationship Id="rId558" Type="http://schemas.openxmlformats.org/officeDocument/2006/relationships/hyperlink" Target="http://www.ymammy.ru/index.php?productID=2466" TargetMode="External" /><Relationship Id="rId559" Type="http://schemas.openxmlformats.org/officeDocument/2006/relationships/hyperlink" Target="http://www.ymammy.ru/index.php?productID=2467" TargetMode="External" /><Relationship Id="rId560" Type="http://schemas.openxmlformats.org/officeDocument/2006/relationships/hyperlink" Target="http://www.ymammy.ru/index.php?productID=2469" TargetMode="External" /><Relationship Id="rId561" Type="http://schemas.openxmlformats.org/officeDocument/2006/relationships/hyperlink" Target="http://www.ymammy.ru/index.php?productID=2468" TargetMode="External" /><Relationship Id="rId562" Type="http://schemas.openxmlformats.org/officeDocument/2006/relationships/hyperlink" Target="http://www.ymammy.ru/index.php?productID=2470" TargetMode="External" /><Relationship Id="rId563" Type="http://schemas.openxmlformats.org/officeDocument/2006/relationships/hyperlink" Target="http://ymammy.ru/index.php?productID=1887" TargetMode="External" /><Relationship Id="rId564" Type="http://schemas.openxmlformats.org/officeDocument/2006/relationships/hyperlink" Target="http://www.ymammy.ru/index.php?productID=2471" TargetMode="External" /><Relationship Id="rId565" Type="http://schemas.openxmlformats.org/officeDocument/2006/relationships/hyperlink" Target="http://www.ymammy.ru/index.php?productID=2477" TargetMode="External" /><Relationship Id="rId566" Type="http://schemas.openxmlformats.org/officeDocument/2006/relationships/hyperlink" Target="http://www.ymammy.ru/index.php?productID=2480" TargetMode="External" /><Relationship Id="rId567" Type="http://schemas.openxmlformats.org/officeDocument/2006/relationships/hyperlink" Target="http://www.ymammy.ru/index.php?productID=2475" TargetMode="External" /><Relationship Id="rId568" Type="http://schemas.openxmlformats.org/officeDocument/2006/relationships/hyperlink" Target="http://www.ymammy.ru/index.php?productID=2476" TargetMode="External" /><Relationship Id="rId569" Type="http://schemas.openxmlformats.org/officeDocument/2006/relationships/hyperlink" Target="../../../AppData/Local/Temp/bat/ymammy.ru/index.php?productID=2097" TargetMode="External" /><Relationship Id="rId570" Type="http://schemas.openxmlformats.org/officeDocument/2006/relationships/hyperlink" Target="http://ymammy.ru/index.php?productID=2098" TargetMode="External" /><Relationship Id="rId571" Type="http://schemas.openxmlformats.org/officeDocument/2006/relationships/hyperlink" Target="http://ymammy.ru/index.php?productID=2099" TargetMode="External" /><Relationship Id="rId572" Type="http://schemas.openxmlformats.org/officeDocument/2006/relationships/hyperlink" Target="http://ymammy.ru/index.php?productID=2100" TargetMode="External" /><Relationship Id="rId573" Type="http://schemas.openxmlformats.org/officeDocument/2006/relationships/hyperlink" Target="http://ymammy.ru/index.php?productID=2101" TargetMode="External" /><Relationship Id="rId574" Type="http://schemas.openxmlformats.org/officeDocument/2006/relationships/hyperlink" Target="http://www.ymammy.ru/index.php?productID=2561" TargetMode="External" /><Relationship Id="rId575" Type="http://schemas.openxmlformats.org/officeDocument/2006/relationships/hyperlink" Target="http://www.ymammy.ru/index.php?productID=1560" TargetMode="External" /><Relationship Id="rId576" Type="http://schemas.openxmlformats.org/officeDocument/2006/relationships/hyperlink" Target="http://ymammy.ru/index.php?productID=2038" TargetMode="External" /><Relationship Id="rId577" Type="http://schemas.openxmlformats.org/officeDocument/2006/relationships/hyperlink" Target="http://ymammy.ru/index.php?productID=2639" TargetMode="External" /><Relationship Id="rId578" Type="http://schemas.openxmlformats.org/officeDocument/2006/relationships/hyperlink" Target="http://ymammy.ru/index.php?productID=2873" TargetMode="External" /><Relationship Id="rId579" Type="http://schemas.openxmlformats.org/officeDocument/2006/relationships/hyperlink" Target="http://ymammy.ru/index.php?productID=2872" TargetMode="External" /><Relationship Id="rId580" Type="http://schemas.openxmlformats.org/officeDocument/2006/relationships/hyperlink" Target="http://ymammy.ru/index.php?productID=2874" TargetMode="External" /><Relationship Id="rId581" Type="http://schemas.openxmlformats.org/officeDocument/2006/relationships/hyperlink" Target="http://ymammy.ru/index.php?productID=2917" TargetMode="External" /><Relationship Id="rId582" Type="http://schemas.openxmlformats.org/officeDocument/2006/relationships/hyperlink" Target="http://ymammy.ru/index.php?productID=2918" TargetMode="External" /><Relationship Id="rId583" Type="http://schemas.openxmlformats.org/officeDocument/2006/relationships/hyperlink" Target="http://ymammy.ru/index.php?productID=2705" TargetMode="External" /><Relationship Id="rId584" Type="http://schemas.openxmlformats.org/officeDocument/2006/relationships/hyperlink" Target="http://ymammy.ru/index.php?productID=2839" TargetMode="External" /><Relationship Id="rId585" Type="http://schemas.openxmlformats.org/officeDocument/2006/relationships/hyperlink" Target="http://ymammy.ru/index.php?productID=2840" TargetMode="External" /><Relationship Id="rId586" Type="http://schemas.openxmlformats.org/officeDocument/2006/relationships/hyperlink" Target="http://ymammy.ru/index.php?productID=2897" TargetMode="External" /><Relationship Id="rId587" Type="http://schemas.openxmlformats.org/officeDocument/2006/relationships/hyperlink" Target="http://ymammy.ru/index.php?productID=3018" TargetMode="External" /><Relationship Id="rId588" Type="http://schemas.openxmlformats.org/officeDocument/2006/relationships/hyperlink" Target="http://ymammy.ru/index.php?productID=3017" TargetMode="External" /><Relationship Id="rId589" Type="http://schemas.openxmlformats.org/officeDocument/2006/relationships/hyperlink" Target="http://ymammy.ru/index.php?productID=3019" TargetMode="External" /><Relationship Id="rId590" Type="http://schemas.openxmlformats.org/officeDocument/2006/relationships/hyperlink" Target="http://ymammy.ru/index.php?productID=3033" TargetMode="External" /><Relationship Id="rId591" Type="http://schemas.openxmlformats.org/officeDocument/2006/relationships/hyperlink" Target="http://ymammy.ru/index.php?productID=3056" TargetMode="External" /><Relationship Id="rId592" Type="http://schemas.openxmlformats.org/officeDocument/2006/relationships/hyperlink" Target="http://www.ymammy.ru/index.php?productID=1507" TargetMode="External" /><Relationship Id="rId593" Type="http://schemas.openxmlformats.org/officeDocument/2006/relationships/hyperlink" Target="http://www.ymammy.ru/index.php?productID=1715" TargetMode="External" /><Relationship Id="rId594" Type="http://schemas.openxmlformats.org/officeDocument/2006/relationships/hyperlink" Target="http://ymammy.ru/index.php?productID=2635" TargetMode="External" /><Relationship Id="rId595" Type="http://schemas.openxmlformats.org/officeDocument/2006/relationships/hyperlink" Target="http://ymammy.ru/index.php?productID=2281" TargetMode="External" /><Relationship Id="rId596" Type="http://schemas.openxmlformats.org/officeDocument/2006/relationships/hyperlink" Target="http://ymammy.ru/index.php?productID=2278" TargetMode="External" /><Relationship Id="rId597" Type="http://schemas.openxmlformats.org/officeDocument/2006/relationships/hyperlink" Target="http://ymammy.ru/index.php?productID=2735" TargetMode="External" /><Relationship Id="rId598" Type="http://schemas.openxmlformats.org/officeDocument/2006/relationships/hyperlink" Target="http://ymammy.ru/index.php?productID=2733" TargetMode="External" /><Relationship Id="rId599" Type="http://schemas.openxmlformats.org/officeDocument/2006/relationships/hyperlink" Target="http://ymammy.ru/index.php?productID=2734" TargetMode="External" /><Relationship Id="rId600" Type="http://schemas.openxmlformats.org/officeDocument/2006/relationships/hyperlink" Target="http://ymammy.ru/index.php?productID=1329" TargetMode="External" /><Relationship Id="rId601" Type="http://schemas.openxmlformats.org/officeDocument/2006/relationships/hyperlink" Target="http://ymammy.ru/index.php?productID=1969" TargetMode="External" /><Relationship Id="rId602" Type="http://schemas.openxmlformats.org/officeDocument/2006/relationships/hyperlink" Target="http://ymammy.ru/index.php?productID=1971" TargetMode="External" /><Relationship Id="rId603" Type="http://schemas.openxmlformats.org/officeDocument/2006/relationships/hyperlink" Target="http://ymammy.ru/index.php?productID=2824" TargetMode="External" /><Relationship Id="rId604" Type="http://schemas.openxmlformats.org/officeDocument/2006/relationships/hyperlink" Target="http://ymammy.ru/index.php?productID=2824" TargetMode="External" /><Relationship Id="rId605" Type="http://schemas.openxmlformats.org/officeDocument/2006/relationships/hyperlink" Target="http://ymammy.ru/index.php?productID=2967" TargetMode="External" /><Relationship Id="rId606" Type="http://schemas.openxmlformats.org/officeDocument/2006/relationships/hyperlink" Target="http://ymammy.ru/index.php?productID=2967" TargetMode="External" /><Relationship Id="rId607" Type="http://schemas.openxmlformats.org/officeDocument/2006/relationships/hyperlink" Target="http://www.ymammy.ru/index.php?productID=1112" TargetMode="External" /><Relationship Id="rId608" Type="http://schemas.openxmlformats.org/officeDocument/2006/relationships/hyperlink" Target="http://www.ymammy.ru/index.php?productID=1148" TargetMode="External" /><Relationship Id="rId609" Type="http://schemas.openxmlformats.org/officeDocument/2006/relationships/hyperlink" Target="http://www.ymammy.ru/index.php?productID=1147" TargetMode="External" /><Relationship Id="rId610" Type="http://schemas.openxmlformats.org/officeDocument/2006/relationships/hyperlink" Target="http://www.ymammy.ru/index.php?productID=2423" TargetMode="External" /><Relationship Id="rId611" Type="http://schemas.openxmlformats.org/officeDocument/2006/relationships/hyperlink" Target="http://www.ymammy.ru/index.php?productID=1956" TargetMode="External" /><Relationship Id="rId612" Type="http://schemas.openxmlformats.org/officeDocument/2006/relationships/hyperlink" Target="http://www.ymammy.ru/index.php?productID=2416" TargetMode="External" /><Relationship Id="rId613" Type="http://schemas.openxmlformats.org/officeDocument/2006/relationships/hyperlink" Target="http://www.ymammy.ru/index.php?productID=2422" TargetMode="External" /><Relationship Id="rId614" Type="http://schemas.openxmlformats.org/officeDocument/2006/relationships/hyperlink" Target="http://www.ymammy.ru/index.php?productID=2424" TargetMode="External" /><Relationship Id="rId615" Type="http://schemas.openxmlformats.org/officeDocument/2006/relationships/hyperlink" Target="http://www.ymammy.ru/index.php?productID=2418" TargetMode="External" /><Relationship Id="rId616" Type="http://schemas.openxmlformats.org/officeDocument/2006/relationships/hyperlink" Target="http://www.ymammy.ru/index.php?productID=2419" TargetMode="External" /><Relationship Id="rId617" Type="http://schemas.openxmlformats.org/officeDocument/2006/relationships/hyperlink" Target="http://www.ymammy.ru/index.php?productID=2420" TargetMode="External" /><Relationship Id="rId618" Type="http://schemas.openxmlformats.org/officeDocument/2006/relationships/hyperlink" Target="http://www.ymammy.ru/index.php?productID=2421" TargetMode="External" /><Relationship Id="rId619" Type="http://schemas.openxmlformats.org/officeDocument/2006/relationships/hyperlink" Target="http://www.ymammy.ru/index.php?productID=2426" TargetMode="External" /><Relationship Id="rId620" Type="http://schemas.openxmlformats.org/officeDocument/2006/relationships/hyperlink" Target="http://www.ymammy.ru/index.php?productID=2425" TargetMode="External" /><Relationship Id="rId621" Type="http://schemas.openxmlformats.org/officeDocument/2006/relationships/hyperlink" Target="http://ymammy.ru/index.php?productID=2901" TargetMode="External" /><Relationship Id="rId622" Type="http://schemas.openxmlformats.org/officeDocument/2006/relationships/hyperlink" Target="http://ymammy.ru/index.php?productID=2899" TargetMode="External" /><Relationship Id="rId623" Type="http://schemas.openxmlformats.org/officeDocument/2006/relationships/hyperlink" Target="http://ymammy.ru/index.php?productID=2986" TargetMode="External" /><Relationship Id="rId624" Type="http://schemas.openxmlformats.org/officeDocument/2006/relationships/hyperlink" Target="http://ymammy.ru/index.php?productID=2902" TargetMode="External" /><Relationship Id="rId625" Type="http://schemas.openxmlformats.org/officeDocument/2006/relationships/hyperlink" Target="http://ymammy.ru/index.php?productID=2903" TargetMode="External" /><Relationship Id="rId626" Type="http://schemas.openxmlformats.org/officeDocument/2006/relationships/hyperlink" Target="http://ymammy.ru/index.php?productID=2900" TargetMode="External" /><Relationship Id="rId627" Type="http://schemas.openxmlformats.org/officeDocument/2006/relationships/hyperlink" Target="http://ymammy.ru/index.php?productID=2987" TargetMode="External" /><Relationship Id="rId628" Type="http://schemas.openxmlformats.org/officeDocument/2006/relationships/hyperlink" Target="http://ymammy.ru/index.php?productID=3061" TargetMode="External" /><Relationship Id="rId629" Type="http://schemas.openxmlformats.org/officeDocument/2006/relationships/hyperlink" Target="http://ymammy.ru/index.php?productID=3062" TargetMode="External" /><Relationship Id="rId630" Type="http://schemas.openxmlformats.org/officeDocument/2006/relationships/hyperlink" Target="http://ymammy.ru/index.php?productID=3063" TargetMode="External" /><Relationship Id="rId631" Type="http://schemas.openxmlformats.org/officeDocument/2006/relationships/hyperlink" Target="http://ymammy.ru/index.php?productID=3052" TargetMode="External" /><Relationship Id="rId632" Type="http://schemas.openxmlformats.org/officeDocument/2006/relationships/hyperlink" Target="http://ymammy.ru/index.php?productID=3050" TargetMode="External" /><Relationship Id="rId633" Type="http://schemas.openxmlformats.org/officeDocument/2006/relationships/hyperlink" Target="http://ymammy.ru/index.php?productID=3051" TargetMode="External" /><Relationship Id="rId634" Type="http://schemas.openxmlformats.org/officeDocument/2006/relationships/hyperlink" Target="http://ymammy.ru/index.php?productID=3064" TargetMode="External" /><Relationship Id="rId635" Type="http://schemas.openxmlformats.org/officeDocument/2006/relationships/hyperlink" Target="http://ymammy.ru/index.php?productID=3065" TargetMode="External" /><Relationship Id="rId636" Type="http://schemas.openxmlformats.org/officeDocument/2006/relationships/hyperlink" Target="http://ymammy.ru/index.php?productID=3066" TargetMode="External" /><Relationship Id="rId637" Type="http://schemas.openxmlformats.org/officeDocument/2006/relationships/hyperlink" Target="http://ymammy.ru/index.php?productID=3068" TargetMode="External" /><Relationship Id="rId638" Type="http://schemas.openxmlformats.org/officeDocument/2006/relationships/hyperlink" Target="http://ymammy.ru/index.php?productID=3069" TargetMode="External" /><Relationship Id="rId639" Type="http://schemas.openxmlformats.org/officeDocument/2006/relationships/hyperlink" Target="http://ymammy.ru/index.php?productID=3072" TargetMode="External" /><Relationship Id="rId640" Type="http://schemas.openxmlformats.org/officeDocument/2006/relationships/hyperlink" Target="http://ymammy.ru/index.php?productID=3073" TargetMode="External" /><Relationship Id="rId641" Type="http://schemas.openxmlformats.org/officeDocument/2006/relationships/hyperlink" Target="http://ymammy.ru/index.php?productID=3074" TargetMode="External" /><Relationship Id="rId642" Type="http://schemas.openxmlformats.org/officeDocument/2006/relationships/hyperlink" Target="http://ymammy.ru/index.php?productID=2938" TargetMode="External" /><Relationship Id="rId643" Type="http://schemas.openxmlformats.org/officeDocument/2006/relationships/hyperlink" Target="http://ymammy.ru/index.php?productID=3001" TargetMode="External" /><Relationship Id="rId644" Type="http://schemas.openxmlformats.org/officeDocument/2006/relationships/hyperlink" Target="http://ymammy.ru/index.php?productID=2990" TargetMode="External" /><Relationship Id="rId645" Type="http://schemas.openxmlformats.org/officeDocument/2006/relationships/hyperlink" Target="http://ymammy.ru/index.php?productID=2991" TargetMode="External" /><Relationship Id="rId646" Type="http://schemas.openxmlformats.org/officeDocument/2006/relationships/hyperlink" Target="http://ymammy.ru/index.php?productID=3067" TargetMode="External" /><Relationship Id="rId647" Type="http://schemas.openxmlformats.org/officeDocument/2006/relationships/hyperlink" Target="http://ymammy.ru/index.php?productID=2968" TargetMode="External" /><Relationship Id="rId648" Type="http://schemas.openxmlformats.org/officeDocument/2006/relationships/hyperlink" Target="http://ymammy.ru/index.php?productID=2992" TargetMode="External" /><Relationship Id="rId649" Type="http://schemas.openxmlformats.org/officeDocument/2006/relationships/hyperlink" Target="http://ymammy.ru/index.php?productID=2993" TargetMode="External" /><Relationship Id="rId650" Type="http://schemas.openxmlformats.org/officeDocument/2006/relationships/hyperlink" Target="http://ymammy.ru/index.php?productID=2940" TargetMode="External" /><Relationship Id="rId651" Type="http://schemas.openxmlformats.org/officeDocument/2006/relationships/hyperlink" Target="http://ymammy.ru/index.php?productID=2929" TargetMode="External" /><Relationship Id="rId652" Type="http://schemas.openxmlformats.org/officeDocument/2006/relationships/hyperlink" Target="http://ymammy.ru/index.php?productID=2929" TargetMode="External" /><Relationship Id="rId653" Type="http://schemas.openxmlformats.org/officeDocument/2006/relationships/hyperlink" Target="http://ymammy.ru/index.php?productID=2929" TargetMode="External" /><Relationship Id="rId654" Type="http://schemas.openxmlformats.org/officeDocument/2006/relationships/hyperlink" Target="http://ymammy.ru/index.php?productID=2929" TargetMode="External" /><Relationship Id="rId655" Type="http://schemas.openxmlformats.org/officeDocument/2006/relationships/hyperlink" Target="http://ymammy.ru/index.php?productID=2929" TargetMode="External" /><Relationship Id="rId656" Type="http://schemas.openxmlformats.org/officeDocument/2006/relationships/hyperlink" Target="http://ymammy.ru/index.php?productID=2929" TargetMode="External" /><Relationship Id="rId657" Type="http://schemas.openxmlformats.org/officeDocument/2006/relationships/hyperlink" Target="http://ymammy.ru/index.php?productID=2934" TargetMode="External" /><Relationship Id="rId658" Type="http://schemas.openxmlformats.org/officeDocument/2006/relationships/hyperlink" Target="http://ymammy.ru/index.php?productID=2907" TargetMode="External" /><Relationship Id="rId659" Type="http://schemas.openxmlformats.org/officeDocument/2006/relationships/hyperlink" Target="http://ymammy.ru/index.php?productID=2907" TargetMode="External" /><Relationship Id="rId660" Type="http://schemas.openxmlformats.org/officeDocument/2006/relationships/hyperlink" Target="http://ymammy.ru/index.php?productID=2907" TargetMode="External" /><Relationship Id="rId661" Type="http://schemas.openxmlformats.org/officeDocument/2006/relationships/hyperlink" Target="http://ymammy.ru/index.php?productID=2907" TargetMode="External" /><Relationship Id="rId662" Type="http://schemas.openxmlformats.org/officeDocument/2006/relationships/hyperlink" Target="http://ymammy.ru/index.php?productID=2907" TargetMode="External" /><Relationship Id="rId663" Type="http://schemas.openxmlformats.org/officeDocument/2006/relationships/hyperlink" Target="http://ymammy.ru/index.php?productID=2907" TargetMode="External" /><Relationship Id="rId664" Type="http://schemas.openxmlformats.org/officeDocument/2006/relationships/hyperlink" Target="http://ymammy.ru/index.php?productID=2935" TargetMode="External" /><Relationship Id="rId665" Type="http://schemas.openxmlformats.org/officeDocument/2006/relationships/hyperlink" Target="http://ymammy.ru/index.php?productID=2919" TargetMode="External" /><Relationship Id="rId666" Type="http://schemas.openxmlformats.org/officeDocument/2006/relationships/hyperlink" Target="http://ymammy.ru/index.php?productID=2919" TargetMode="External" /><Relationship Id="rId667" Type="http://schemas.openxmlformats.org/officeDocument/2006/relationships/hyperlink" Target="http://ymammy.ru/index.php?productID=2919" TargetMode="External" /><Relationship Id="rId668" Type="http://schemas.openxmlformats.org/officeDocument/2006/relationships/hyperlink" Target="http://ymammy.ru/index.php?productID=2930" TargetMode="External" /><Relationship Id="rId669" Type="http://schemas.openxmlformats.org/officeDocument/2006/relationships/hyperlink" Target="http://ymammy.ru/index.php?productID=2930" TargetMode="External" /><Relationship Id="rId670" Type="http://schemas.openxmlformats.org/officeDocument/2006/relationships/hyperlink" Target="http://ymammy.ru/index.php?productID=2930" TargetMode="External" /><Relationship Id="rId671" Type="http://schemas.openxmlformats.org/officeDocument/2006/relationships/hyperlink" Target="http://ymammy.ru/index.php?productID=2930" TargetMode="External" /><Relationship Id="rId672" Type="http://schemas.openxmlformats.org/officeDocument/2006/relationships/hyperlink" Target="http://ymammy.ru/index.php?productID=2930" TargetMode="External" /><Relationship Id="rId673" Type="http://schemas.openxmlformats.org/officeDocument/2006/relationships/hyperlink" Target="http://ymammy.ru/index.php?productID=2930" TargetMode="External" /><Relationship Id="rId674" Type="http://schemas.openxmlformats.org/officeDocument/2006/relationships/hyperlink" Target="http://ymammy.ru/index.php?productID=2969" TargetMode="External" /><Relationship Id="rId675" Type="http://schemas.openxmlformats.org/officeDocument/2006/relationships/hyperlink" Target="http://ymammy.ru/index.php?productID=2936" TargetMode="External" /><Relationship Id="rId676" Type="http://schemas.openxmlformats.org/officeDocument/2006/relationships/hyperlink" Target="http://ymammy.ru/index.php?productID=2931" TargetMode="External" /><Relationship Id="rId677" Type="http://schemas.openxmlformats.org/officeDocument/2006/relationships/hyperlink" Target="http://ymammy.ru/index.php?productID=2931" TargetMode="External" /><Relationship Id="rId678" Type="http://schemas.openxmlformats.org/officeDocument/2006/relationships/hyperlink" Target="http://ymammy.ru/index.php?productID=2931" TargetMode="External" /><Relationship Id="rId679" Type="http://schemas.openxmlformats.org/officeDocument/2006/relationships/hyperlink" Target="http://ymammy.ru/index.php?productID=2931" TargetMode="External" /><Relationship Id="rId680" Type="http://schemas.openxmlformats.org/officeDocument/2006/relationships/hyperlink" Target="http://ymammy.ru/index.php?productID=2931" TargetMode="External" /><Relationship Id="rId681" Type="http://schemas.openxmlformats.org/officeDocument/2006/relationships/hyperlink" Target="http://ymammy.ru/index.php?productID=2931" TargetMode="External" /><Relationship Id="rId682" Type="http://schemas.openxmlformats.org/officeDocument/2006/relationships/hyperlink" Target="http://ymammy.ru/index.php?productID=2933" TargetMode="External" /><Relationship Id="rId683" Type="http://schemas.openxmlformats.org/officeDocument/2006/relationships/hyperlink" Target="http://ymammy.ru/index.php?productID=2933" TargetMode="External" /><Relationship Id="rId684" Type="http://schemas.openxmlformats.org/officeDocument/2006/relationships/hyperlink" Target="http://ymammy.ru/index.php?productID=2933" TargetMode="External" /><Relationship Id="rId685" Type="http://schemas.openxmlformats.org/officeDocument/2006/relationships/hyperlink" Target="http://ymammy.ru/index.php?productID=2933" TargetMode="External" /><Relationship Id="rId686" Type="http://schemas.openxmlformats.org/officeDocument/2006/relationships/hyperlink" Target="http://ymammy.ru/index.php?productID=2933" TargetMode="External" /><Relationship Id="rId687" Type="http://schemas.openxmlformats.org/officeDocument/2006/relationships/hyperlink" Target="http://ymammy.ru/index.php?productID=2933" TargetMode="External" /><Relationship Id="rId688" Type="http://schemas.openxmlformats.org/officeDocument/2006/relationships/hyperlink" Target="http://ymammy.ru/index.php?productID=2933" TargetMode="External" /><Relationship Id="rId689" Type="http://schemas.openxmlformats.org/officeDocument/2006/relationships/hyperlink" Target="http://ymammy.ru/index.php?productID=2932" TargetMode="External" /><Relationship Id="rId690" Type="http://schemas.openxmlformats.org/officeDocument/2006/relationships/hyperlink" Target="http://ymammy.ru/index.php?productID=2932" TargetMode="External" /><Relationship Id="rId691" Type="http://schemas.openxmlformats.org/officeDocument/2006/relationships/hyperlink" Target="http://ymammy.ru/index.php?productID=2932" TargetMode="External" /><Relationship Id="rId692" Type="http://schemas.openxmlformats.org/officeDocument/2006/relationships/hyperlink" Target="http://ymammy.ru/index.php?productID=2932" TargetMode="External" /><Relationship Id="rId693" Type="http://schemas.openxmlformats.org/officeDocument/2006/relationships/hyperlink" Target="http://ymammy.ru/index.php?productID=2932" TargetMode="External" /><Relationship Id="rId694" Type="http://schemas.openxmlformats.org/officeDocument/2006/relationships/hyperlink" Target="http://ymammy.ru/index.php?productID=2932" TargetMode="External" /><Relationship Id="rId695" Type="http://schemas.openxmlformats.org/officeDocument/2006/relationships/hyperlink" Target="http://ymammy.ru/index.php?productID=2937" TargetMode="External" /><Relationship Id="rId696" Type="http://schemas.openxmlformats.org/officeDocument/2006/relationships/hyperlink" Target="http://ymammy.ru/index.php?productID=2941" TargetMode="External" /><Relationship Id="rId697" Type="http://schemas.openxmlformats.org/officeDocument/2006/relationships/hyperlink" Target="http://ymammy.ru/index.php?productID=1868" TargetMode="External" /><Relationship Id="rId698" Type="http://schemas.openxmlformats.org/officeDocument/2006/relationships/hyperlink" Target="http://ymammy.ru/index.php?productID=1565" TargetMode="External" /><Relationship Id="rId699" Type="http://schemas.openxmlformats.org/officeDocument/2006/relationships/hyperlink" Target="http://www.ymammy.ru/index.php?productID=1566" TargetMode="External" /><Relationship Id="rId700" Type="http://schemas.openxmlformats.org/officeDocument/2006/relationships/hyperlink" Target="http://ymammy.ru/index.php?productID=2294" TargetMode="External" /><Relationship Id="rId701" Type="http://schemas.openxmlformats.org/officeDocument/2006/relationships/hyperlink" Target="http://ymammy.ru/index.php?productID=1866" TargetMode="External" /><Relationship Id="rId702" Type="http://schemas.openxmlformats.org/officeDocument/2006/relationships/hyperlink" Target="http://ymammy.ru/index.php?productID=2428" TargetMode="External" /><Relationship Id="rId703" Type="http://schemas.openxmlformats.org/officeDocument/2006/relationships/hyperlink" Target="http://ymammy.ru/index.php?productID=2361" TargetMode="External" /><Relationship Id="rId704" Type="http://schemas.openxmlformats.org/officeDocument/2006/relationships/hyperlink" Target="http://www.ymammy.ru/index.php?productID=1259" TargetMode="External" /><Relationship Id="rId705" Type="http://schemas.openxmlformats.org/officeDocument/2006/relationships/hyperlink" Target="http://ymammy.ru/index.php?productID=2736" TargetMode="External" /><Relationship Id="rId706" Type="http://schemas.openxmlformats.org/officeDocument/2006/relationships/hyperlink" Target="http://www.ymammy.ru/index.php?productID=2414" TargetMode="External" /><Relationship Id="rId707" Type="http://schemas.openxmlformats.org/officeDocument/2006/relationships/hyperlink" Target="http://ymammy.ru/index.php?productID=2737" TargetMode="External" /><Relationship Id="rId708" Type="http://schemas.openxmlformats.org/officeDocument/2006/relationships/hyperlink" Target="http://www.ymammy.ru/index.php?productID=2394" TargetMode="External" /><Relationship Id="rId709" Type="http://schemas.openxmlformats.org/officeDocument/2006/relationships/hyperlink" Target="http://www.ymammy.ru/index.php?productID=2394" TargetMode="External" /><Relationship Id="rId710" Type="http://schemas.openxmlformats.org/officeDocument/2006/relationships/hyperlink" Target="http://www.ymammy.ru/index.php?productID=2394" TargetMode="External" /><Relationship Id="rId711" Type="http://schemas.openxmlformats.org/officeDocument/2006/relationships/hyperlink" Target="http://www.ymammy.ru/index.php?productID=2394" TargetMode="External" /><Relationship Id="rId712" Type="http://schemas.openxmlformats.org/officeDocument/2006/relationships/hyperlink" Target="http://www.ymammy.ru/index.php?productID=2395" TargetMode="External" /><Relationship Id="rId713" Type="http://schemas.openxmlformats.org/officeDocument/2006/relationships/hyperlink" Target="http://www.ymammy.ru/index.php?productID=2395" TargetMode="External" /><Relationship Id="rId714" Type="http://schemas.openxmlformats.org/officeDocument/2006/relationships/hyperlink" Target="http://www.ymammy.ru/index.php?productID=2395" TargetMode="External" /><Relationship Id="rId715" Type="http://schemas.openxmlformats.org/officeDocument/2006/relationships/hyperlink" Target="http://www.ymammy.ru/index.php?productID=2395" TargetMode="External" /><Relationship Id="rId716" Type="http://schemas.openxmlformats.org/officeDocument/2006/relationships/hyperlink" Target="http://www.ymammy.ru/index.php?productID=1247" TargetMode="External" /><Relationship Id="rId717" Type="http://schemas.openxmlformats.org/officeDocument/2006/relationships/hyperlink" Target="http://www.ymammy.ru/index.php?productID=1247" TargetMode="External" /><Relationship Id="rId718" Type="http://schemas.openxmlformats.org/officeDocument/2006/relationships/hyperlink" Target="http://www.ymammy.ru/index.php?productID=1247" TargetMode="External" /><Relationship Id="rId719" Type="http://schemas.openxmlformats.org/officeDocument/2006/relationships/hyperlink" Target="http://www.ymammy.ru/index.php?productID=1247" TargetMode="External" /><Relationship Id="rId720" Type="http://schemas.openxmlformats.org/officeDocument/2006/relationships/hyperlink" Target="http://www.ymammy.ru/index.php?productID=1247" TargetMode="External" /><Relationship Id="rId721" Type="http://schemas.openxmlformats.org/officeDocument/2006/relationships/hyperlink" Target="http://www.ymammy.ru/index.php?productID=1248" TargetMode="External" /><Relationship Id="rId722" Type="http://schemas.openxmlformats.org/officeDocument/2006/relationships/hyperlink" Target="http://www.ymammy.ru/index.php?productID=1248" TargetMode="External" /><Relationship Id="rId723" Type="http://schemas.openxmlformats.org/officeDocument/2006/relationships/hyperlink" Target="http://www.ymammy.ru/index.php?productID=1248" TargetMode="External" /><Relationship Id="rId724" Type="http://schemas.openxmlformats.org/officeDocument/2006/relationships/hyperlink" Target="http://www.ymammy.ru/index.php?productID=1246" TargetMode="External" /><Relationship Id="rId725" Type="http://schemas.openxmlformats.org/officeDocument/2006/relationships/hyperlink" Target="http://www.ymammy.ru/index.php?productID=1246" TargetMode="External" /><Relationship Id="rId726" Type="http://schemas.openxmlformats.org/officeDocument/2006/relationships/hyperlink" Target="http://www.ymammy.ru/index.php?productID=1246" TargetMode="External" /><Relationship Id="rId727" Type="http://schemas.openxmlformats.org/officeDocument/2006/relationships/hyperlink" Target="http://www.ymammy.ru/index.php?productID=1246" TargetMode="External" /><Relationship Id="rId728" Type="http://schemas.openxmlformats.org/officeDocument/2006/relationships/hyperlink" Target="http://www.ymammy.ru/index.php?productID=1246" TargetMode="External" /><Relationship Id="rId729" Type="http://schemas.openxmlformats.org/officeDocument/2006/relationships/hyperlink" Target="http://www.ymammy.ru/index.php?productID=1253" TargetMode="External" /><Relationship Id="rId730" Type="http://schemas.openxmlformats.org/officeDocument/2006/relationships/hyperlink" Target="http://www.ymammy.ru/index.php?productID=1253" TargetMode="External" /><Relationship Id="rId731" Type="http://schemas.openxmlformats.org/officeDocument/2006/relationships/hyperlink" Target="http://www.ymammy.ru/index.php?productID=1253" TargetMode="External" /><Relationship Id="rId732" Type="http://schemas.openxmlformats.org/officeDocument/2006/relationships/hyperlink" Target="http://ymammy.ru/index.php?productID=1253" TargetMode="External" /><Relationship Id="rId733" Type="http://schemas.openxmlformats.org/officeDocument/2006/relationships/hyperlink" Target="http://www.ymammy.ru/index.php?productID=1253" TargetMode="External" /><Relationship Id="rId734" Type="http://schemas.openxmlformats.org/officeDocument/2006/relationships/hyperlink" Target="http://ymammy.ru/index.php?productID=2319" TargetMode="External" /><Relationship Id="rId735" Type="http://schemas.openxmlformats.org/officeDocument/2006/relationships/hyperlink" Target="http://ymammy.ru/index.php?productID=2128" TargetMode="External" /><Relationship Id="rId736" Type="http://schemas.openxmlformats.org/officeDocument/2006/relationships/hyperlink" Target="http://www.ymammy.ru/index.php?productID=1249" TargetMode="External" /><Relationship Id="rId737" Type="http://schemas.openxmlformats.org/officeDocument/2006/relationships/hyperlink" Target="http://ymammy.ru/index.php?productID=1832" TargetMode="External" /><Relationship Id="rId738" Type="http://schemas.openxmlformats.org/officeDocument/2006/relationships/hyperlink" Target="http://ymammy.ru/index.php?productID=2130" TargetMode="External" /><Relationship Id="rId739" Type="http://schemas.openxmlformats.org/officeDocument/2006/relationships/hyperlink" Target="http://www.ymammy.ru/index.php?productID=2535" TargetMode="External" /><Relationship Id="rId740" Type="http://schemas.openxmlformats.org/officeDocument/2006/relationships/hyperlink" Target="http://www.ymammy.ru/index.php?productID=1250" TargetMode="External" /><Relationship Id="rId741" Type="http://schemas.openxmlformats.org/officeDocument/2006/relationships/hyperlink" Target="http://www.ymammy.ru/index.php?productID=1567" TargetMode="External" /><Relationship Id="rId742" Type="http://schemas.openxmlformats.org/officeDocument/2006/relationships/hyperlink" Target="http://www.ymammy.ru/index.php?productID=1285" TargetMode="External" /><Relationship Id="rId743" Type="http://schemas.openxmlformats.org/officeDocument/2006/relationships/hyperlink" Target="http://www.ymammy.ru/index.php?productID=1285" TargetMode="External" /><Relationship Id="rId744" Type="http://schemas.openxmlformats.org/officeDocument/2006/relationships/hyperlink" Target="http://www.ymammy.ru/index.php?productID=1285" TargetMode="External" /><Relationship Id="rId745" Type="http://schemas.openxmlformats.org/officeDocument/2006/relationships/hyperlink" Target="http://www.ymammy.ru/index.php?productID=1251" TargetMode="External" /><Relationship Id="rId746" Type="http://schemas.openxmlformats.org/officeDocument/2006/relationships/hyperlink" Target="http://www.ymammy.ru/index.php?productID=1251" TargetMode="External" /><Relationship Id="rId747" Type="http://schemas.openxmlformats.org/officeDocument/2006/relationships/hyperlink" Target="http://www.ymammy.ru/index.php?productID=1251" TargetMode="External" /><Relationship Id="rId748" Type="http://schemas.openxmlformats.org/officeDocument/2006/relationships/hyperlink" Target="http://www.ymammy.ru/index.php?productID=1367" TargetMode="External" /><Relationship Id="rId749" Type="http://schemas.openxmlformats.org/officeDocument/2006/relationships/hyperlink" Target="http://www.ymammy.ru/index.php?productID=1367" TargetMode="External" /><Relationship Id="rId750" Type="http://schemas.openxmlformats.org/officeDocument/2006/relationships/hyperlink" Target="http://www.ymammy.ru/index.php?productID=1367" TargetMode="External" /><Relationship Id="rId751" Type="http://schemas.openxmlformats.org/officeDocument/2006/relationships/hyperlink" Target="http://ymammy.ru/index.php?productID=1367" TargetMode="External" /><Relationship Id="rId752" Type="http://schemas.openxmlformats.org/officeDocument/2006/relationships/hyperlink" Target="http://ymammy.ru/index.php?productID=1367" TargetMode="External" /><Relationship Id="rId753" Type="http://schemas.openxmlformats.org/officeDocument/2006/relationships/hyperlink" Target="http://ymammy.ru/index.php?productID=1367" TargetMode="External" /><Relationship Id="rId754" Type="http://schemas.openxmlformats.org/officeDocument/2006/relationships/hyperlink" Target="http://ymammy.ru/index.php?productID=1367" TargetMode="External" /><Relationship Id="rId755" Type="http://schemas.openxmlformats.org/officeDocument/2006/relationships/hyperlink" Target="http://www.ymammy.ru/index.php?productID=1368" TargetMode="External" /><Relationship Id="rId756" Type="http://schemas.openxmlformats.org/officeDocument/2006/relationships/hyperlink" Target="http://www.ymammy.ru/index.php?productID=1368" TargetMode="External" /><Relationship Id="rId757" Type="http://schemas.openxmlformats.org/officeDocument/2006/relationships/hyperlink" Target="http://www.ymammy.ru/index.php?productID=1368" TargetMode="External" /><Relationship Id="rId758" Type="http://schemas.openxmlformats.org/officeDocument/2006/relationships/hyperlink" Target="http://ymammy.ru/index.php?productID=2132" TargetMode="External" /><Relationship Id="rId759" Type="http://schemas.openxmlformats.org/officeDocument/2006/relationships/hyperlink" Target="http://ymammy.ru/index.php?productID=2132" TargetMode="External" /><Relationship Id="rId760" Type="http://schemas.openxmlformats.org/officeDocument/2006/relationships/hyperlink" Target="http://ymammy.ru/index.php?productID=2295" TargetMode="External" /><Relationship Id="rId761" Type="http://schemas.openxmlformats.org/officeDocument/2006/relationships/hyperlink" Target="http://ymammy.ru/index.php?productID=2295" TargetMode="External" /><Relationship Id="rId762" Type="http://schemas.openxmlformats.org/officeDocument/2006/relationships/hyperlink" Target="http://ymammy.ru/index.php?productID=2295" TargetMode="External" /><Relationship Id="rId763" Type="http://schemas.openxmlformats.org/officeDocument/2006/relationships/hyperlink" Target="http://ymammy.ru/index.php?productID=1833" TargetMode="External" /><Relationship Id="rId764" Type="http://schemas.openxmlformats.org/officeDocument/2006/relationships/hyperlink" Target="http://ymammy.ru/index.php?productID=1833" TargetMode="External" /><Relationship Id="rId765" Type="http://schemas.openxmlformats.org/officeDocument/2006/relationships/hyperlink" Target="http://ymammy.ru/index.php?productID=1833" TargetMode="External" /><Relationship Id="rId766" Type="http://schemas.openxmlformats.org/officeDocument/2006/relationships/hyperlink" Target="http://ymammy.ru/index.php?productID=1833" TargetMode="External" /><Relationship Id="rId767" Type="http://schemas.openxmlformats.org/officeDocument/2006/relationships/hyperlink" Target="http://ymammy.ru/index.php?productID=1833" TargetMode="External" /><Relationship Id="rId768" Type="http://schemas.openxmlformats.org/officeDocument/2006/relationships/hyperlink" Target="http://ymammy.ru/index.php?productID=1833" TargetMode="External" /><Relationship Id="rId769" Type="http://schemas.openxmlformats.org/officeDocument/2006/relationships/hyperlink" Target="http://ymammy.ru/index.php?productID=1834" TargetMode="External" /><Relationship Id="rId770" Type="http://schemas.openxmlformats.org/officeDocument/2006/relationships/hyperlink" Target="http://ymammy.ru/index.php?productID=1834" TargetMode="External" /><Relationship Id="rId771" Type="http://schemas.openxmlformats.org/officeDocument/2006/relationships/hyperlink" Target="http://ymammy.ru/index.php?productID=1834" TargetMode="External" /><Relationship Id="rId772" Type="http://schemas.openxmlformats.org/officeDocument/2006/relationships/hyperlink" Target="http://ymammy.ru/index.php?productID=1834" TargetMode="External" /><Relationship Id="rId773" Type="http://schemas.openxmlformats.org/officeDocument/2006/relationships/hyperlink" Target="http://ymammy.ru/index.php?productID=1834" TargetMode="External" /><Relationship Id="rId7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3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25" t="s">
        <v>7</v>
      </c>
      <c r="K4" s="25"/>
      <c r="L4" s="25"/>
      <c r="M4" s="25"/>
    </row>
    <row r="5" spans="1:13" ht="21" thickBot="1">
      <c r="A5" s="2"/>
      <c r="B5" s="15"/>
      <c r="C5" s="15"/>
      <c r="D5" s="16" t="s">
        <v>2097</v>
      </c>
      <c r="E5" s="17" t="s">
        <v>2098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26" t="s">
        <v>3</v>
      </c>
      <c r="E6" s="27"/>
      <c r="F6" s="28"/>
      <c r="G6" s="29"/>
      <c r="H6" s="29"/>
      <c r="I6" s="29"/>
      <c r="J6" s="29"/>
      <c r="K6" s="29"/>
      <c r="L6" s="29"/>
      <c r="M6" s="30"/>
    </row>
    <row r="7" spans="1:13" ht="15">
      <c r="A7" s="1"/>
      <c r="B7" s="19" t="s">
        <v>2099</v>
      </c>
      <c r="C7" s="21"/>
      <c r="D7" s="31" t="s">
        <v>4</v>
      </c>
      <c r="E7" s="32"/>
      <c r="F7" s="33"/>
      <c r="G7" s="34"/>
      <c r="H7" s="34"/>
      <c r="I7" s="34"/>
      <c r="J7" s="34"/>
      <c r="K7" s="34"/>
      <c r="L7" s="34"/>
      <c r="M7" s="35"/>
    </row>
    <row r="8" spans="2:13" ht="25.5" customHeight="1">
      <c r="B8" s="36" t="s">
        <v>2100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"/>
      <c r="B9" s="38" t="s">
        <v>5</v>
      </c>
      <c r="C9" s="38"/>
      <c r="D9" s="39"/>
      <c r="E9" s="39"/>
      <c r="F9" s="39"/>
      <c r="G9" s="3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6" ht="25.5" customHeight="1">
      <c r="A11" s="1"/>
      <c r="B11" s="41" t="s">
        <v>9</v>
      </c>
      <c r="C11" s="41" t="s">
        <v>10</v>
      </c>
      <c r="D11" s="41" t="s">
        <v>11</v>
      </c>
      <c r="E11" s="42" t="s">
        <v>12</v>
      </c>
      <c r="F11" s="42"/>
      <c r="G11" s="42"/>
      <c r="H11" s="42"/>
      <c r="I11" s="42"/>
      <c r="J11" s="42"/>
      <c r="K11" s="42"/>
      <c r="L11" s="43" t="s">
        <v>13</v>
      </c>
      <c r="M11" s="44" t="s">
        <v>14</v>
      </c>
      <c r="N11" s="45" t="s">
        <v>15</v>
      </c>
      <c r="O11" s="45"/>
      <c r="P11" s="46"/>
    </row>
    <row r="12" spans="2:16" ht="25.5" customHeight="1">
      <c r="B12" s="41"/>
      <c r="C12" s="41"/>
      <c r="D12" s="4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3"/>
      <c r="M12" s="44"/>
      <c r="N12" s="5" t="s">
        <v>16</v>
      </c>
      <c r="O12" s="5" t="s">
        <v>17</v>
      </c>
      <c r="P12" s="46"/>
    </row>
    <row r="13" spans="1:16" ht="15" customHeight="1">
      <c r="A13" s="1"/>
      <c r="B13" s="47" t="s">
        <v>18</v>
      </c>
      <c r="C13" s="49" t="s">
        <v>19</v>
      </c>
      <c r="D13" s="51" t="s">
        <v>20</v>
      </c>
      <c r="E13" s="6"/>
      <c r="F13" s="6">
        <v>10</v>
      </c>
      <c r="G13" s="6">
        <v>10</v>
      </c>
      <c r="H13" s="6">
        <v>10</v>
      </c>
      <c r="I13" s="6">
        <v>10</v>
      </c>
      <c r="J13" s="6"/>
      <c r="K13" s="6"/>
      <c r="L13" s="53">
        <v>1999</v>
      </c>
      <c r="M13" s="55">
        <v>1379</v>
      </c>
      <c r="N13" s="53">
        <f>$E$14+$F$14+$G$14+$H$14+$I$14+$J$14+$K$14</f>
        <v>0</v>
      </c>
      <c r="O13" s="55">
        <f>$M$13*$N$13</f>
        <v>0</v>
      </c>
      <c r="P13" s="57" t="s">
        <v>21</v>
      </c>
    </row>
    <row r="14" spans="1:16" ht="15" customHeight="1">
      <c r="A14" s="1"/>
      <c r="B14" s="48"/>
      <c r="C14" s="50"/>
      <c r="D14" s="52"/>
      <c r="E14" s="7"/>
      <c r="F14" s="7"/>
      <c r="G14" s="7"/>
      <c r="H14" s="7"/>
      <c r="I14" s="7"/>
      <c r="J14" s="7"/>
      <c r="K14" s="7"/>
      <c r="L14" s="54"/>
      <c r="M14" s="56"/>
      <c r="N14" s="54"/>
      <c r="O14" s="56"/>
      <c r="P14" s="46"/>
    </row>
    <row r="15" spans="1:16" ht="15" customHeight="1">
      <c r="A15" s="1"/>
      <c r="B15" s="47" t="s">
        <v>22</v>
      </c>
      <c r="C15" s="49" t="s">
        <v>23</v>
      </c>
      <c r="D15" s="51" t="s">
        <v>20</v>
      </c>
      <c r="E15" s="6"/>
      <c r="F15" s="6">
        <v>10</v>
      </c>
      <c r="G15" s="6">
        <v>10</v>
      </c>
      <c r="H15" s="6">
        <v>10</v>
      </c>
      <c r="I15" s="6">
        <v>10</v>
      </c>
      <c r="J15" s="6"/>
      <c r="K15" s="6"/>
      <c r="L15" s="53">
        <v>1999</v>
      </c>
      <c r="M15" s="55">
        <v>1379</v>
      </c>
      <c r="N15" s="53">
        <f>$E$16+$F$16+$G$16+$H$16+$I$16+$J$16+$K$16</f>
        <v>0</v>
      </c>
      <c r="O15" s="55">
        <f>$M$15*$N$15</f>
        <v>0</v>
      </c>
      <c r="P15" s="57" t="s">
        <v>21</v>
      </c>
    </row>
    <row r="16" spans="1:16" ht="15" customHeight="1">
      <c r="A16" s="1"/>
      <c r="B16" s="48"/>
      <c r="C16" s="50"/>
      <c r="D16" s="52"/>
      <c r="E16" s="7"/>
      <c r="F16" s="7"/>
      <c r="G16" s="7"/>
      <c r="H16" s="7"/>
      <c r="I16" s="7"/>
      <c r="J16" s="7"/>
      <c r="K16" s="7"/>
      <c r="L16" s="54"/>
      <c r="M16" s="56"/>
      <c r="N16" s="54"/>
      <c r="O16" s="56"/>
      <c r="P16" s="46"/>
    </row>
    <row r="17" spans="1:16" ht="15" customHeight="1">
      <c r="A17" s="1"/>
      <c r="B17" s="47" t="s">
        <v>24</v>
      </c>
      <c r="C17" s="58" t="s">
        <v>25</v>
      </c>
      <c r="D17" s="51" t="s">
        <v>26</v>
      </c>
      <c r="E17" s="6"/>
      <c r="F17" s="6">
        <v>5</v>
      </c>
      <c r="G17" s="6">
        <v>10</v>
      </c>
      <c r="H17" s="6">
        <v>10</v>
      </c>
      <c r="I17" s="6">
        <v>7</v>
      </c>
      <c r="J17" s="6"/>
      <c r="K17" s="6"/>
      <c r="L17" s="53">
        <v>1955</v>
      </c>
      <c r="M17" s="55">
        <v>1348</v>
      </c>
      <c r="N17" s="53">
        <f>$E$18+$F$18+$G$18+$H$18+$I$18+$J$18+$K$18</f>
        <v>0</v>
      </c>
      <c r="O17" s="55">
        <f>$M$17*$N$17</f>
        <v>0</v>
      </c>
      <c r="P17" s="46"/>
    </row>
    <row r="18" spans="1:16" ht="15" customHeight="1">
      <c r="A18" s="1"/>
      <c r="B18" s="48"/>
      <c r="C18" s="50"/>
      <c r="D18" s="52"/>
      <c r="E18" s="7"/>
      <c r="F18" s="7"/>
      <c r="G18" s="7"/>
      <c r="H18" s="7"/>
      <c r="I18" s="7"/>
      <c r="J18" s="7"/>
      <c r="K18" s="7"/>
      <c r="L18" s="54"/>
      <c r="M18" s="56"/>
      <c r="N18" s="54"/>
      <c r="O18" s="56"/>
      <c r="P18" s="46"/>
    </row>
    <row r="19" spans="1:16" ht="15" customHeight="1">
      <c r="A19" s="1"/>
      <c r="B19" s="47" t="s">
        <v>27</v>
      </c>
      <c r="C19" s="58" t="s">
        <v>28</v>
      </c>
      <c r="D19" s="51" t="s">
        <v>26</v>
      </c>
      <c r="E19" s="6"/>
      <c r="F19" s="6">
        <v>1</v>
      </c>
      <c r="G19" s="6">
        <v>3</v>
      </c>
      <c r="H19" s="6">
        <v>6</v>
      </c>
      <c r="I19" s="6">
        <v>1</v>
      </c>
      <c r="J19" s="6"/>
      <c r="K19" s="6"/>
      <c r="L19" s="53">
        <v>1999</v>
      </c>
      <c r="M19" s="55">
        <v>1379</v>
      </c>
      <c r="N19" s="53">
        <f>$E$20+$F$20+$G$20+$H$20+$I$20+$J$20+$K$20</f>
        <v>0</v>
      </c>
      <c r="O19" s="55">
        <f>$M$19*$N$19</f>
        <v>0</v>
      </c>
      <c r="P19" s="46"/>
    </row>
    <row r="20" spans="1:16" ht="15" customHeight="1">
      <c r="A20" s="1"/>
      <c r="B20" s="48"/>
      <c r="C20" s="50"/>
      <c r="D20" s="52"/>
      <c r="E20" s="7"/>
      <c r="F20" s="7"/>
      <c r="G20" s="7"/>
      <c r="H20" s="7"/>
      <c r="I20" s="7"/>
      <c r="J20" s="7"/>
      <c r="K20" s="7"/>
      <c r="L20" s="54"/>
      <c r="M20" s="56"/>
      <c r="N20" s="54"/>
      <c r="O20" s="56"/>
      <c r="P20" s="46"/>
    </row>
    <row r="21" spans="1:16" ht="15" customHeight="1">
      <c r="A21" s="1"/>
      <c r="B21" s="47" t="s">
        <v>29</v>
      </c>
      <c r="C21" s="49" t="s">
        <v>30</v>
      </c>
      <c r="D21" s="51" t="s">
        <v>26</v>
      </c>
      <c r="E21" s="6"/>
      <c r="F21" s="6">
        <v>10</v>
      </c>
      <c r="G21" s="6">
        <v>10</v>
      </c>
      <c r="H21" s="6">
        <v>10</v>
      </c>
      <c r="I21" s="6">
        <v>10</v>
      </c>
      <c r="J21" s="6"/>
      <c r="K21" s="6"/>
      <c r="L21" s="53">
        <v>2599</v>
      </c>
      <c r="M21" s="55">
        <v>1792</v>
      </c>
      <c r="N21" s="53">
        <f>$E$22+$F$22+$G$22+$H$22+$I$22+$J$22+$K$22</f>
        <v>0</v>
      </c>
      <c r="O21" s="55">
        <f>$M$21*$N$21</f>
        <v>0</v>
      </c>
      <c r="P21" s="57" t="s">
        <v>21</v>
      </c>
    </row>
    <row r="22" spans="1:16" ht="15" customHeight="1">
      <c r="A22" s="1"/>
      <c r="B22" s="48"/>
      <c r="C22" s="50"/>
      <c r="D22" s="52"/>
      <c r="E22" s="7"/>
      <c r="F22" s="7"/>
      <c r="G22" s="7"/>
      <c r="H22" s="7"/>
      <c r="I22" s="7"/>
      <c r="J22" s="7"/>
      <c r="K22" s="7"/>
      <c r="L22" s="54"/>
      <c r="M22" s="56"/>
      <c r="N22" s="54"/>
      <c r="O22" s="56"/>
      <c r="P22" s="46"/>
    </row>
    <row r="23" spans="1:16" ht="15" customHeight="1">
      <c r="A23" s="1"/>
      <c r="B23" s="47" t="s">
        <v>31</v>
      </c>
      <c r="C23" s="49" t="s">
        <v>32</v>
      </c>
      <c r="D23" s="51" t="s">
        <v>26</v>
      </c>
      <c r="E23" s="6"/>
      <c r="F23" s="6">
        <v>10</v>
      </c>
      <c r="G23" s="6">
        <v>10</v>
      </c>
      <c r="H23" s="6">
        <v>10</v>
      </c>
      <c r="I23" s="6">
        <v>10</v>
      </c>
      <c r="J23" s="6"/>
      <c r="K23" s="6"/>
      <c r="L23" s="53">
        <v>2599</v>
      </c>
      <c r="M23" s="55">
        <v>1792</v>
      </c>
      <c r="N23" s="53">
        <f>$E$24+$F$24+$G$24+$H$24+$I$24+$J$24+$K$24</f>
        <v>0</v>
      </c>
      <c r="O23" s="55">
        <f>$M$23*$N$23</f>
        <v>0</v>
      </c>
      <c r="P23" s="57" t="s">
        <v>21</v>
      </c>
    </row>
    <row r="24" spans="1:16" ht="15" customHeight="1">
      <c r="A24" s="1"/>
      <c r="B24" s="48"/>
      <c r="C24" s="50"/>
      <c r="D24" s="52"/>
      <c r="E24" s="7"/>
      <c r="F24" s="7"/>
      <c r="G24" s="7"/>
      <c r="H24" s="7"/>
      <c r="I24" s="7"/>
      <c r="J24" s="7"/>
      <c r="K24" s="7"/>
      <c r="L24" s="54"/>
      <c r="M24" s="56"/>
      <c r="N24" s="54"/>
      <c r="O24" s="56"/>
      <c r="P24" s="46"/>
    </row>
    <row r="25" spans="1:16" ht="15" customHeight="1">
      <c r="A25" s="1"/>
      <c r="B25" s="47" t="s">
        <v>33</v>
      </c>
      <c r="C25" s="49" t="s">
        <v>34</v>
      </c>
      <c r="D25" s="51" t="s">
        <v>26</v>
      </c>
      <c r="E25" s="6"/>
      <c r="F25" s="6">
        <v>10</v>
      </c>
      <c r="G25" s="6">
        <v>10</v>
      </c>
      <c r="H25" s="6">
        <v>10</v>
      </c>
      <c r="I25" s="6">
        <v>10</v>
      </c>
      <c r="J25" s="6"/>
      <c r="K25" s="6"/>
      <c r="L25" s="53">
        <v>2599</v>
      </c>
      <c r="M25" s="55">
        <v>1792</v>
      </c>
      <c r="N25" s="53">
        <f>$E$26+$F$26+$G$26+$H$26+$I$26+$J$26+$K$26</f>
        <v>0</v>
      </c>
      <c r="O25" s="55">
        <f>$M$25*$N$25</f>
        <v>0</v>
      </c>
      <c r="P25" s="57" t="s">
        <v>21</v>
      </c>
    </row>
    <row r="26" spans="1:16" ht="15" customHeight="1">
      <c r="A26" s="1"/>
      <c r="B26" s="48"/>
      <c r="C26" s="50"/>
      <c r="D26" s="52"/>
      <c r="E26" s="7"/>
      <c r="F26" s="7"/>
      <c r="G26" s="7"/>
      <c r="H26" s="7"/>
      <c r="I26" s="7"/>
      <c r="J26" s="7"/>
      <c r="K26" s="7"/>
      <c r="L26" s="54"/>
      <c r="M26" s="56"/>
      <c r="N26" s="54"/>
      <c r="O26" s="56"/>
      <c r="P26" s="46"/>
    </row>
    <row r="27" spans="1:16" ht="15" customHeight="1">
      <c r="A27" s="1"/>
      <c r="B27" s="47" t="s">
        <v>35</v>
      </c>
      <c r="C27" s="49" t="s">
        <v>36</v>
      </c>
      <c r="D27" s="51" t="s">
        <v>37</v>
      </c>
      <c r="E27" s="6"/>
      <c r="F27" s="6">
        <v>10</v>
      </c>
      <c r="G27" s="6">
        <v>10</v>
      </c>
      <c r="H27" s="6">
        <v>5</v>
      </c>
      <c r="I27" s="6">
        <v>5</v>
      </c>
      <c r="J27" s="6"/>
      <c r="K27" s="6"/>
      <c r="L27" s="53">
        <v>3599</v>
      </c>
      <c r="M27" s="55">
        <v>2482</v>
      </c>
      <c r="N27" s="53">
        <f>$E$28+$F$28+$G$28+$H$28+$I$28+$J$28+$K$28</f>
        <v>0</v>
      </c>
      <c r="O27" s="55">
        <f>$M$27*$N$27</f>
        <v>0</v>
      </c>
      <c r="P27" s="57" t="s">
        <v>21</v>
      </c>
    </row>
    <row r="28" spans="1:16" ht="15" customHeight="1">
      <c r="A28" s="1"/>
      <c r="B28" s="48"/>
      <c r="C28" s="50"/>
      <c r="D28" s="52"/>
      <c r="E28" s="7"/>
      <c r="F28" s="7"/>
      <c r="G28" s="7"/>
      <c r="H28" s="7"/>
      <c r="I28" s="7"/>
      <c r="J28" s="7"/>
      <c r="K28" s="7"/>
      <c r="L28" s="54"/>
      <c r="M28" s="56"/>
      <c r="N28" s="54"/>
      <c r="O28" s="56"/>
      <c r="P28" s="46"/>
    </row>
    <row r="29" spans="1:16" ht="15" customHeight="1">
      <c r="A29" s="1"/>
      <c r="B29" s="47" t="s">
        <v>38</v>
      </c>
      <c r="C29" s="58" t="s">
        <v>39</v>
      </c>
      <c r="D29" s="51" t="s">
        <v>37</v>
      </c>
      <c r="E29" s="6"/>
      <c r="F29" s="6">
        <v>3</v>
      </c>
      <c r="G29" s="6">
        <v>4</v>
      </c>
      <c r="H29" s="6"/>
      <c r="I29" s="6">
        <v>1</v>
      </c>
      <c r="J29" s="6"/>
      <c r="K29" s="6"/>
      <c r="L29" s="53">
        <v>2599</v>
      </c>
      <c r="M29" s="55">
        <v>1792</v>
      </c>
      <c r="N29" s="53">
        <f>$E$30+$F$30+$G$30+$H$30+$I$30+$J$30+$K$30</f>
        <v>0</v>
      </c>
      <c r="O29" s="55">
        <f>$M$29*$N$29</f>
        <v>0</v>
      </c>
      <c r="P29" s="46"/>
    </row>
    <row r="30" spans="1:16" ht="15" customHeight="1">
      <c r="A30" s="1"/>
      <c r="B30" s="48"/>
      <c r="C30" s="50"/>
      <c r="D30" s="52"/>
      <c r="E30" s="7"/>
      <c r="F30" s="7"/>
      <c r="G30" s="7"/>
      <c r="H30" s="7"/>
      <c r="I30" s="7"/>
      <c r="J30" s="7"/>
      <c r="K30" s="7"/>
      <c r="L30" s="54"/>
      <c r="M30" s="56"/>
      <c r="N30" s="54"/>
      <c r="O30" s="56"/>
      <c r="P30" s="46"/>
    </row>
    <row r="31" spans="1:16" ht="15" customHeight="1">
      <c r="A31" s="1"/>
      <c r="B31" s="47" t="s">
        <v>40</v>
      </c>
      <c r="C31" s="49" t="s">
        <v>41</v>
      </c>
      <c r="D31" s="51" t="s">
        <v>26</v>
      </c>
      <c r="E31" s="6"/>
      <c r="F31" s="6">
        <v>8</v>
      </c>
      <c r="G31" s="6">
        <v>8</v>
      </c>
      <c r="H31" s="6">
        <v>1</v>
      </c>
      <c r="I31" s="6">
        <v>2</v>
      </c>
      <c r="J31" s="6"/>
      <c r="K31" s="6"/>
      <c r="L31" s="53">
        <v>2999</v>
      </c>
      <c r="M31" s="55">
        <v>2068</v>
      </c>
      <c r="N31" s="53">
        <f>$E$32+$F$32+$G$32+$H$32+$I$32+$J$32+$K$32</f>
        <v>0</v>
      </c>
      <c r="O31" s="55">
        <f>$M$31*$N$31</f>
        <v>0</v>
      </c>
      <c r="P31" s="57" t="s">
        <v>21</v>
      </c>
    </row>
    <row r="32" spans="1:16" ht="15" customHeight="1">
      <c r="A32" s="1"/>
      <c r="B32" s="48"/>
      <c r="C32" s="50"/>
      <c r="D32" s="52"/>
      <c r="E32" s="7"/>
      <c r="F32" s="7"/>
      <c r="G32" s="7"/>
      <c r="H32" s="7"/>
      <c r="I32" s="7"/>
      <c r="J32" s="7"/>
      <c r="K32" s="7"/>
      <c r="L32" s="54"/>
      <c r="M32" s="56"/>
      <c r="N32" s="54"/>
      <c r="O32" s="56"/>
      <c r="P32" s="46"/>
    </row>
    <row r="33" spans="1:16" ht="15" customHeight="1">
      <c r="A33" s="1"/>
      <c r="B33" s="47" t="s">
        <v>42</v>
      </c>
      <c r="C33" s="49" t="s">
        <v>43</v>
      </c>
      <c r="D33" s="51" t="s">
        <v>26</v>
      </c>
      <c r="E33" s="6"/>
      <c r="F33" s="6">
        <v>10</v>
      </c>
      <c r="G33" s="6">
        <v>10</v>
      </c>
      <c r="H33" s="6">
        <v>6</v>
      </c>
      <c r="I33" s="6">
        <v>6</v>
      </c>
      <c r="J33" s="6"/>
      <c r="K33" s="6"/>
      <c r="L33" s="53">
        <v>2999</v>
      </c>
      <c r="M33" s="55">
        <v>2068</v>
      </c>
      <c r="N33" s="53">
        <f>$E$34+$F$34+$G$34+$H$34+$I$34+$J$34+$K$34</f>
        <v>0</v>
      </c>
      <c r="O33" s="55">
        <f>$M$33*$N$33</f>
        <v>0</v>
      </c>
      <c r="P33" s="57" t="s">
        <v>21</v>
      </c>
    </row>
    <row r="34" spans="1:16" ht="15" customHeight="1">
      <c r="A34" s="1"/>
      <c r="B34" s="48"/>
      <c r="C34" s="50"/>
      <c r="D34" s="52"/>
      <c r="E34" s="7"/>
      <c r="F34" s="7"/>
      <c r="G34" s="7"/>
      <c r="H34" s="7"/>
      <c r="I34" s="7"/>
      <c r="J34" s="7"/>
      <c r="K34" s="7"/>
      <c r="L34" s="54"/>
      <c r="M34" s="56"/>
      <c r="N34" s="54"/>
      <c r="O34" s="56"/>
      <c r="P34" s="46"/>
    </row>
    <row r="35" spans="1:16" ht="15" customHeight="1">
      <c r="A35" s="1"/>
      <c r="B35" s="47" t="s">
        <v>44</v>
      </c>
      <c r="C35" s="58" t="s">
        <v>45</v>
      </c>
      <c r="D35" s="51" t="s">
        <v>26</v>
      </c>
      <c r="E35" s="6"/>
      <c r="F35" s="6">
        <v>6</v>
      </c>
      <c r="G35" s="6"/>
      <c r="H35" s="6"/>
      <c r="I35" s="6"/>
      <c r="J35" s="6">
        <v>4</v>
      </c>
      <c r="K35" s="6"/>
      <c r="L35" s="53">
        <v>1189</v>
      </c>
      <c r="M35" s="55">
        <v>820</v>
      </c>
      <c r="N35" s="53">
        <f>$E$36+$F$36+$G$36+$H$36+$I$36+$J$36+$K$36</f>
        <v>0</v>
      </c>
      <c r="O35" s="55">
        <f>$M$35*$N$35</f>
        <v>0</v>
      </c>
      <c r="P35" s="46"/>
    </row>
    <row r="36" spans="1:16" ht="15" customHeight="1">
      <c r="A36" s="1"/>
      <c r="B36" s="48"/>
      <c r="C36" s="50"/>
      <c r="D36" s="52"/>
      <c r="E36" s="7"/>
      <c r="F36" s="7"/>
      <c r="G36" s="7"/>
      <c r="H36" s="7"/>
      <c r="I36" s="7"/>
      <c r="J36" s="7"/>
      <c r="K36" s="7"/>
      <c r="L36" s="54"/>
      <c r="M36" s="56"/>
      <c r="N36" s="54"/>
      <c r="O36" s="56"/>
      <c r="P36" s="46"/>
    </row>
    <row r="37" spans="1:16" ht="15" customHeight="1">
      <c r="A37" s="1"/>
      <c r="B37" s="47" t="s">
        <v>46</v>
      </c>
      <c r="C37" s="58" t="s">
        <v>47</v>
      </c>
      <c r="D37" s="51" t="s">
        <v>26</v>
      </c>
      <c r="E37" s="6"/>
      <c r="F37" s="6"/>
      <c r="G37" s="6"/>
      <c r="H37" s="6"/>
      <c r="I37" s="6"/>
      <c r="J37" s="6">
        <v>1</v>
      </c>
      <c r="K37" s="6"/>
      <c r="L37" s="53">
        <v>1229</v>
      </c>
      <c r="M37" s="55">
        <v>848</v>
      </c>
      <c r="N37" s="53">
        <f>$E$38+$F$38+$G$38+$H$38+$I$38+$J$38+$K$38</f>
        <v>0</v>
      </c>
      <c r="O37" s="55">
        <f>$M$37*$N$37</f>
        <v>0</v>
      </c>
      <c r="P37" s="46"/>
    </row>
    <row r="38" spans="1:16" ht="15" customHeight="1">
      <c r="A38" s="1"/>
      <c r="B38" s="48"/>
      <c r="C38" s="50"/>
      <c r="D38" s="52"/>
      <c r="E38" s="7"/>
      <c r="F38" s="7"/>
      <c r="G38" s="7"/>
      <c r="H38" s="7"/>
      <c r="I38" s="7"/>
      <c r="J38" s="7"/>
      <c r="K38" s="7"/>
      <c r="L38" s="54"/>
      <c r="M38" s="56"/>
      <c r="N38" s="54"/>
      <c r="O38" s="56"/>
      <c r="P38" s="46"/>
    </row>
    <row r="39" spans="1:16" ht="15" customHeight="1">
      <c r="A39" s="1"/>
      <c r="B39" s="47" t="s">
        <v>48</v>
      </c>
      <c r="C39" s="58" t="s">
        <v>49</v>
      </c>
      <c r="D39" s="51" t="s">
        <v>26</v>
      </c>
      <c r="E39" s="6"/>
      <c r="F39" s="6">
        <v>1</v>
      </c>
      <c r="G39" s="6"/>
      <c r="H39" s="6"/>
      <c r="I39" s="6"/>
      <c r="J39" s="6"/>
      <c r="K39" s="6"/>
      <c r="L39" s="53">
        <v>1229</v>
      </c>
      <c r="M39" s="55">
        <v>848</v>
      </c>
      <c r="N39" s="53">
        <f>$E$40+$F$40+$G$40+$H$40+$I$40+$J$40+$K$40</f>
        <v>0</v>
      </c>
      <c r="O39" s="55">
        <f>$M$39*$N$39</f>
        <v>0</v>
      </c>
      <c r="P39" s="46"/>
    </row>
    <row r="40" spans="1:16" ht="15" customHeight="1">
      <c r="A40" s="1"/>
      <c r="B40" s="48"/>
      <c r="C40" s="50"/>
      <c r="D40" s="52"/>
      <c r="E40" s="7"/>
      <c r="F40" s="7"/>
      <c r="G40" s="7"/>
      <c r="H40" s="7"/>
      <c r="I40" s="7"/>
      <c r="J40" s="7"/>
      <c r="K40" s="7"/>
      <c r="L40" s="54"/>
      <c r="M40" s="56"/>
      <c r="N40" s="54"/>
      <c r="O40" s="56"/>
      <c r="P40" s="46"/>
    </row>
    <row r="41" spans="1:16" ht="15" customHeight="1">
      <c r="A41" s="1"/>
      <c r="B41" s="47" t="s">
        <v>50</v>
      </c>
      <c r="C41" s="58" t="s">
        <v>51</v>
      </c>
      <c r="D41" s="51" t="s">
        <v>26</v>
      </c>
      <c r="E41" s="6"/>
      <c r="F41" s="6">
        <v>8</v>
      </c>
      <c r="G41" s="6">
        <v>6</v>
      </c>
      <c r="H41" s="6">
        <v>4</v>
      </c>
      <c r="I41" s="6">
        <v>1</v>
      </c>
      <c r="J41" s="6">
        <v>4</v>
      </c>
      <c r="K41" s="6"/>
      <c r="L41" s="53">
        <v>1229</v>
      </c>
      <c r="M41" s="55">
        <v>848</v>
      </c>
      <c r="N41" s="53">
        <f>$E$42+$F$42+$G$42+$H$42+$I$42+$J$42+$K$42</f>
        <v>0</v>
      </c>
      <c r="O41" s="55">
        <f>$M$41*$N$41</f>
        <v>0</v>
      </c>
      <c r="P41" s="46"/>
    </row>
    <row r="42" spans="1:16" ht="15" customHeight="1">
      <c r="A42" s="1"/>
      <c r="B42" s="48"/>
      <c r="C42" s="50"/>
      <c r="D42" s="52"/>
      <c r="E42" s="7"/>
      <c r="F42" s="7"/>
      <c r="G42" s="7"/>
      <c r="H42" s="7"/>
      <c r="I42" s="7"/>
      <c r="J42" s="7"/>
      <c r="K42" s="7"/>
      <c r="L42" s="54"/>
      <c r="M42" s="56"/>
      <c r="N42" s="54"/>
      <c r="O42" s="56"/>
      <c r="P42" s="46"/>
    </row>
    <row r="43" spans="1:16" ht="15" customHeight="1">
      <c r="A43" s="1"/>
      <c r="B43" s="47" t="s">
        <v>52</v>
      </c>
      <c r="C43" s="58" t="s">
        <v>53</v>
      </c>
      <c r="D43" s="51" t="s">
        <v>54</v>
      </c>
      <c r="E43" s="6"/>
      <c r="F43" s="6">
        <v>2</v>
      </c>
      <c r="G43" s="6"/>
      <c r="H43" s="6"/>
      <c r="I43" s="6"/>
      <c r="J43" s="6"/>
      <c r="K43" s="6"/>
      <c r="L43" s="53">
        <v>1429</v>
      </c>
      <c r="M43" s="55">
        <v>986</v>
      </c>
      <c r="N43" s="53">
        <f>$E$44+$F$44+$G$44+$H$44+$I$44+$J$44+$K$44</f>
        <v>0</v>
      </c>
      <c r="O43" s="55">
        <f>$M$43*$N$43</f>
        <v>0</v>
      </c>
      <c r="P43" s="46"/>
    </row>
    <row r="44" spans="1:16" ht="15" customHeight="1">
      <c r="A44" s="1"/>
      <c r="B44" s="48"/>
      <c r="C44" s="50"/>
      <c r="D44" s="52"/>
      <c r="E44" s="7"/>
      <c r="F44" s="7"/>
      <c r="G44" s="7"/>
      <c r="H44" s="7"/>
      <c r="I44" s="7"/>
      <c r="J44" s="7"/>
      <c r="K44" s="7"/>
      <c r="L44" s="54"/>
      <c r="M44" s="56"/>
      <c r="N44" s="54"/>
      <c r="O44" s="56"/>
      <c r="P44" s="46"/>
    </row>
    <row r="45" spans="1:16" ht="15" customHeight="1">
      <c r="A45" s="1"/>
      <c r="B45" s="47" t="s">
        <v>55</v>
      </c>
      <c r="C45" s="58" t="s">
        <v>56</v>
      </c>
      <c r="D45" s="51" t="s">
        <v>54</v>
      </c>
      <c r="E45" s="6"/>
      <c r="F45" s="6">
        <v>1</v>
      </c>
      <c r="G45" s="6"/>
      <c r="H45" s="6"/>
      <c r="I45" s="6"/>
      <c r="J45" s="6"/>
      <c r="K45" s="6"/>
      <c r="L45" s="53">
        <v>1429</v>
      </c>
      <c r="M45" s="55">
        <v>986</v>
      </c>
      <c r="N45" s="53">
        <f>$E$46+$F$46+$G$46+$H$46+$I$46+$J$46+$K$46</f>
        <v>0</v>
      </c>
      <c r="O45" s="55">
        <f>$M$45*$N$45</f>
        <v>0</v>
      </c>
      <c r="P45" s="46"/>
    </row>
    <row r="46" spans="1:16" ht="15" customHeight="1">
      <c r="A46" s="1"/>
      <c r="B46" s="48"/>
      <c r="C46" s="50"/>
      <c r="D46" s="52"/>
      <c r="E46" s="7"/>
      <c r="F46" s="7"/>
      <c r="G46" s="7"/>
      <c r="H46" s="7"/>
      <c r="I46" s="7"/>
      <c r="J46" s="7"/>
      <c r="K46" s="7"/>
      <c r="L46" s="54"/>
      <c r="M46" s="56"/>
      <c r="N46" s="54"/>
      <c r="O46" s="56"/>
      <c r="P46" s="46"/>
    </row>
    <row r="47" spans="1:16" ht="15" customHeight="1">
      <c r="A47" s="1"/>
      <c r="B47" s="47" t="s">
        <v>57</v>
      </c>
      <c r="C47" s="58" t="s">
        <v>58</v>
      </c>
      <c r="D47" s="51" t="s">
        <v>54</v>
      </c>
      <c r="E47" s="6"/>
      <c r="F47" s="6">
        <v>1</v>
      </c>
      <c r="G47" s="6"/>
      <c r="H47" s="6"/>
      <c r="I47" s="6"/>
      <c r="J47" s="6"/>
      <c r="K47" s="6"/>
      <c r="L47" s="53">
        <v>1429</v>
      </c>
      <c r="M47" s="55">
        <v>986</v>
      </c>
      <c r="N47" s="53">
        <f>$E$48+$F$48+$G$48+$H$48+$I$48+$J$48+$K$48</f>
        <v>0</v>
      </c>
      <c r="O47" s="55">
        <f>$M$47*$N$47</f>
        <v>0</v>
      </c>
      <c r="P47" s="46"/>
    </row>
    <row r="48" spans="1:16" ht="15" customHeight="1">
      <c r="A48" s="1"/>
      <c r="B48" s="48"/>
      <c r="C48" s="50"/>
      <c r="D48" s="52"/>
      <c r="E48" s="7"/>
      <c r="F48" s="7"/>
      <c r="G48" s="7"/>
      <c r="H48" s="7"/>
      <c r="I48" s="7"/>
      <c r="J48" s="7"/>
      <c r="K48" s="7"/>
      <c r="L48" s="54"/>
      <c r="M48" s="56"/>
      <c r="N48" s="54"/>
      <c r="O48" s="56"/>
      <c r="P48" s="46"/>
    </row>
    <row r="49" spans="1:16" ht="15" customHeight="1">
      <c r="A49" s="1"/>
      <c r="B49" s="47" t="s">
        <v>59</v>
      </c>
      <c r="C49" s="58" t="s">
        <v>60</v>
      </c>
      <c r="D49" s="51" t="s">
        <v>26</v>
      </c>
      <c r="E49" s="6"/>
      <c r="F49" s="6">
        <v>8</v>
      </c>
      <c r="G49" s="6">
        <v>6</v>
      </c>
      <c r="H49" s="6">
        <v>5</v>
      </c>
      <c r="I49" s="6">
        <v>2</v>
      </c>
      <c r="J49" s="6">
        <v>3</v>
      </c>
      <c r="K49" s="6"/>
      <c r="L49" s="53">
        <v>1199</v>
      </c>
      <c r="M49" s="55">
        <v>827</v>
      </c>
      <c r="N49" s="53">
        <f>$E$50+$F$50+$G$50+$H$50+$I$50+$J$50+$K$50</f>
        <v>0</v>
      </c>
      <c r="O49" s="55">
        <f>$M$49*$N$49</f>
        <v>0</v>
      </c>
      <c r="P49" s="46"/>
    </row>
    <row r="50" spans="1:16" ht="15" customHeight="1">
      <c r="A50" s="1"/>
      <c r="B50" s="48"/>
      <c r="C50" s="50"/>
      <c r="D50" s="52"/>
      <c r="E50" s="7"/>
      <c r="F50" s="7"/>
      <c r="G50" s="7"/>
      <c r="H50" s="7"/>
      <c r="I50" s="7"/>
      <c r="J50" s="7"/>
      <c r="K50" s="7"/>
      <c r="L50" s="54"/>
      <c r="M50" s="56"/>
      <c r="N50" s="54"/>
      <c r="O50" s="56"/>
      <c r="P50" s="46"/>
    </row>
    <row r="51" spans="1:16" ht="15" customHeight="1">
      <c r="A51" s="1"/>
      <c r="B51" s="47" t="s">
        <v>61</v>
      </c>
      <c r="C51" s="58" t="s">
        <v>62</v>
      </c>
      <c r="D51" s="51" t="s">
        <v>26</v>
      </c>
      <c r="E51" s="6"/>
      <c r="F51" s="6">
        <v>3</v>
      </c>
      <c r="G51" s="6"/>
      <c r="H51" s="6">
        <v>1</v>
      </c>
      <c r="I51" s="6">
        <v>1</v>
      </c>
      <c r="J51" s="6"/>
      <c r="K51" s="6"/>
      <c r="L51" s="53">
        <v>1199</v>
      </c>
      <c r="M51" s="55">
        <v>827</v>
      </c>
      <c r="N51" s="53">
        <f>$E$52+$F$52+$G$52+$H$52+$I$52+$J$52+$K$52</f>
        <v>0</v>
      </c>
      <c r="O51" s="55">
        <f>$M$51*$N$51</f>
        <v>0</v>
      </c>
      <c r="P51" s="46"/>
    </row>
    <row r="52" spans="1:16" ht="15" customHeight="1">
      <c r="A52" s="1"/>
      <c r="B52" s="48"/>
      <c r="C52" s="50"/>
      <c r="D52" s="52"/>
      <c r="E52" s="7"/>
      <c r="F52" s="7"/>
      <c r="G52" s="7"/>
      <c r="H52" s="7"/>
      <c r="I52" s="7"/>
      <c r="J52" s="7"/>
      <c r="K52" s="7"/>
      <c r="L52" s="54"/>
      <c r="M52" s="56"/>
      <c r="N52" s="54"/>
      <c r="O52" s="56"/>
      <c r="P52" s="46"/>
    </row>
    <row r="53" spans="1:16" ht="15" customHeight="1">
      <c r="A53" s="1"/>
      <c r="B53" s="47" t="s">
        <v>63</v>
      </c>
      <c r="C53" s="58" t="s">
        <v>64</v>
      </c>
      <c r="D53" s="51" t="s">
        <v>65</v>
      </c>
      <c r="E53" s="6"/>
      <c r="F53" s="6"/>
      <c r="G53" s="6">
        <v>4</v>
      </c>
      <c r="H53" s="6">
        <v>9</v>
      </c>
      <c r="I53" s="6">
        <v>1</v>
      </c>
      <c r="J53" s="6"/>
      <c r="K53" s="6"/>
      <c r="L53" s="53">
        <v>2175</v>
      </c>
      <c r="M53" s="55">
        <v>1500</v>
      </c>
      <c r="N53" s="53">
        <f>$E$54+$F$54+$G$54+$H$54+$I$54+$J$54+$K$54</f>
        <v>0</v>
      </c>
      <c r="O53" s="55">
        <f>$M$53*$N$53</f>
        <v>0</v>
      </c>
      <c r="P53" s="46"/>
    </row>
    <row r="54" spans="1:16" ht="15" customHeight="1">
      <c r="A54" s="1"/>
      <c r="B54" s="48"/>
      <c r="C54" s="50"/>
      <c r="D54" s="52"/>
      <c r="E54" s="7"/>
      <c r="F54" s="7"/>
      <c r="G54" s="7"/>
      <c r="H54" s="7"/>
      <c r="I54" s="7"/>
      <c r="J54" s="7"/>
      <c r="K54" s="7"/>
      <c r="L54" s="54"/>
      <c r="M54" s="56"/>
      <c r="N54" s="54"/>
      <c r="O54" s="56"/>
      <c r="P54" s="46"/>
    </row>
    <row r="55" spans="1:16" ht="15" customHeight="1">
      <c r="A55" s="1"/>
      <c r="B55" s="47" t="s">
        <v>66</v>
      </c>
      <c r="C55" s="58" t="s">
        <v>67</v>
      </c>
      <c r="D55" s="51" t="s">
        <v>65</v>
      </c>
      <c r="E55" s="6"/>
      <c r="F55" s="6">
        <v>9</v>
      </c>
      <c r="G55" s="6">
        <v>10</v>
      </c>
      <c r="H55" s="6">
        <v>10</v>
      </c>
      <c r="I55" s="6">
        <v>10</v>
      </c>
      <c r="J55" s="6"/>
      <c r="K55" s="6"/>
      <c r="L55" s="53">
        <v>2175</v>
      </c>
      <c r="M55" s="55">
        <v>1500</v>
      </c>
      <c r="N55" s="53">
        <f>$E$56+$F$56+$G$56+$H$56+$I$56+$J$56+$K$56</f>
        <v>0</v>
      </c>
      <c r="O55" s="55">
        <f>$M$55*$N$55</f>
        <v>0</v>
      </c>
      <c r="P55" s="46"/>
    </row>
    <row r="56" spans="1:16" ht="15" customHeight="1">
      <c r="A56" s="1"/>
      <c r="B56" s="48"/>
      <c r="C56" s="50"/>
      <c r="D56" s="52"/>
      <c r="E56" s="7"/>
      <c r="F56" s="7"/>
      <c r="G56" s="7"/>
      <c r="H56" s="7"/>
      <c r="I56" s="7"/>
      <c r="J56" s="7"/>
      <c r="K56" s="7"/>
      <c r="L56" s="54"/>
      <c r="M56" s="56"/>
      <c r="N56" s="54"/>
      <c r="O56" s="56"/>
      <c r="P56" s="46"/>
    </row>
    <row r="57" spans="1:16" ht="15" customHeight="1">
      <c r="A57" s="1"/>
      <c r="B57" s="47" t="s">
        <v>68</v>
      </c>
      <c r="C57" s="58" t="s">
        <v>69</v>
      </c>
      <c r="D57" s="51" t="s">
        <v>70</v>
      </c>
      <c r="E57" s="6"/>
      <c r="F57" s="6">
        <v>10</v>
      </c>
      <c r="G57" s="6">
        <v>10</v>
      </c>
      <c r="H57" s="6">
        <v>10</v>
      </c>
      <c r="I57" s="6">
        <v>6</v>
      </c>
      <c r="J57" s="6">
        <v>7</v>
      </c>
      <c r="K57" s="6"/>
      <c r="L57" s="53">
        <v>3299</v>
      </c>
      <c r="M57" s="55">
        <v>2275</v>
      </c>
      <c r="N57" s="53">
        <f>$E$58+$F$58+$G$58+$H$58+$I$58+$J$58+$K$58</f>
        <v>0</v>
      </c>
      <c r="O57" s="55">
        <f>$M$57*$N$57</f>
        <v>0</v>
      </c>
      <c r="P57" s="46"/>
    </row>
    <row r="58" spans="1:16" ht="15" customHeight="1">
      <c r="A58" s="1"/>
      <c r="B58" s="48"/>
      <c r="C58" s="50"/>
      <c r="D58" s="52"/>
      <c r="E58" s="7"/>
      <c r="F58" s="7"/>
      <c r="G58" s="7"/>
      <c r="H58" s="7"/>
      <c r="I58" s="7"/>
      <c r="J58" s="7"/>
      <c r="K58" s="7"/>
      <c r="L58" s="54"/>
      <c r="M58" s="56"/>
      <c r="N58" s="54"/>
      <c r="O58" s="56"/>
      <c r="P58" s="46"/>
    </row>
    <row r="59" spans="1:16" ht="15" customHeight="1">
      <c r="A59" s="1"/>
      <c r="B59" s="47" t="s">
        <v>71</v>
      </c>
      <c r="C59" s="58" t="s">
        <v>72</v>
      </c>
      <c r="D59" s="51" t="s">
        <v>70</v>
      </c>
      <c r="E59" s="6"/>
      <c r="F59" s="6">
        <v>10</v>
      </c>
      <c r="G59" s="6">
        <v>10</v>
      </c>
      <c r="H59" s="6">
        <v>10</v>
      </c>
      <c r="I59" s="6">
        <v>10</v>
      </c>
      <c r="J59" s="6">
        <v>10</v>
      </c>
      <c r="K59" s="6"/>
      <c r="L59" s="53">
        <v>3499</v>
      </c>
      <c r="M59" s="55">
        <v>2413</v>
      </c>
      <c r="N59" s="53">
        <f>$E$60+$F$60+$G$60+$H$60+$I$60+$J$60+$K$60</f>
        <v>0</v>
      </c>
      <c r="O59" s="55">
        <f>$M$59*$N$59</f>
        <v>0</v>
      </c>
      <c r="P59" s="46"/>
    </row>
    <row r="60" spans="1:16" ht="15" customHeight="1">
      <c r="A60" s="1"/>
      <c r="B60" s="48"/>
      <c r="C60" s="50"/>
      <c r="D60" s="52"/>
      <c r="E60" s="7"/>
      <c r="F60" s="7"/>
      <c r="G60" s="7"/>
      <c r="H60" s="7"/>
      <c r="I60" s="7"/>
      <c r="J60" s="7"/>
      <c r="K60" s="7"/>
      <c r="L60" s="54"/>
      <c r="M60" s="56"/>
      <c r="N60" s="54"/>
      <c r="O60" s="56"/>
      <c r="P60" s="46"/>
    </row>
    <row r="61" spans="1:16" ht="15" customHeight="1">
      <c r="A61" s="1"/>
      <c r="B61" s="47" t="s">
        <v>73</v>
      </c>
      <c r="C61" s="58" t="s">
        <v>74</v>
      </c>
      <c r="D61" s="51" t="s">
        <v>70</v>
      </c>
      <c r="E61" s="6"/>
      <c r="F61" s="6">
        <v>10</v>
      </c>
      <c r="G61" s="6">
        <v>10</v>
      </c>
      <c r="H61" s="6">
        <v>10</v>
      </c>
      <c r="I61" s="6">
        <v>7</v>
      </c>
      <c r="J61" s="6">
        <v>7</v>
      </c>
      <c r="K61" s="6"/>
      <c r="L61" s="53">
        <v>3499</v>
      </c>
      <c r="M61" s="55">
        <v>2413</v>
      </c>
      <c r="N61" s="53">
        <f>$E$62+$F$62+$G$62+$H$62+$I$62+$J$62+$K$62</f>
        <v>0</v>
      </c>
      <c r="O61" s="55">
        <f>$M$61*$N$61</f>
        <v>0</v>
      </c>
      <c r="P61" s="46"/>
    </row>
    <row r="62" spans="1:16" ht="15" customHeight="1">
      <c r="A62" s="1"/>
      <c r="B62" s="48"/>
      <c r="C62" s="50"/>
      <c r="D62" s="52"/>
      <c r="E62" s="7"/>
      <c r="F62" s="7"/>
      <c r="G62" s="7"/>
      <c r="H62" s="7"/>
      <c r="I62" s="7"/>
      <c r="J62" s="7"/>
      <c r="K62" s="7"/>
      <c r="L62" s="54"/>
      <c r="M62" s="56"/>
      <c r="N62" s="54"/>
      <c r="O62" s="56"/>
      <c r="P62" s="46"/>
    </row>
    <row r="63" spans="1:16" ht="15" customHeight="1">
      <c r="A63" s="1"/>
      <c r="B63" s="47" t="s">
        <v>75</v>
      </c>
      <c r="C63" s="49" t="s">
        <v>76</v>
      </c>
      <c r="D63" s="51" t="s">
        <v>70</v>
      </c>
      <c r="E63" s="6"/>
      <c r="F63" s="6">
        <v>10</v>
      </c>
      <c r="G63" s="6">
        <v>10</v>
      </c>
      <c r="H63" s="6">
        <v>10</v>
      </c>
      <c r="I63" s="6">
        <v>6</v>
      </c>
      <c r="J63" s="6">
        <v>5</v>
      </c>
      <c r="K63" s="6"/>
      <c r="L63" s="53">
        <v>3589</v>
      </c>
      <c r="M63" s="55">
        <v>2475</v>
      </c>
      <c r="N63" s="53">
        <f>$E$64+$F$64+$G$64+$H$64+$I$64+$J$64+$K$64</f>
        <v>0</v>
      </c>
      <c r="O63" s="55">
        <f>$M$63*$N$63</f>
        <v>0</v>
      </c>
      <c r="P63" s="57" t="s">
        <v>21</v>
      </c>
    </row>
    <row r="64" spans="1:16" ht="15" customHeight="1">
      <c r="A64" s="1"/>
      <c r="B64" s="48"/>
      <c r="C64" s="50"/>
      <c r="D64" s="52"/>
      <c r="E64" s="7"/>
      <c r="F64" s="7"/>
      <c r="G64" s="7"/>
      <c r="H64" s="7"/>
      <c r="I64" s="7"/>
      <c r="J64" s="7"/>
      <c r="K64" s="7"/>
      <c r="L64" s="54"/>
      <c r="M64" s="56"/>
      <c r="N64" s="54"/>
      <c r="O64" s="56"/>
      <c r="P64" s="46"/>
    </row>
    <row r="65" spans="1:16" ht="15" customHeight="1">
      <c r="A65" s="1"/>
      <c r="B65" s="47" t="s">
        <v>77</v>
      </c>
      <c r="C65" s="49" t="s">
        <v>78</v>
      </c>
      <c r="D65" s="51" t="s">
        <v>70</v>
      </c>
      <c r="E65" s="6"/>
      <c r="F65" s="6">
        <v>10</v>
      </c>
      <c r="G65" s="6">
        <v>10</v>
      </c>
      <c r="H65" s="6">
        <v>10</v>
      </c>
      <c r="I65" s="6">
        <v>4</v>
      </c>
      <c r="J65" s="6">
        <v>6</v>
      </c>
      <c r="K65" s="6"/>
      <c r="L65" s="53">
        <v>3589</v>
      </c>
      <c r="M65" s="55">
        <v>2475</v>
      </c>
      <c r="N65" s="53">
        <f>$E$66+$F$66+$G$66+$H$66+$I$66+$J$66+$K$66</f>
        <v>0</v>
      </c>
      <c r="O65" s="55">
        <f>$M$65*$N$65</f>
        <v>0</v>
      </c>
      <c r="P65" s="57" t="s">
        <v>21</v>
      </c>
    </row>
    <row r="66" spans="1:16" ht="15" customHeight="1">
      <c r="A66" s="1"/>
      <c r="B66" s="48"/>
      <c r="C66" s="50"/>
      <c r="D66" s="52"/>
      <c r="E66" s="7"/>
      <c r="F66" s="7"/>
      <c r="G66" s="7"/>
      <c r="H66" s="7"/>
      <c r="I66" s="7"/>
      <c r="J66" s="7"/>
      <c r="K66" s="7"/>
      <c r="L66" s="54"/>
      <c r="M66" s="56"/>
      <c r="N66" s="54"/>
      <c r="O66" s="56"/>
      <c r="P66" s="46"/>
    </row>
    <row r="67" spans="1:16" ht="15" customHeight="1">
      <c r="A67" s="1"/>
      <c r="B67" s="47" t="s">
        <v>79</v>
      </c>
      <c r="C67" s="58" t="s">
        <v>80</v>
      </c>
      <c r="D67" s="51" t="s">
        <v>70</v>
      </c>
      <c r="E67" s="6"/>
      <c r="F67" s="6">
        <v>6</v>
      </c>
      <c r="G67" s="6">
        <v>4</v>
      </c>
      <c r="H67" s="6">
        <v>8</v>
      </c>
      <c r="I67" s="6">
        <v>1</v>
      </c>
      <c r="J67" s="6">
        <v>4</v>
      </c>
      <c r="K67" s="6"/>
      <c r="L67" s="53">
        <v>1729</v>
      </c>
      <c r="M67" s="55">
        <v>1192</v>
      </c>
      <c r="N67" s="53">
        <f>$E$68+$F$68+$G$68+$H$68+$I$68+$J$68+$K$68</f>
        <v>0</v>
      </c>
      <c r="O67" s="55">
        <f>$M$67*$N$67</f>
        <v>0</v>
      </c>
      <c r="P67" s="46"/>
    </row>
    <row r="68" spans="1:16" ht="15" customHeight="1">
      <c r="A68" s="1"/>
      <c r="B68" s="48"/>
      <c r="C68" s="50"/>
      <c r="D68" s="52"/>
      <c r="E68" s="7"/>
      <c r="F68" s="7"/>
      <c r="G68" s="7"/>
      <c r="H68" s="7"/>
      <c r="I68" s="7"/>
      <c r="J68" s="7"/>
      <c r="K68" s="7"/>
      <c r="L68" s="54"/>
      <c r="M68" s="56"/>
      <c r="N68" s="54"/>
      <c r="O68" s="56"/>
      <c r="P68" s="46"/>
    </row>
    <row r="69" spans="1:16" ht="15" customHeight="1">
      <c r="A69" s="1"/>
      <c r="B69" s="47" t="s">
        <v>81</v>
      </c>
      <c r="C69" s="58" t="s">
        <v>82</v>
      </c>
      <c r="D69" s="51" t="s">
        <v>83</v>
      </c>
      <c r="E69" s="6"/>
      <c r="F69" s="6">
        <v>9</v>
      </c>
      <c r="G69" s="6"/>
      <c r="H69" s="6"/>
      <c r="I69" s="6"/>
      <c r="J69" s="6"/>
      <c r="K69" s="6"/>
      <c r="L69" s="53">
        <v>1899</v>
      </c>
      <c r="M69" s="55">
        <v>1309</v>
      </c>
      <c r="N69" s="53">
        <f>$E$70+$F$70+$G$70+$H$70+$I$70+$J$70+$K$70</f>
        <v>0</v>
      </c>
      <c r="O69" s="55">
        <f>$M$69*$N$69</f>
        <v>0</v>
      </c>
      <c r="P69" s="46"/>
    </row>
    <row r="70" spans="1:16" ht="15" customHeight="1">
      <c r="A70" s="1"/>
      <c r="B70" s="48"/>
      <c r="C70" s="50"/>
      <c r="D70" s="52"/>
      <c r="E70" s="7"/>
      <c r="F70" s="7"/>
      <c r="G70" s="7"/>
      <c r="H70" s="7"/>
      <c r="I70" s="7"/>
      <c r="J70" s="7"/>
      <c r="K70" s="7"/>
      <c r="L70" s="54"/>
      <c r="M70" s="56"/>
      <c r="N70" s="54"/>
      <c r="O70" s="56"/>
      <c r="P70" s="46"/>
    </row>
    <row r="71" spans="1:16" ht="15" customHeight="1">
      <c r="A71" s="1"/>
      <c r="B71" s="47" t="s">
        <v>84</v>
      </c>
      <c r="C71" s="58" t="s">
        <v>85</v>
      </c>
      <c r="D71" s="51" t="s">
        <v>26</v>
      </c>
      <c r="E71" s="6"/>
      <c r="F71" s="6"/>
      <c r="G71" s="6">
        <v>8</v>
      </c>
      <c r="H71" s="6">
        <v>8</v>
      </c>
      <c r="I71" s="6"/>
      <c r="J71" s="6"/>
      <c r="K71" s="6"/>
      <c r="L71" s="53">
        <v>1729</v>
      </c>
      <c r="M71" s="55">
        <v>1192</v>
      </c>
      <c r="N71" s="53">
        <f>$E$72+$F$72+$G$72+$H$72+$I$72+$J$72+$K$72</f>
        <v>0</v>
      </c>
      <c r="O71" s="55">
        <f>$M$71*$N$71</f>
        <v>0</v>
      </c>
      <c r="P71" s="46"/>
    </row>
    <row r="72" spans="1:16" ht="15" customHeight="1">
      <c r="A72" s="1"/>
      <c r="B72" s="48"/>
      <c r="C72" s="50"/>
      <c r="D72" s="52"/>
      <c r="E72" s="7"/>
      <c r="F72" s="7"/>
      <c r="G72" s="7"/>
      <c r="H72" s="7"/>
      <c r="I72" s="7"/>
      <c r="J72" s="7"/>
      <c r="K72" s="7"/>
      <c r="L72" s="54"/>
      <c r="M72" s="56"/>
      <c r="N72" s="54"/>
      <c r="O72" s="56"/>
      <c r="P72" s="46"/>
    </row>
    <row r="73" spans="1:16" ht="15" customHeight="1">
      <c r="A73" s="1"/>
      <c r="B73" s="47" t="s">
        <v>86</v>
      </c>
      <c r="C73" s="58" t="s">
        <v>87</v>
      </c>
      <c r="D73" s="51" t="s">
        <v>88</v>
      </c>
      <c r="E73" s="6"/>
      <c r="F73" s="6">
        <v>2</v>
      </c>
      <c r="G73" s="6">
        <v>6</v>
      </c>
      <c r="H73" s="6">
        <v>10</v>
      </c>
      <c r="I73" s="6">
        <v>7</v>
      </c>
      <c r="J73" s="6"/>
      <c r="K73" s="6"/>
      <c r="L73" s="53">
        <v>1549</v>
      </c>
      <c r="M73" s="55">
        <v>1068</v>
      </c>
      <c r="N73" s="53">
        <f>$E$74+$F$74+$G$74+$H$74+$I$74+$J$74+$K$74</f>
        <v>0</v>
      </c>
      <c r="O73" s="55">
        <f>$M$73*$N$73</f>
        <v>0</v>
      </c>
      <c r="P73" s="46"/>
    </row>
    <row r="74" spans="1:16" ht="15" customHeight="1">
      <c r="A74" s="1"/>
      <c r="B74" s="48"/>
      <c r="C74" s="50"/>
      <c r="D74" s="52"/>
      <c r="E74" s="7"/>
      <c r="F74" s="7"/>
      <c r="G74" s="7"/>
      <c r="H74" s="7"/>
      <c r="I74" s="7"/>
      <c r="J74" s="7"/>
      <c r="K74" s="7"/>
      <c r="L74" s="54"/>
      <c r="M74" s="56"/>
      <c r="N74" s="54"/>
      <c r="O74" s="56"/>
      <c r="P74" s="46"/>
    </row>
    <row r="75" spans="1:16" ht="15" customHeight="1">
      <c r="A75" s="1"/>
      <c r="B75" s="47" t="s">
        <v>89</v>
      </c>
      <c r="C75" s="58" t="s">
        <v>90</v>
      </c>
      <c r="D75" s="51" t="s">
        <v>26</v>
      </c>
      <c r="E75" s="6"/>
      <c r="F75" s="6"/>
      <c r="G75" s="6"/>
      <c r="H75" s="6"/>
      <c r="I75" s="6"/>
      <c r="J75" s="6">
        <v>1</v>
      </c>
      <c r="K75" s="6"/>
      <c r="L75" s="53">
        <v>1145</v>
      </c>
      <c r="M75" s="55">
        <v>790</v>
      </c>
      <c r="N75" s="53">
        <f>$E$76+$F$76+$G$76+$H$76+$I$76+$J$76+$K$76</f>
        <v>0</v>
      </c>
      <c r="O75" s="55">
        <f>$M$75*$N$75</f>
        <v>0</v>
      </c>
      <c r="P75" s="46"/>
    </row>
    <row r="76" spans="1:16" ht="15" customHeight="1">
      <c r="A76" s="1"/>
      <c r="B76" s="48"/>
      <c r="C76" s="50"/>
      <c r="D76" s="52"/>
      <c r="E76" s="7"/>
      <c r="F76" s="7"/>
      <c r="G76" s="7"/>
      <c r="H76" s="7"/>
      <c r="I76" s="7"/>
      <c r="J76" s="7"/>
      <c r="K76" s="7"/>
      <c r="L76" s="54"/>
      <c r="M76" s="56"/>
      <c r="N76" s="54"/>
      <c r="O76" s="56"/>
      <c r="P76" s="46"/>
    </row>
    <row r="77" spans="1:16" ht="15" customHeight="1">
      <c r="A77" s="1"/>
      <c r="B77" s="47" t="s">
        <v>91</v>
      </c>
      <c r="C77" s="58" t="s">
        <v>92</v>
      </c>
      <c r="D77" s="51" t="s">
        <v>93</v>
      </c>
      <c r="E77" s="6"/>
      <c r="F77" s="6"/>
      <c r="G77" s="6"/>
      <c r="H77" s="6">
        <v>3</v>
      </c>
      <c r="I77" s="6"/>
      <c r="J77" s="6"/>
      <c r="K77" s="6"/>
      <c r="L77" s="53">
        <v>1289</v>
      </c>
      <c r="M77" s="55">
        <v>889</v>
      </c>
      <c r="N77" s="53">
        <f>$E$78+$F$78+$G$78+$H$78+$I$78+$J$78+$K$78</f>
        <v>0</v>
      </c>
      <c r="O77" s="55">
        <f>$M$77*$N$77</f>
        <v>0</v>
      </c>
      <c r="P77" s="46"/>
    </row>
    <row r="78" spans="1:16" ht="15" customHeight="1">
      <c r="A78" s="1"/>
      <c r="B78" s="48"/>
      <c r="C78" s="50"/>
      <c r="D78" s="52"/>
      <c r="E78" s="7"/>
      <c r="F78" s="7"/>
      <c r="G78" s="7"/>
      <c r="H78" s="7"/>
      <c r="I78" s="7"/>
      <c r="J78" s="7"/>
      <c r="K78" s="7"/>
      <c r="L78" s="54"/>
      <c r="M78" s="56"/>
      <c r="N78" s="54"/>
      <c r="O78" s="56"/>
      <c r="P78" s="46"/>
    </row>
    <row r="79" spans="1:16" ht="15" customHeight="1">
      <c r="A79" s="1"/>
      <c r="B79" s="47" t="s">
        <v>94</v>
      </c>
      <c r="C79" s="58" t="s">
        <v>95</v>
      </c>
      <c r="D79" s="51" t="s">
        <v>93</v>
      </c>
      <c r="E79" s="6"/>
      <c r="F79" s="6"/>
      <c r="G79" s="6"/>
      <c r="H79" s="6">
        <v>1</v>
      </c>
      <c r="I79" s="6"/>
      <c r="J79" s="6"/>
      <c r="K79" s="6"/>
      <c r="L79" s="53">
        <v>1289</v>
      </c>
      <c r="M79" s="55">
        <v>889</v>
      </c>
      <c r="N79" s="53">
        <f>$E$80+$F$80+$G$80+$H$80+$I$80+$J$80+$K$80</f>
        <v>0</v>
      </c>
      <c r="O79" s="55">
        <f>$M$79*$N$79</f>
        <v>0</v>
      </c>
      <c r="P79" s="46"/>
    </row>
    <row r="80" spans="1:16" ht="15" customHeight="1">
      <c r="A80" s="1"/>
      <c r="B80" s="48"/>
      <c r="C80" s="50"/>
      <c r="D80" s="52"/>
      <c r="E80" s="7"/>
      <c r="F80" s="7"/>
      <c r="G80" s="7"/>
      <c r="H80" s="7"/>
      <c r="I80" s="7"/>
      <c r="J80" s="7"/>
      <c r="K80" s="7"/>
      <c r="L80" s="54"/>
      <c r="M80" s="56"/>
      <c r="N80" s="54"/>
      <c r="O80" s="56"/>
      <c r="P80" s="46"/>
    </row>
    <row r="81" spans="1:16" ht="15" customHeight="1">
      <c r="A81" s="1"/>
      <c r="B81" s="47" t="s">
        <v>96</v>
      </c>
      <c r="C81" s="58" t="s">
        <v>97</v>
      </c>
      <c r="D81" s="51" t="s">
        <v>93</v>
      </c>
      <c r="E81" s="6"/>
      <c r="F81" s="6"/>
      <c r="G81" s="6"/>
      <c r="H81" s="6"/>
      <c r="I81" s="6"/>
      <c r="J81" s="6">
        <v>3</v>
      </c>
      <c r="K81" s="6"/>
      <c r="L81" s="53">
        <v>1289</v>
      </c>
      <c r="M81" s="55">
        <v>889</v>
      </c>
      <c r="N81" s="53">
        <f>$E$82+$F$82+$G$82+$H$82+$I$82+$J$82+$K$82</f>
        <v>0</v>
      </c>
      <c r="O81" s="55">
        <f>$M$81*$N$81</f>
        <v>0</v>
      </c>
      <c r="P81" s="46"/>
    </row>
    <row r="82" spans="1:16" ht="15" customHeight="1">
      <c r="A82" s="1"/>
      <c r="B82" s="48"/>
      <c r="C82" s="50"/>
      <c r="D82" s="52"/>
      <c r="E82" s="7"/>
      <c r="F82" s="7"/>
      <c r="G82" s="7"/>
      <c r="H82" s="7"/>
      <c r="I82" s="7"/>
      <c r="J82" s="7"/>
      <c r="K82" s="7"/>
      <c r="L82" s="54"/>
      <c r="M82" s="56"/>
      <c r="N82" s="54"/>
      <c r="O82" s="56"/>
      <c r="P82" s="46"/>
    </row>
    <row r="83" spans="1:16" ht="15" customHeight="1">
      <c r="A83" s="1"/>
      <c r="B83" s="47" t="s">
        <v>98</v>
      </c>
      <c r="C83" s="58" t="s">
        <v>99</v>
      </c>
      <c r="D83" s="51" t="s">
        <v>26</v>
      </c>
      <c r="E83" s="6"/>
      <c r="F83" s="6"/>
      <c r="G83" s="6">
        <v>1</v>
      </c>
      <c r="H83" s="6"/>
      <c r="I83" s="6"/>
      <c r="J83" s="6">
        <v>8</v>
      </c>
      <c r="K83" s="6"/>
      <c r="L83" s="53">
        <v>1249</v>
      </c>
      <c r="M83" s="55">
        <v>862</v>
      </c>
      <c r="N83" s="53">
        <f>$E$84+$F$84+$G$84+$H$84+$I$84+$J$84+$K$84</f>
        <v>0</v>
      </c>
      <c r="O83" s="55">
        <f>$M$83*$N$83</f>
        <v>0</v>
      </c>
      <c r="P83" s="46"/>
    </row>
    <row r="84" spans="1:16" ht="15" customHeight="1">
      <c r="A84" s="1"/>
      <c r="B84" s="48"/>
      <c r="C84" s="50"/>
      <c r="D84" s="52"/>
      <c r="E84" s="7"/>
      <c r="F84" s="7"/>
      <c r="G84" s="7"/>
      <c r="H84" s="7"/>
      <c r="I84" s="7"/>
      <c r="J84" s="7"/>
      <c r="K84" s="7"/>
      <c r="L84" s="54"/>
      <c r="M84" s="56"/>
      <c r="N84" s="54"/>
      <c r="O84" s="56"/>
      <c r="P84" s="46"/>
    </row>
    <row r="85" spans="1:16" ht="15" customHeight="1">
      <c r="A85" s="1"/>
      <c r="B85" s="47" t="s">
        <v>100</v>
      </c>
      <c r="C85" s="58" t="s">
        <v>101</v>
      </c>
      <c r="D85" s="51" t="s">
        <v>26</v>
      </c>
      <c r="E85" s="6"/>
      <c r="F85" s="6">
        <v>6</v>
      </c>
      <c r="G85" s="6">
        <v>4</v>
      </c>
      <c r="H85" s="6">
        <v>8</v>
      </c>
      <c r="I85" s="6">
        <v>3</v>
      </c>
      <c r="J85" s="6">
        <v>3</v>
      </c>
      <c r="K85" s="6"/>
      <c r="L85" s="53">
        <v>1199</v>
      </c>
      <c r="M85" s="55">
        <v>827</v>
      </c>
      <c r="N85" s="53">
        <f>$E$86+$F$86+$G$86+$H$86+$I$86+$J$86+$K$86</f>
        <v>0</v>
      </c>
      <c r="O85" s="55">
        <f>$M$85*$N$85</f>
        <v>0</v>
      </c>
      <c r="P85" s="46"/>
    </row>
    <row r="86" spans="1:16" ht="15" customHeight="1">
      <c r="A86" s="1"/>
      <c r="B86" s="48"/>
      <c r="C86" s="50"/>
      <c r="D86" s="52"/>
      <c r="E86" s="7"/>
      <c r="F86" s="7"/>
      <c r="G86" s="7"/>
      <c r="H86" s="7"/>
      <c r="I86" s="7"/>
      <c r="J86" s="7"/>
      <c r="K86" s="7"/>
      <c r="L86" s="54"/>
      <c r="M86" s="56"/>
      <c r="N86" s="54"/>
      <c r="O86" s="56"/>
      <c r="P86" s="46"/>
    </row>
    <row r="87" spans="1:16" ht="15" customHeight="1">
      <c r="A87" s="1"/>
      <c r="B87" s="47" t="s">
        <v>102</v>
      </c>
      <c r="C87" s="49" t="s">
        <v>103</v>
      </c>
      <c r="D87" s="51" t="s">
        <v>104</v>
      </c>
      <c r="E87" s="6"/>
      <c r="F87" s="6">
        <v>10</v>
      </c>
      <c r="G87" s="6">
        <v>10</v>
      </c>
      <c r="H87" s="6">
        <v>10</v>
      </c>
      <c r="I87" s="6">
        <v>8</v>
      </c>
      <c r="J87" s="6">
        <v>8</v>
      </c>
      <c r="K87" s="6"/>
      <c r="L87" s="53">
        <v>1459</v>
      </c>
      <c r="M87" s="55">
        <v>1006</v>
      </c>
      <c r="N87" s="53">
        <f>$E$88+$F$88+$G$88+$H$88+$I$88+$J$88+$K$88</f>
        <v>0</v>
      </c>
      <c r="O87" s="55">
        <f>$M$87*$N$87</f>
        <v>0</v>
      </c>
      <c r="P87" s="57" t="s">
        <v>21</v>
      </c>
    </row>
    <row r="88" spans="1:16" ht="15" customHeight="1">
      <c r="A88" s="1"/>
      <c r="B88" s="48"/>
      <c r="C88" s="50"/>
      <c r="D88" s="52"/>
      <c r="E88" s="7"/>
      <c r="F88" s="7"/>
      <c r="G88" s="7"/>
      <c r="H88" s="7"/>
      <c r="I88" s="7"/>
      <c r="J88" s="7"/>
      <c r="K88" s="7"/>
      <c r="L88" s="54"/>
      <c r="M88" s="56"/>
      <c r="N88" s="54"/>
      <c r="O88" s="56"/>
      <c r="P88" s="46"/>
    </row>
    <row r="89" spans="1:16" ht="15" customHeight="1">
      <c r="A89" s="1"/>
      <c r="B89" s="47" t="s">
        <v>105</v>
      </c>
      <c r="C89" s="58" t="s">
        <v>106</v>
      </c>
      <c r="D89" s="51" t="s">
        <v>107</v>
      </c>
      <c r="E89" s="6"/>
      <c r="F89" s="6"/>
      <c r="G89" s="6">
        <v>8</v>
      </c>
      <c r="H89" s="6">
        <v>6</v>
      </c>
      <c r="I89" s="6"/>
      <c r="J89" s="6"/>
      <c r="K89" s="6"/>
      <c r="L89" s="53">
        <v>1999</v>
      </c>
      <c r="M89" s="55">
        <v>1378</v>
      </c>
      <c r="N89" s="53">
        <f>$E$90+$F$90+$G$90+$H$90+$I$90+$J$90+$K$90</f>
        <v>0</v>
      </c>
      <c r="O89" s="55">
        <f>$M$89*$N$89</f>
        <v>0</v>
      </c>
      <c r="P89" s="46"/>
    </row>
    <row r="90" spans="1:16" ht="15" customHeight="1">
      <c r="A90" s="1"/>
      <c r="B90" s="48"/>
      <c r="C90" s="50"/>
      <c r="D90" s="52"/>
      <c r="E90" s="7"/>
      <c r="F90" s="7"/>
      <c r="G90" s="7"/>
      <c r="H90" s="7"/>
      <c r="I90" s="7"/>
      <c r="J90" s="7"/>
      <c r="K90" s="7"/>
      <c r="L90" s="54"/>
      <c r="M90" s="56"/>
      <c r="N90" s="54"/>
      <c r="O90" s="56"/>
      <c r="P90" s="46"/>
    </row>
    <row r="91" spans="1:16" ht="15" customHeight="1">
      <c r="A91" s="1"/>
      <c r="B91" s="47" t="s">
        <v>108</v>
      </c>
      <c r="C91" s="58" t="s">
        <v>109</v>
      </c>
      <c r="D91" s="51" t="s">
        <v>70</v>
      </c>
      <c r="E91" s="6"/>
      <c r="F91" s="6">
        <v>1</v>
      </c>
      <c r="G91" s="6">
        <v>7</v>
      </c>
      <c r="H91" s="6"/>
      <c r="I91" s="6">
        <v>4</v>
      </c>
      <c r="J91" s="6"/>
      <c r="K91" s="6"/>
      <c r="L91" s="53">
        <v>1999</v>
      </c>
      <c r="M91" s="55">
        <v>960</v>
      </c>
      <c r="N91" s="53">
        <f>$E$92+$F$92+$G$92+$H$92+$I$92+$J$92+$K$92</f>
        <v>0</v>
      </c>
      <c r="O91" s="55">
        <f>$M$91*$N$91</f>
        <v>0</v>
      </c>
      <c r="P91" s="46"/>
    </row>
    <row r="92" spans="1:16" ht="15" customHeight="1">
      <c r="A92" s="1"/>
      <c r="B92" s="48"/>
      <c r="C92" s="50"/>
      <c r="D92" s="52"/>
      <c r="E92" s="7"/>
      <c r="F92" s="7"/>
      <c r="G92" s="7"/>
      <c r="H92" s="7"/>
      <c r="I92" s="7"/>
      <c r="J92" s="7"/>
      <c r="K92" s="7"/>
      <c r="L92" s="54"/>
      <c r="M92" s="56"/>
      <c r="N92" s="54"/>
      <c r="O92" s="56"/>
      <c r="P92" s="46"/>
    </row>
    <row r="93" spans="1:16" ht="15" customHeight="1">
      <c r="A93" s="1"/>
      <c r="B93" s="47" t="s">
        <v>110</v>
      </c>
      <c r="C93" s="58" t="s">
        <v>111</v>
      </c>
      <c r="D93" s="51" t="s">
        <v>112</v>
      </c>
      <c r="E93" s="6"/>
      <c r="F93" s="6">
        <v>10</v>
      </c>
      <c r="G93" s="6">
        <v>10</v>
      </c>
      <c r="H93" s="6">
        <v>10</v>
      </c>
      <c r="I93" s="6">
        <v>10</v>
      </c>
      <c r="J93" s="6"/>
      <c r="K93" s="6"/>
      <c r="L93" s="53">
        <v>1525</v>
      </c>
      <c r="M93" s="55">
        <v>1052</v>
      </c>
      <c r="N93" s="53">
        <f>$E$94+$F$94+$G$94+$H$94+$I$94+$J$94+$K$94</f>
        <v>0</v>
      </c>
      <c r="O93" s="55">
        <f>$M$93*$N$93</f>
        <v>0</v>
      </c>
      <c r="P93" s="46"/>
    </row>
    <row r="94" spans="1:16" ht="15" customHeight="1">
      <c r="A94" s="1"/>
      <c r="B94" s="48"/>
      <c r="C94" s="50"/>
      <c r="D94" s="52"/>
      <c r="E94" s="7"/>
      <c r="F94" s="7"/>
      <c r="G94" s="7"/>
      <c r="H94" s="7"/>
      <c r="I94" s="7"/>
      <c r="J94" s="7"/>
      <c r="K94" s="7"/>
      <c r="L94" s="54"/>
      <c r="M94" s="56"/>
      <c r="N94" s="54"/>
      <c r="O94" s="56"/>
      <c r="P94" s="46"/>
    </row>
    <row r="95" spans="1:16" ht="15" customHeight="1">
      <c r="A95" s="1"/>
      <c r="B95" s="47" t="s">
        <v>113</v>
      </c>
      <c r="C95" s="58" t="s">
        <v>114</v>
      </c>
      <c r="D95" s="51" t="s">
        <v>112</v>
      </c>
      <c r="E95" s="6"/>
      <c r="F95" s="6">
        <v>10</v>
      </c>
      <c r="G95" s="6">
        <v>10</v>
      </c>
      <c r="H95" s="6">
        <v>5</v>
      </c>
      <c r="I95" s="6">
        <v>6</v>
      </c>
      <c r="J95" s="6"/>
      <c r="K95" s="6"/>
      <c r="L95" s="53">
        <v>1525</v>
      </c>
      <c r="M95" s="55">
        <v>1052</v>
      </c>
      <c r="N95" s="53">
        <f>$E$96+$F$96+$G$96+$H$96+$I$96+$J$96+$K$96</f>
        <v>0</v>
      </c>
      <c r="O95" s="55">
        <f>$M$95*$N$95</f>
        <v>0</v>
      </c>
      <c r="P95" s="57" t="s">
        <v>21</v>
      </c>
    </row>
    <row r="96" spans="1:16" ht="15" customHeight="1">
      <c r="A96" s="1"/>
      <c r="B96" s="48"/>
      <c r="C96" s="50"/>
      <c r="D96" s="52"/>
      <c r="E96" s="7"/>
      <c r="F96" s="7"/>
      <c r="G96" s="7"/>
      <c r="H96" s="7"/>
      <c r="I96" s="7"/>
      <c r="J96" s="7"/>
      <c r="K96" s="7"/>
      <c r="L96" s="54"/>
      <c r="M96" s="56"/>
      <c r="N96" s="54"/>
      <c r="O96" s="56"/>
      <c r="P96" s="46"/>
    </row>
    <row r="97" spans="1:16" ht="15" customHeight="1">
      <c r="A97" s="1"/>
      <c r="B97" s="47" t="s">
        <v>115</v>
      </c>
      <c r="C97" s="49" t="s">
        <v>116</v>
      </c>
      <c r="D97" s="51" t="s">
        <v>112</v>
      </c>
      <c r="E97" s="6"/>
      <c r="F97" s="6">
        <v>10</v>
      </c>
      <c r="G97" s="6">
        <v>10</v>
      </c>
      <c r="H97" s="6">
        <v>10</v>
      </c>
      <c r="I97" s="6">
        <v>10</v>
      </c>
      <c r="J97" s="6"/>
      <c r="K97" s="6"/>
      <c r="L97" s="53">
        <v>1525</v>
      </c>
      <c r="M97" s="55">
        <v>1052</v>
      </c>
      <c r="N97" s="53">
        <f>$E$98+$F$98+$G$98+$H$98+$I$98+$J$98+$K$98</f>
        <v>0</v>
      </c>
      <c r="O97" s="55">
        <f>$M$97*$N$97</f>
        <v>0</v>
      </c>
      <c r="P97" s="57" t="s">
        <v>21</v>
      </c>
    </row>
    <row r="98" spans="1:16" ht="15" customHeight="1">
      <c r="A98" s="1"/>
      <c r="B98" s="48"/>
      <c r="C98" s="50"/>
      <c r="D98" s="52"/>
      <c r="E98" s="7"/>
      <c r="F98" s="7"/>
      <c r="G98" s="7"/>
      <c r="H98" s="7"/>
      <c r="I98" s="7"/>
      <c r="J98" s="7"/>
      <c r="K98" s="7"/>
      <c r="L98" s="54"/>
      <c r="M98" s="56"/>
      <c r="N98" s="54"/>
      <c r="O98" s="56"/>
      <c r="P98" s="46"/>
    </row>
    <row r="99" spans="1:16" ht="15" customHeight="1">
      <c r="A99" s="1"/>
      <c r="B99" s="47" t="s">
        <v>117</v>
      </c>
      <c r="C99" s="49" t="s">
        <v>118</v>
      </c>
      <c r="D99" s="51" t="s">
        <v>112</v>
      </c>
      <c r="E99" s="6"/>
      <c r="F99" s="6">
        <v>10</v>
      </c>
      <c r="G99" s="6">
        <v>10</v>
      </c>
      <c r="H99" s="6">
        <v>10</v>
      </c>
      <c r="I99" s="6">
        <v>10</v>
      </c>
      <c r="J99" s="6"/>
      <c r="K99" s="6"/>
      <c r="L99" s="53">
        <v>1525</v>
      </c>
      <c r="M99" s="55">
        <v>1052</v>
      </c>
      <c r="N99" s="53">
        <f>$E$100+$F$100+$G$100+$H$100+$I$100+$J$100+$K$100</f>
        <v>0</v>
      </c>
      <c r="O99" s="55">
        <f>$M$99*$N$99</f>
        <v>0</v>
      </c>
      <c r="P99" s="57" t="s">
        <v>21</v>
      </c>
    </row>
    <row r="100" spans="1:16" ht="15" customHeight="1">
      <c r="A100" s="1"/>
      <c r="B100" s="48"/>
      <c r="C100" s="50"/>
      <c r="D100" s="52"/>
      <c r="E100" s="7"/>
      <c r="F100" s="7"/>
      <c r="G100" s="7"/>
      <c r="H100" s="7"/>
      <c r="I100" s="7"/>
      <c r="J100" s="7"/>
      <c r="K100" s="7"/>
      <c r="L100" s="54"/>
      <c r="M100" s="56"/>
      <c r="N100" s="54"/>
      <c r="O100" s="56"/>
      <c r="P100" s="46"/>
    </row>
    <row r="101" spans="1:16" ht="15" customHeight="1">
      <c r="A101" s="1"/>
      <c r="B101" s="47" t="s">
        <v>119</v>
      </c>
      <c r="C101" s="49" t="s">
        <v>120</v>
      </c>
      <c r="D101" s="51" t="s">
        <v>112</v>
      </c>
      <c r="E101" s="6"/>
      <c r="F101" s="6">
        <v>10</v>
      </c>
      <c r="G101" s="6">
        <v>10</v>
      </c>
      <c r="H101" s="6">
        <v>10</v>
      </c>
      <c r="I101" s="6">
        <v>10</v>
      </c>
      <c r="J101" s="6"/>
      <c r="K101" s="6"/>
      <c r="L101" s="53">
        <v>1525</v>
      </c>
      <c r="M101" s="55">
        <v>1052</v>
      </c>
      <c r="N101" s="53">
        <f>$E$102+$F$102+$G$102+$H$102+$I$102+$J$102+$K$102</f>
        <v>0</v>
      </c>
      <c r="O101" s="55">
        <f>$M$101*$N$101</f>
        <v>0</v>
      </c>
      <c r="P101" s="57" t="s">
        <v>21</v>
      </c>
    </row>
    <row r="102" spans="1:16" ht="15" customHeight="1">
      <c r="A102" s="1"/>
      <c r="B102" s="48"/>
      <c r="C102" s="50"/>
      <c r="D102" s="52"/>
      <c r="E102" s="7"/>
      <c r="F102" s="7"/>
      <c r="G102" s="7"/>
      <c r="H102" s="7"/>
      <c r="I102" s="7"/>
      <c r="J102" s="7"/>
      <c r="K102" s="7"/>
      <c r="L102" s="54"/>
      <c r="M102" s="56"/>
      <c r="N102" s="54"/>
      <c r="O102" s="56"/>
      <c r="P102" s="46"/>
    </row>
    <row r="103" spans="1:16" ht="15" customHeight="1">
      <c r="A103" s="1"/>
      <c r="B103" s="47" t="s">
        <v>121</v>
      </c>
      <c r="C103" s="58" t="s">
        <v>122</v>
      </c>
      <c r="D103" s="51" t="s">
        <v>112</v>
      </c>
      <c r="E103" s="6"/>
      <c r="F103" s="6"/>
      <c r="G103" s="6">
        <v>5</v>
      </c>
      <c r="H103" s="6">
        <v>6</v>
      </c>
      <c r="I103" s="6"/>
      <c r="J103" s="6"/>
      <c r="K103" s="6"/>
      <c r="L103" s="53">
        <v>1595</v>
      </c>
      <c r="M103" s="55">
        <v>1100</v>
      </c>
      <c r="N103" s="53">
        <f>$E$104+$F$104+$G$104+$H$104+$I$104+$J$104+$K$104</f>
        <v>0</v>
      </c>
      <c r="O103" s="55">
        <f>$M$103*$N$103</f>
        <v>0</v>
      </c>
      <c r="P103" s="46"/>
    </row>
    <row r="104" spans="1:16" ht="15" customHeight="1">
      <c r="A104" s="1"/>
      <c r="B104" s="48"/>
      <c r="C104" s="50"/>
      <c r="D104" s="52"/>
      <c r="E104" s="7"/>
      <c r="F104" s="7"/>
      <c r="G104" s="7"/>
      <c r="H104" s="7"/>
      <c r="I104" s="7"/>
      <c r="J104" s="7"/>
      <c r="K104" s="7"/>
      <c r="L104" s="54"/>
      <c r="M104" s="56"/>
      <c r="N104" s="54"/>
      <c r="O104" s="56"/>
      <c r="P104" s="46"/>
    </row>
    <row r="105" spans="1:16" ht="15" customHeight="1">
      <c r="A105" s="1"/>
      <c r="B105" s="47" t="s">
        <v>123</v>
      </c>
      <c r="C105" s="58" t="s">
        <v>124</v>
      </c>
      <c r="D105" s="51" t="s">
        <v>70</v>
      </c>
      <c r="E105" s="6"/>
      <c r="F105" s="6">
        <v>10</v>
      </c>
      <c r="G105" s="6">
        <v>10</v>
      </c>
      <c r="H105" s="6">
        <v>10</v>
      </c>
      <c r="I105" s="6">
        <v>8</v>
      </c>
      <c r="J105" s="6">
        <v>9</v>
      </c>
      <c r="K105" s="6"/>
      <c r="L105" s="53">
        <v>2999</v>
      </c>
      <c r="M105" s="55">
        <v>2068</v>
      </c>
      <c r="N105" s="53">
        <f>$E$106+$F$106+$G$106+$H$106+$I$106+$J$106+$K$106</f>
        <v>0</v>
      </c>
      <c r="O105" s="55">
        <f>$M$105*$N$105</f>
        <v>0</v>
      </c>
      <c r="P105" s="46"/>
    </row>
    <row r="106" spans="1:16" ht="15" customHeight="1">
      <c r="A106" s="1"/>
      <c r="B106" s="48"/>
      <c r="C106" s="50"/>
      <c r="D106" s="52"/>
      <c r="E106" s="7"/>
      <c r="F106" s="7"/>
      <c r="G106" s="7"/>
      <c r="H106" s="7"/>
      <c r="I106" s="7"/>
      <c r="J106" s="7"/>
      <c r="K106" s="7"/>
      <c r="L106" s="54"/>
      <c r="M106" s="56"/>
      <c r="N106" s="54"/>
      <c r="O106" s="56"/>
      <c r="P106" s="46"/>
    </row>
    <row r="107" spans="1:16" ht="15" customHeight="1">
      <c r="A107" s="1"/>
      <c r="B107" s="47" t="s">
        <v>125</v>
      </c>
      <c r="C107" s="58" t="s">
        <v>126</v>
      </c>
      <c r="D107" s="51" t="s">
        <v>70</v>
      </c>
      <c r="E107" s="6"/>
      <c r="F107" s="6"/>
      <c r="G107" s="6"/>
      <c r="H107" s="6"/>
      <c r="I107" s="6"/>
      <c r="J107" s="6">
        <v>1</v>
      </c>
      <c r="K107" s="6"/>
      <c r="L107" s="53">
        <v>2899</v>
      </c>
      <c r="M107" s="55">
        <v>1999</v>
      </c>
      <c r="N107" s="53">
        <f>$E$108+$F$108+$G$108+$H$108+$I$108+$J$108+$K$108</f>
        <v>0</v>
      </c>
      <c r="O107" s="55">
        <f>$M$107*$N$107</f>
        <v>0</v>
      </c>
      <c r="P107" s="46"/>
    </row>
    <row r="108" spans="1:16" ht="15" customHeight="1">
      <c r="A108" s="1"/>
      <c r="B108" s="48"/>
      <c r="C108" s="50"/>
      <c r="D108" s="52"/>
      <c r="E108" s="7"/>
      <c r="F108" s="7"/>
      <c r="G108" s="7"/>
      <c r="H108" s="7"/>
      <c r="I108" s="7"/>
      <c r="J108" s="7"/>
      <c r="K108" s="7"/>
      <c r="L108" s="54"/>
      <c r="M108" s="56"/>
      <c r="N108" s="54"/>
      <c r="O108" s="56"/>
      <c r="P108" s="46"/>
    </row>
    <row r="109" spans="1:16" ht="15" customHeight="1">
      <c r="A109" s="1"/>
      <c r="B109" s="47" t="s">
        <v>127</v>
      </c>
      <c r="C109" s="58" t="s">
        <v>128</v>
      </c>
      <c r="D109" s="51" t="s">
        <v>70</v>
      </c>
      <c r="E109" s="6"/>
      <c r="F109" s="6"/>
      <c r="G109" s="6"/>
      <c r="H109" s="6"/>
      <c r="I109" s="6"/>
      <c r="J109" s="6">
        <v>4</v>
      </c>
      <c r="K109" s="6"/>
      <c r="L109" s="53">
        <v>2899</v>
      </c>
      <c r="M109" s="55">
        <v>1999</v>
      </c>
      <c r="N109" s="53">
        <f>$E$110+$F$110+$G$110+$H$110+$I$110+$J$110+$K$110</f>
        <v>0</v>
      </c>
      <c r="O109" s="55">
        <f>$M$109*$N$109</f>
        <v>0</v>
      </c>
      <c r="P109" s="46"/>
    </row>
    <row r="110" spans="1:16" ht="15" customHeight="1">
      <c r="A110" s="1"/>
      <c r="B110" s="48"/>
      <c r="C110" s="50"/>
      <c r="D110" s="52"/>
      <c r="E110" s="7"/>
      <c r="F110" s="7"/>
      <c r="G110" s="7"/>
      <c r="H110" s="7"/>
      <c r="I110" s="7"/>
      <c r="J110" s="7"/>
      <c r="K110" s="7"/>
      <c r="L110" s="54"/>
      <c r="M110" s="56"/>
      <c r="N110" s="54"/>
      <c r="O110" s="56"/>
      <c r="P110" s="46"/>
    </row>
    <row r="111" spans="1:16" ht="15" customHeight="1">
      <c r="A111" s="1"/>
      <c r="B111" s="47" t="s">
        <v>129</v>
      </c>
      <c r="C111" s="58" t="s">
        <v>130</v>
      </c>
      <c r="D111" s="51" t="s">
        <v>70</v>
      </c>
      <c r="E111" s="6"/>
      <c r="F111" s="6"/>
      <c r="G111" s="6"/>
      <c r="H111" s="6"/>
      <c r="I111" s="6"/>
      <c r="J111" s="6">
        <v>2</v>
      </c>
      <c r="K111" s="6"/>
      <c r="L111" s="53">
        <v>2899</v>
      </c>
      <c r="M111" s="55">
        <v>1999</v>
      </c>
      <c r="N111" s="53">
        <f>$E$112+$F$112+$G$112+$H$112+$I$112+$J$112+$K$112</f>
        <v>0</v>
      </c>
      <c r="O111" s="55">
        <f>$M$111*$N$111</f>
        <v>0</v>
      </c>
      <c r="P111" s="46"/>
    </row>
    <row r="112" spans="1:16" ht="15" customHeight="1">
      <c r="A112" s="1"/>
      <c r="B112" s="48"/>
      <c r="C112" s="50"/>
      <c r="D112" s="52"/>
      <c r="E112" s="7"/>
      <c r="F112" s="7"/>
      <c r="G112" s="7"/>
      <c r="H112" s="7"/>
      <c r="I112" s="7"/>
      <c r="J112" s="7"/>
      <c r="K112" s="7"/>
      <c r="L112" s="54"/>
      <c r="M112" s="56"/>
      <c r="N112" s="54"/>
      <c r="O112" s="56"/>
      <c r="P112" s="46"/>
    </row>
    <row r="113" spans="1:16" ht="15" customHeight="1">
      <c r="A113" s="1"/>
      <c r="B113" s="47" t="s">
        <v>131</v>
      </c>
      <c r="C113" s="58" t="s">
        <v>132</v>
      </c>
      <c r="D113" s="51" t="s">
        <v>70</v>
      </c>
      <c r="E113" s="6"/>
      <c r="F113" s="6">
        <v>5</v>
      </c>
      <c r="G113" s="6">
        <v>6</v>
      </c>
      <c r="H113" s="6">
        <v>3</v>
      </c>
      <c r="I113" s="6"/>
      <c r="J113" s="6">
        <v>3</v>
      </c>
      <c r="K113" s="6"/>
      <c r="L113" s="53">
        <v>2999</v>
      </c>
      <c r="M113" s="55">
        <v>2068</v>
      </c>
      <c r="N113" s="53">
        <f>$E$114+$F$114+$G$114+$H$114+$I$114+$J$114+$K$114</f>
        <v>0</v>
      </c>
      <c r="O113" s="55">
        <f>$M$113*$N$113</f>
        <v>0</v>
      </c>
      <c r="P113" s="46"/>
    </row>
    <row r="114" spans="1:16" ht="15" customHeight="1">
      <c r="A114" s="1"/>
      <c r="B114" s="48"/>
      <c r="C114" s="50"/>
      <c r="D114" s="52"/>
      <c r="E114" s="7"/>
      <c r="F114" s="7"/>
      <c r="G114" s="7"/>
      <c r="H114" s="7"/>
      <c r="I114" s="7"/>
      <c r="J114" s="7"/>
      <c r="K114" s="7"/>
      <c r="L114" s="54"/>
      <c r="M114" s="56"/>
      <c r="N114" s="54"/>
      <c r="O114" s="56"/>
      <c r="P114" s="46"/>
    </row>
    <row r="115" spans="1:16" ht="15" customHeight="1">
      <c r="A115" s="1"/>
      <c r="B115" s="47" t="s">
        <v>133</v>
      </c>
      <c r="C115" s="58" t="s">
        <v>134</v>
      </c>
      <c r="D115" s="51" t="s">
        <v>70</v>
      </c>
      <c r="E115" s="6"/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/>
      <c r="L115" s="53">
        <v>3299</v>
      </c>
      <c r="M115" s="55">
        <v>2275</v>
      </c>
      <c r="N115" s="53">
        <f>$E$116+$F$116+$G$116+$H$116+$I$116+$J$116+$K$116</f>
        <v>0</v>
      </c>
      <c r="O115" s="55">
        <f>$M$115*$N$115</f>
        <v>0</v>
      </c>
      <c r="P115" s="46"/>
    </row>
    <row r="116" spans="1:16" ht="15" customHeight="1">
      <c r="A116" s="1"/>
      <c r="B116" s="48"/>
      <c r="C116" s="50"/>
      <c r="D116" s="52"/>
      <c r="E116" s="7"/>
      <c r="F116" s="7"/>
      <c r="G116" s="7"/>
      <c r="H116" s="7"/>
      <c r="I116" s="7"/>
      <c r="J116" s="7"/>
      <c r="K116" s="7"/>
      <c r="L116" s="54"/>
      <c r="M116" s="56"/>
      <c r="N116" s="54"/>
      <c r="O116" s="56"/>
      <c r="P116" s="46"/>
    </row>
    <row r="117" spans="1:16" ht="15" customHeight="1">
      <c r="A117" s="1"/>
      <c r="B117" s="47" t="s">
        <v>135</v>
      </c>
      <c r="C117" s="58" t="s">
        <v>136</v>
      </c>
      <c r="D117" s="51" t="s">
        <v>70</v>
      </c>
      <c r="E117" s="6"/>
      <c r="F117" s="6">
        <v>10</v>
      </c>
      <c r="G117" s="6">
        <v>10</v>
      </c>
      <c r="H117" s="6">
        <v>10</v>
      </c>
      <c r="I117" s="6">
        <v>9</v>
      </c>
      <c r="J117" s="6">
        <v>9</v>
      </c>
      <c r="K117" s="6"/>
      <c r="L117" s="53">
        <v>3299</v>
      </c>
      <c r="M117" s="55">
        <v>2275</v>
      </c>
      <c r="N117" s="53">
        <f>$E$118+$F$118+$G$118+$H$118+$I$118+$J$118+$K$118</f>
        <v>0</v>
      </c>
      <c r="O117" s="55">
        <f>$M$117*$N$117</f>
        <v>0</v>
      </c>
      <c r="P117" s="46"/>
    </row>
    <row r="118" spans="1:16" ht="15" customHeight="1">
      <c r="A118" s="1"/>
      <c r="B118" s="48"/>
      <c r="C118" s="50"/>
      <c r="D118" s="52"/>
      <c r="E118" s="7"/>
      <c r="F118" s="7"/>
      <c r="G118" s="7"/>
      <c r="H118" s="7"/>
      <c r="I118" s="7"/>
      <c r="J118" s="7"/>
      <c r="K118" s="7"/>
      <c r="L118" s="54"/>
      <c r="M118" s="56"/>
      <c r="N118" s="54"/>
      <c r="O118" s="56"/>
      <c r="P118" s="46"/>
    </row>
    <row r="119" spans="1:16" ht="15" customHeight="1">
      <c r="A119" s="1"/>
      <c r="B119" s="47" t="s">
        <v>137</v>
      </c>
      <c r="C119" s="49" t="s">
        <v>138</v>
      </c>
      <c r="D119" s="51" t="s">
        <v>70</v>
      </c>
      <c r="E119" s="6"/>
      <c r="F119" s="6">
        <v>10</v>
      </c>
      <c r="G119" s="6">
        <v>10</v>
      </c>
      <c r="H119" s="6">
        <v>10</v>
      </c>
      <c r="I119" s="6">
        <v>7</v>
      </c>
      <c r="J119" s="6">
        <v>6</v>
      </c>
      <c r="K119" s="6"/>
      <c r="L119" s="53">
        <v>2999</v>
      </c>
      <c r="M119" s="55">
        <v>2068</v>
      </c>
      <c r="N119" s="53">
        <f>$E$120+$F$120+$G$120+$H$120+$I$120+$J$120+$K$120</f>
        <v>0</v>
      </c>
      <c r="O119" s="55">
        <f>$M$119*$N$119</f>
        <v>0</v>
      </c>
      <c r="P119" s="57" t="s">
        <v>21</v>
      </c>
    </row>
    <row r="120" spans="1:16" ht="15" customHeight="1">
      <c r="A120" s="1"/>
      <c r="B120" s="48"/>
      <c r="C120" s="50"/>
      <c r="D120" s="52"/>
      <c r="E120" s="7"/>
      <c r="F120" s="7"/>
      <c r="G120" s="7"/>
      <c r="H120" s="7"/>
      <c r="I120" s="7"/>
      <c r="J120" s="7"/>
      <c r="K120" s="7"/>
      <c r="L120" s="54"/>
      <c r="M120" s="56"/>
      <c r="N120" s="54"/>
      <c r="O120" s="56"/>
      <c r="P120" s="46"/>
    </row>
    <row r="121" spans="1:16" ht="15" customHeight="1">
      <c r="A121" s="1"/>
      <c r="B121" s="47" t="s">
        <v>139</v>
      </c>
      <c r="C121" s="49" t="s">
        <v>140</v>
      </c>
      <c r="D121" s="51" t="s">
        <v>70</v>
      </c>
      <c r="E121" s="6"/>
      <c r="F121" s="6">
        <v>10</v>
      </c>
      <c r="G121" s="6">
        <v>10</v>
      </c>
      <c r="H121" s="6">
        <v>10</v>
      </c>
      <c r="I121" s="6">
        <v>7</v>
      </c>
      <c r="J121" s="6">
        <v>7</v>
      </c>
      <c r="K121" s="6"/>
      <c r="L121" s="53">
        <v>2999</v>
      </c>
      <c r="M121" s="55">
        <v>2068</v>
      </c>
      <c r="N121" s="53">
        <f>$E$122+$F$122+$G$122+$H$122+$I$122+$J$122+$K$122</f>
        <v>0</v>
      </c>
      <c r="O121" s="55">
        <f>$M$121*$N$121</f>
        <v>0</v>
      </c>
      <c r="P121" s="57" t="s">
        <v>21</v>
      </c>
    </row>
    <row r="122" spans="1:16" ht="15" customHeight="1">
      <c r="A122" s="1"/>
      <c r="B122" s="48"/>
      <c r="C122" s="50"/>
      <c r="D122" s="52"/>
      <c r="E122" s="7"/>
      <c r="F122" s="7"/>
      <c r="G122" s="7"/>
      <c r="H122" s="7"/>
      <c r="I122" s="7"/>
      <c r="J122" s="7"/>
      <c r="K122" s="7"/>
      <c r="L122" s="54"/>
      <c r="M122" s="56"/>
      <c r="N122" s="54"/>
      <c r="O122" s="56"/>
      <c r="P122" s="46"/>
    </row>
    <row r="123" spans="1:16" ht="15" customHeight="1">
      <c r="A123" s="1"/>
      <c r="B123" s="47" t="s">
        <v>141</v>
      </c>
      <c r="C123" s="58" t="s">
        <v>142</v>
      </c>
      <c r="D123" s="51" t="s">
        <v>70</v>
      </c>
      <c r="E123" s="6"/>
      <c r="F123" s="6"/>
      <c r="G123" s="6"/>
      <c r="H123" s="6"/>
      <c r="I123" s="6">
        <v>6</v>
      </c>
      <c r="J123" s="6"/>
      <c r="K123" s="6"/>
      <c r="L123" s="53">
        <v>1595</v>
      </c>
      <c r="M123" s="55">
        <v>1100</v>
      </c>
      <c r="N123" s="53">
        <f>$E$124+$F$124+$G$124+$H$124+$I$124+$J$124+$K$124</f>
        <v>0</v>
      </c>
      <c r="O123" s="55">
        <f>$M$123*$N$123</f>
        <v>0</v>
      </c>
      <c r="P123" s="46"/>
    </row>
    <row r="124" spans="1:16" ht="15" customHeight="1">
      <c r="A124" s="1"/>
      <c r="B124" s="48"/>
      <c r="C124" s="50"/>
      <c r="D124" s="52"/>
      <c r="E124" s="7"/>
      <c r="F124" s="7"/>
      <c r="G124" s="7"/>
      <c r="H124" s="7"/>
      <c r="I124" s="7"/>
      <c r="J124" s="7"/>
      <c r="K124" s="7"/>
      <c r="L124" s="54"/>
      <c r="M124" s="56"/>
      <c r="N124" s="54"/>
      <c r="O124" s="56"/>
      <c r="P124" s="46"/>
    </row>
    <row r="125" spans="1:16" ht="15" customHeight="1">
      <c r="A125" s="1"/>
      <c r="B125" s="47" t="s">
        <v>143</v>
      </c>
      <c r="C125" s="58" t="s">
        <v>144</v>
      </c>
      <c r="D125" s="51" t="s">
        <v>70</v>
      </c>
      <c r="E125" s="6"/>
      <c r="F125" s="6">
        <v>5</v>
      </c>
      <c r="G125" s="6">
        <v>6</v>
      </c>
      <c r="H125" s="6">
        <v>3</v>
      </c>
      <c r="I125" s="6">
        <v>1</v>
      </c>
      <c r="J125" s="6">
        <v>3</v>
      </c>
      <c r="K125" s="6"/>
      <c r="L125" s="53">
        <v>1869</v>
      </c>
      <c r="M125" s="55">
        <v>1289</v>
      </c>
      <c r="N125" s="53">
        <f>$E$126+$F$126+$G$126+$H$126+$I$126+$J$126+$K$126</f>
        <v>0</v>
      </c>
      <c r="O125" s="55">
        <f>$M$125*$N$125</f>
        <v>0</v>
      </c>
      <c r="P125" s="46"/>
    </row>
    <row r="126" spans="1:16" ht="15" customHeight="1">
      <c r="A126" s="1"/>
      <c r="B126" s="48"/>
      <c r="C126" s="50"/>
      <c r="D126" s="52"/>
      <c r="E126" s="7"/>
      <c r="F126" s="7"/>
      <c r="G126" s="7"/>
      <c r="H126" s="7"/>
      <c r="I126" s="7"/>
      <c r="J126" s="7"/>
      <c r="K126" s="7"/>
      <c r="L126" s="54"/>
      <c r="M126" s="56"/>
      <c r="N126" s="54"/>
      <c r="O126" s="56"/>
      <c r="P126" s="46"/>
    </row>
    <row r="127" spans="1:16" ht="15" customHeight="1">
      <c r="A127" s="1"/>
      <c r="B127" s="47" t="s">
        <v>145</v>
      </c>
      <c r="C127" s="58" t="s">
        <v>146</v>
      </c>
      <c r="D127" s="51" t="s">
        <v>70</v>
      </c>
      <c r="E127" s="6"/>
      <c r="F127" s="6">
        <v>1</v>
      </c>
      <c r="G127" s="6">
        <v>3</v>
      </c>
      <c r="H127" s="6">
        <v>2</v>
      </c>
      <c r="I127" s="6">
        <v>1</v>
      </c>
      <c r="J127" s="6">
        <v>2</v>
      </c>
      <c r="K127" s="6"/>
      <c r="L127" s="53">
        <v>1869</v>
      </c>
      <c r="M127" s="55">
        <v>1289</v>
      </c>
      <c r="N127" s="53">
        <f>$E$128+$F$128+$G$128+$H$128+$I$128+$J$128+$K$128</f>
        <v>0</v>
      </c>
      <c r="O127" s="55">
        <f>$M$127*$N$127</f>
        <v>0</v>
      </c>
      <c r="P127" s="46"/>
    </row>
    <row r="128" spans="1:16" ht="15" customHeight="1">
      <c r="A128" s="1"/>
      <c r="B128" s="48"/>
      <c r="C128" s="50"/>
      <c r="D128" s="52"/>
      <c r="E128" s="7"/>
      <c r="F128" s="7"/>
      <c r="G128" s="7"/>
      <c r="H128" s="7"/>
      <c r="I128" s="7"/>
      <c r="J128" s="7"/>
      <c r="K128" s="7"/>
      <c r="L128" s="54"/>
      <c r="M128" s="56"/>
      <c r="N128" s="54"/>
      <c r="O128" s="56"/>
      <c r="P128" s="46"/>
    </row>
    <row r="129" spans="1:16" ht="15" customHeight="1">
      <c r="A129" s="1"/>
      <c r="B129" s="47" t="s">
        <v>147</v>
      </c>
      <c r="C129" s="58" t="s">
        <v>148</v>
      </c>
      <c r="D129" s="51" t="s">
        <v>70</v>
      </c>
      <c r="E129" s="6"/>
      <c r="F129" s="6">
        <v>4</v>
      </c>
      <c r="G129" s="6">
        <v>3</v>
      </c>
      <c r="H129" s="6">
        <v>2</v>
      </c>
      <c r="I129" s="6">
        <v>4</v>
      </c>
      <c r="J129" s="6">
        <v>4</v>
      </c>
      <c r="K129" s="6"/>
      <c r="L129" s="53">
        <v>1869</v>
      </c>
      <c r="M129" s="55">
        <v>1289</v>
      </c>
      <c r="N129" s="53">
        <f>$E$130+$F$130+$G$130+$H$130+$I$130+$J$130+$K$130</f>
        <v>0</v>
      </c>
      <c r="O129" s="55">
        <f>$M$129*$N$129</f>
        <v>0</v>
      </c>
      <c r="P129" s="46"/>
    </row>
    <row r="130" spans="1:16" ht="15" customHeight="1">
      <c r="A130" s="1"/>
      <c r="B130" s="48"/>
      <c r="C130" s="50"/>
      <c r="D130" s="52"/>
      <c r="E130" s="7"/>
      <c r="F130" s="7"/>
      <c r="G130" s="7"/>
      <c r="H130" s="7"/>
      <c r="I130" s="7"/>
      <c r="J130" s="7"/>
      <c r="K130" s="7"/>
      <c r="L130" s="54"/>
      <c r="M130" s="56"/>
      <c r="N130" s="54"/>
      <c r="O130" s="56"/>
      <c r="P130" s="46"/>
    </row>
    <row r="131" spans="1:16" ht="15" customHeight="1">
      <c r="A131" s="1"/>
      <c r="B131" s="47" t="s">
        <v>149</v>
      </c>
      <c r="C131" s="58" t="s">
        <v>150</v>
      </c>
      <c r="D131" s="51" t="s">
        <v>70</v>
      </c>
      <c r="E131" s="6"/>
      <c r="F131" s="6"/>
      <c r="G131" s="6"/>
      <c r="H131" s="6"/>
      <c r="I131" s="6"/>
      <c r="J131" s="6">
        <v>1</v>
      </c>
      <c r="K131" s="6"/>
      <c r="L131" s="53">
        <v>1869</v>
      </c>
      <c r="M131" s="55">
        <v>1289</v>
      </c>
      <c r="N131" s="53">
        <f>$E$132+$F$132+$G$132+$H$132+$I$132+$J$132+$K$132</f>
        <v>0</v>
      </c>
      <c r="O131" s="55">
        <f>$M$131*$N$131</f>
        <v>0</v>
      </c>
      <c r="P131" s="46"/>
    </row>
    <row r="132" spans="1:16" ht="15" customHeight="1">
      <c r="A132" s="1"/>
      <c r="B132" s="48"/>
      <c r="C132" s="50"/>
      <c r="D132" s="52"/>
      <c r="E132" s="7"/>
      <c r="F132" s="7"/>
      <c r="G132" s="7"/>
      <c r="H132" s="7"/>
      <c r="I132" s="7"/>
      <c r="J132" s="7"/>
      <c r="K132" s="7"/>
      <c r="L132" s="54"/>
      <c r="M132" s="56"/>
      <c r="N132" s="54"/>
      <c r="O132" s="56"/>
      <c r="P132" s="46"/>
    </row>
    <row r="133" spans="1:16" ht="15" customHeight="1">
      <c r="A133" s="1"/>
      <c r="B133" s="47" t="s">
        <v>151</v>
      </c>
      <c r="C133" s="58" t="s">
        <v>152</v>
      </c>
      <c r="D133" s="51" t="s">
        <v>153</v>
      </c>
      <c r="E133" s="6"/>
      <c r="F133" s="6">
        <v>4</v>
      </c>
      <c r="G133" s="6">
        <v>10</v>
      </c>
      <c r="H133" s="6">
        <v>10</v>
      </c>
      <c r="I133" s="6">
        <v>5</v>
      </c>
      <c r="J133" s="6"/>
      <c r="K133" s="6"/>
      <c r="L133" s="53">
        <v>2199</v>
      </c>
      <c r="M133" s="55">
        <v>1516</v>
      </c>
      <c r="N133" s="53">
        <f>$E$134+$F$134+$G$134+$H$134+$I$134+$J$134+$K$134</f>
        <v>0</v>
      </c>
      <c r="O133" s="55">
        <f>$M$133*$N$133</f>
        <v>0</v>
      </c>
      <c r="P133" s="46"/>
    </row>
    <row r="134" spans="1:16" ht="15" customHeight="1">
      <c r="A134" s="1"/>
      <c r="B134" s="48"/>
      <c r="C134" s="50"/>
      <c r="D134" s="52"/>
      <c r="E134" s="7"/>
      <c r="F134" s="7"/>
      <c r="G134" s="7"/>
      <c r="H134" s="7"/>
      <c r="I134" s="7"/>
      <c r="J134" s="7"/>
      <c r="K134" s="7"/>
      <c r="L134" s="54"/>
      <c r="M134" s="56"/>
      <c r="N134" s="54"/>
      <c r="O134" s="56"/>
      <c r="P134" s="46"/>
    </row>
    <row r="135" spans="1:16" ht="15" customHeight="1">
      <c r="A135" s="1"/>
      <c r="B135" s="47" t="s">
        <v>154</v>
      </c>
      <c r="C135" s="58" t="s">
        <v>155</v>
      </c>
      <c r="D135" s="51" t="s">
        <v>153</v>
      </c>
      <c r="E135" s="6"/>
      <c r="F135" s="6">
        <v>6</v>
      </c>
      <c r="G135" s="6">
        <v>10</v>
      </c>
      <c r="H135" s="6">
        <v>10</v>
      </c>
      <c r="I135" s="6">
        <v>8</v>
      </c>
      <c r="J135" s="6"/>
      <c r="K135" s="6"/>
      <c r="L135" s="53">
        <v>2199</v>
      </c>
      <c r="M135" s="55">
        <v>1516</v>
      </c>
      <c r="N135" s="53">
        <f>$E$136+$F$136+$G$136+$H$136+$I$136+$J$136+$K$136</f>
        <v>0</v>
      </c>
      <c r="O135" s="55">
        <f>$M$135*$N$135</f>
        <v>0</v>
      </c>
      <c r="P135" s="46"/>
    </row>
    <row r="136" spans="1:16" ht="15" customHeight="1">
      <c r="A136" s="1"/>
      <c r="B136" s="48"/>
      <c r="C136" s="50"/>
      <c r="D136" s="52"/>
      <c r="E136" s="7"/>
      <c r="F136" s="7"/>
      <c r="G136" s="7"/>
      <c r="H136" s="7"/>
      <c r="I136" s="7"/>
      <c r="J136" s="7"/>
      <c r="K136" s="7"/>
      <c r="L136" s="54"/>
      <c r="M136" s="56"/>
      <c r="N136" s="54"/>
      <c r="O136" s="56"/>
      <c r="P136" s="46"/>
    </row>
    <row r="137" spans="1:16" ht="15" customHeight="1">
      <c r="A137" s="1"/>
      <c r="B137" s="47" t="s">
        <v>156</v>
      </c>
      <c r="C137" s="58" t="s">
        <v>157</v>
      </c>
      <c r="D137" s="51" t="s">
        <v>112</v>
      </c>
      <c r="E137" s="6"/>
      <c r="F137" s="6">
        <v>10</v>
      </c>
      <c r="G137" s="6">
        <v>10</v>
      </c>
      <c r="H137" s="6">
        <v>10</v>
      </c>
      <c r="I137" s="6">
        <v>10</v>
      </c>
      <c r="J137" s="6"/>
      <c r="K137" s="6"/>
      <c r="L137" s="53">
        <v>1390</v>
      </c>
      <c r="M137" s="55">
        <v>959</v>
      </c>
      <c r="N137" s="53">
        <f>$E$138+$F$138+$G$138+$H$138+$I$138+$J$138+$K$138</f>
        <v>0</v>
      </c>
      <c r="O137" s="55">
        <f>$M$137*$N$137</f>
        <v>0</v>
      </c>
      <c r="P137" s="46"/>
    </row>
    <row r="138" spans="1:16" ht="15" customHeight="1">
      <c r="A138" s="1"/>
      <c r="B138" s="48"/>
      <c r="C138" s="50"/>
      <c r="D138" s="52"/>
      <c r="E138" s="7"/>
      <c r="F138" s="7"/>
      <c r="G138" s="7"/>
      <c r="H138" s="7"/>
      <c r="I138" s="7"/>
      <c r="J138" s="7"/>
      <c r="K138" s="7"/>
      <c r="L138" s="54"/>
      <c r="M138" s="56"/>
      <c r="N138" s="54"/>
      <c r="O138" s="56"/>
      <c r="P138" s="46"/>
    </row>
    <row r="139" spans="1:16" ht="15" customHeight="1">
      <c r="A139" s="1"/>
      <c r="B139" s="47" t="s">
        <v>158</v>
      </c>
      <c r="C139" s="58" t="s">
        <v>159</v>
      </c>
      <c r="D139" s="51" t="s">
        <v>160</v>
      </c>
      <c r="E139" s="6"/>
      <c r="F139" s="6">
        <v>2</v>
      </c>
      <c r="G139" s="6"/>
      <c r="H139" s="6">
        <v>10</v>
      </c>
      <c r="I139" s="6"/>
      <c r="J139" s="6"/>
      <c r="K139" s="6"/>
      <c r="L139" s="53">
        <v>1245</v>
      </c>
      <c r="M139" s="55">
        <v>859</v>
      </c>
      <c r="N139" s="53">
        <f>$E$140+$F$140+$G$140+$H$140+$I$140+$J$140+$K$140</f>
        <v>0</v>
      </c>
      <c r="O139" s="55">
        <f>$M$139*$N$139</f>
        <v>0</v>
      </c>
      <c r="P139" s="46"/>
    </row>
    <row r="140" spans="1:16" ht="15" customHeight="1">
      <c r="A140" s="1"/>
      <c r="B140" s="48"/>
      <c r="C140" s="50"/>
      <c r="D140" s="52"/>
      <c r="E140" s="7"/>
      <c r="F140" s="7"/>
      <c r="G140" s="7"/>
      <c r="H140" s="7"/>
      <c r="I140" s="7"/>
      <c r="J140" s="7"/>
      <c r="K140" s="7"/>
      <c r="L140" s="54"/>
      <c r="M140" s="56"/>
      <c r="N140" s="54"/>
      <c r="O140" s="56"/>
      <c r="P140" s="46"/>
    </row>
    <row r="141" spans="1:16" ht="15" customHeight="1">
      <c r="A141" s="1"/>
      <c r="B141" s="47" t="s">
        <v>161</v>
      </c>
      <c r="C141" s="58" t="s">
        <v>162</v>
      </c>
      <c r="D141" s="51" t="s">
        <v>160</v>
      </c>
      <c r="E141" s="6"/>
      <c r="F141" s="6"/>
      <c r="G141" s="6">
        <v>1</v>
      </c>
      <c r="H141" s="6">
        <v>7</v>
      </c>
      <c r="I141" s="6">
        <v>3</v>
      </c>
      <c r="J141" s="6"/>
      <c r="K141" s="6"/>
      <c r="L141" s="53">
        <v>1090</v>
      </c>
      <c r="M141" s="55">
        <v>752</v>
      </c>
      <c r="N141" s="53">
        <f>$E$142+$F$142+$G$142+$H$142+$I$142+$J$142+$K$142</f>
        <v>0</v>
      </c>
      <c r="O141" s="55">
        <f>$M$141*$N$141</f>
        <v>0</v>
      </c>
      <c r="P141" s="46"/>
    </row>
    <row r="142" spans="1:16" ht="15" customHeight="1">
      <c r="A142" s="1"/>
      <c r="B142" s="48"/>
      <c r="C142" s="50"/>
      <c r="D142" s="52"/>
      <c r="E142" s="7"/>
      <c r="F142" s="7"/>
      <c r="G142" s="7"/>
      <c r="H142" s="7"/>
      <c r="I142" s="7"/>
      <c r="J142" s="7"/>
      <c r="K142" s="7"/>
      <c r="L142" s="54"/>
      <c r="M142" s="56"/>
      <c r="N142" s="54"/>
      <c r="O142" s="56"/>
      <c r="P142" s="46"/>
    </row>
    <row r="143" spans="1:16" ht="15" customHeight="1">
      <c r="A143" s="1"/>
      <c r="B143" s="47" t="s">
        <v>163</v>
      </c>
      <c r="C143" s="58" t="s">
        <v>164</v>
      </c>
      <c r="D143" s="51" t="s">
        <v>160</v>
      </c>
      <c r="E143" s="6"/>
      <c r="F143" s="6">
        <v>4</v>
      </c>
      <c r="G143" s="6">
        <v>10</v>
      </c>
      <c r="H143" s="6">
        <v>10</v>
      </c>
      <c r="I143" s="6">
        <v>9</v>
      </c>
      <c r="J143" s="6"/>
      <c r="K143" s="6"/>
      <c r="L143" s="53">
        <v>1090</v>
      </c>
      <c r="M143" s="55">
        <v>752</v>
      </c>
      <c r="N143" s="53">
        <f>$E$144+$F$144+$G$144+$H$144+$I$144+$J$144+$K$144</f>
        <v>0</v>
      </c>
      <c r="O143" s="55">
        <f>$M$143*$N$143</f>
        <v>0</v>
      </c>
      <c r="P143" s="46"/>
    </row>
    <row r="144" spans="1:16" ht="15" customHeight="1">
      <c r="A144" s="1"/>
      <c r="B144" s="48"/>
      <c r="C144" s="50"/>
      <c r="D144" s="52"/>
      <c r="E144" s="7"/>
      <c r="F144" s="7"/>
      <c r="G144" s="7"/>
      <c r="H144" s="7"/>
      <c r="I144" s="7"/>
      <c r="J144" s="7"/>
      <c r="K144" s="7"/>
      <c r="L144" s="54"/>
      <c r="M144" s="56"/>
      <c r="N144" s="54"/>
      <c r="O144" s="56"/>
      <c r="P144" s="46"/>
    </row>
    <row r="145" spans="1:16" ht="15" customHeight="1">
      <c r="A145" s="1"/>
      <c r="B145" s="47" t="s">
        <v>165</v>
      </c>
      <c r="C145" s="58" t="s">
        <v>166</v>
      </c>
      <c r="D145" s="51" t="s">
        <v>167</v>
      </c>
      <c r="E145" s="6"/>
      <c r="F145" s="6">
        <v>6</v>
      </c>
      <c r="G145" s="6"/>
      <c r="H145" s="6"/>
      <c r="I145" s="6"/>
      <c r="J145" s="6"/>
      <c r="K145" s="6"/>
      <c r="L145" s="53">
        <v>1199</v>
      </c>
      <c r="M145" s="55">
        <v>827</v>
      </c>
      <c r="N145" s="53">
        <f>$E$146+$F$146+$G$146+$H$146+$I$146+$J$146+$K$146</f>
        <v>0</v>
      </c>
      <c r="O145" s="55">
        <f>$M$145*$N$145</f>
        <v>0</v>
      </c>
      <c r="P145" s="46"/>
    </row>
    <row r="146" spans="1:16" ht="15" customHeight="1">
      <c r="A146" s="1"/>
      <c r="B146" s="48"/>
      <c r="C146" s="50"/>
      <c r="D146" s="52"/>
      <c r="E146" s="7"/>
      <c r="F146" s="7"/>
      <c r="G146" s="7"/>
      <c r="H146" s="7"/>
      <c r="I146" s="7"/>
      <c r="J146" s="7"/>
      <c r="K146" s="7"/>
      <c r="L146" s="54"/>
      <c r="M146" s="56"/>
      <c r="N146" s="54"/>
      <c r="O146" s="56"/>
      <c r="P146" s="46"/>
    </row>
    <row r="147" spans="1:16" ht="15" customHeight="1">
      <c r="A147" s="1"/>
      <c r="B147" s="47" t="s">
        <v>168</v>
      </c>
      <c r="C147" s="58" t="s">
        <v>169</v>
      </c>
      <c r="D147" s="51" t="s">
        <v>112</v>
      </c>
      <c r="E147" s="6"/>
      <c r="F147" s="6"/>
      <c r="G147" s="6">
        <v>1</v>
      </c>
      <c r="H147" s="6">
        <v>10</v>
      </c>
      <c r="I147" s="6">
        <v>3</v>
      </c>
      <c r="J147" s="6"/>
      <c r="K147" s="6"/>
      <c r="L147" s="53">
        <v>1529</v>
      </c>
      <c r="M147" s="55">
        <v>1055</v>
      </c>
      <c r="N147" s="53">
        <f>$E$148+$F$148+$G$148+$H$148+$I$148+$J$148+$K$148</f>
        <v>0</v>
      </c>
      <c r="O147" s="55">
        <f>$M$147*$N$147</f>
        <v>0</v>
      </c>
      <c r="P147" s="46"/>
    </row>
    <row r="148" spans="1:16" ht="15" customHeight="1">
      <c r="A148" s="1"/>
      <c r="B148" s="48"/>
      <c r="C148" s="50"/>
      <c r="D148" s="52"/>
      <c r="E148" s="7"/>
      <c r="F148" s="7"/>
      <c r="G148" s="7"/>
      <c r="H148" s="7"/>
      <c r="I148" s="7"/>
      <c r="J148" s="7"/>
      <c r="K148" s="7"/>
      <c r="L148" s="54"/>
      <c r="M148" s="56"/>
      <c r="N148" s="54"/>
      <c r="O148" s="56"/>
      <c r="P148" s="46"/>
    </row>
    <row r="149" spans="1:16" ht="15" customHeight="1">
      <c r="A149" s="1"/>
      <c r="B149" s="47" t="s">
        <v>170</v>
      </c>
      <c r="C149" s="49" t="s">
        <v>171</v>
      </c>
      <c r="D149" s="51" t="s">
        <v>167</v>
      </c>
      <c r="E149" s="6"/>
      <c r="F149" s="6">
        <v>10</v>
      </c>
      <c r="G149" s="6">
        <v>10</v>
      </c>
      <c r="H149" s="6">
        <v>10</v>
      </c>
      <c r="I149" s="6">
        <v>10</v>
      </c>
      <c r="J149" s="6">
        <v>4</v>
      </c>
      <c r="K149" s="6"/>
      <c r="L149" s="53">
        <v>1249</v>
      </c>
      <c r="M149" s="55">
        <v>861</v>
      </c>
      <c r="N149" s="53">
        <f>$E$150+$F$150+$G$150+$H$150+$I$150+$J$150+$K$150</f>
        <v>0</v>
      </c>
      <c r="O149" s="55">
        <f>$M$149*$N$149</f>
        <v>0</v>
      </c>
      <c r="P149" s="57" t="s">
        <v>21</v>
      </c>
    </row>
    <row r="150" spans="1:16" ht="15" customHeight="1">
      <c r="A150" s="1"/>
      <c r="B150" s="48"/>
      <c r="C150" s="50"/>
      <c r="D150" s="52"/>
      <c r="E150" s="7"/>
      <c r="F150" s="7"/>
      <c r="G150" s="7"/>
      <c r="H150" s="7"/>
      <c r="I150" s="7"/>
      <c r="J150" s="7"/>
      <c r="K150" s="7"/>
      <c r="L150" s="54"/>
      <c r="M150" s="56"/>
      <c r="N150" s="54"/>
      <c r="O150" s="56"/>
      <c r="P150" s="46"/>
    </row>
    <row r="151" spans="1:16" ht="15" customHeight="1">
      <c r="A151" s="1"/>
      <c r="B151" s="47" t="s">
        <v>172</v>
      </c>
      <c r="C151" s="49" t="s">
        <v>173</v>
      </c>
      <c r="D151" s="51" t="s">
        <v>167</v>
      </c>
      <c r="E151" s="6"/>
      <c r="F151" s="6">
        <v>10</v>
      </c>
      <c r="G151" s="6">
        <v>10</v>
      </c>
      <c r="H151" s="6">
        <v>3</v>
      </c>
      <c r="I151" s="6">
        <v>6</v>
      </c>
      <c r="J151" s="6"/>
      <c r="K151" s="6"/>
      <c r="L151" s="53">
        <v>1249</v>
      </c>
      <c r="M151" s="55">
        <v>861</v>
      </c>
      <c r="N151" s="53">
        <f>$E$152+$F$152+$G$152+$H$152+$I$152+$J$152+$K$152</f>
        <v>0</v>
      </c>
      <c r="O151" s="55">
        <f>$M$151*$N$151</f>
        <v>0</v>
      </c>
      <c r="P151" s="57" t="s">
        <v>21</v>
      </c>
    </row>
    <row r="152" spans="1:16" ht="15" customHeight="1">
      <c r="A152" s="1"/>
      <c r="B152" s="48"/>
      <c r="C152" s="50"/>
      <c r="D152" s="52"/>
      <c r="E152" s="7"/>
      <c r="F152" s="7"/>
      <c r="G152" s="7"/>
      <c r="H152" s="7"/>
      <c r="I152" s="7"/>
      <c r="J152" s="7"/>
      <c r="K152" s="7"/>
      <c r="L152" s="54"/>
      <c r="M152" s="56"/>
      <c r="N152" s="54"/>
      <c r="O152" s="56"/>
      <c r="P152" s="46"/>
    </row>
    <row r="153" spans="1:16" ht="15" customHeight="1">
      <c r="A153" s="1"/>
      <c r="B153" s="47" t="s">
        <v>174</v>
      </c>
      <c r="C153" s="58" t="s">
        <v>175</v>
      </c>
      <c r="D153" s="51" t="s">
        <v>176</v>
      </c>
      <c r="E153" s="6"/>
      <c r="F153" s="6">
        <v>5</v>
      </c>
      <c r="G153" s="6">
        <v>10</v>
      </c>
      <c r="H153" s="6">
        <v>10</v>
      </c>
      <c r="I153" s="6">
        <v>7</v>
      </c>
      <c r="J153" s="6"/>
      <c r="K153" s="6"/>
      <c r="L153" s="53">
        <v>1169</v>
      </c>
      <c r="M153" s="55">
        <v>806</v>
      </c>
      <c r="N153" s="53">
        <f>$E$154+$F$154+$G$154+$H$154+$I$154+$J$154+$K$154</f>
        <v>0</v>
      </c>
      <c r="O153" s="55">
        <f>$M$153*$N$153</f>
        <v>0</v>
      </c>
      <c r="P153" s="46"/>
    </row>
    <row r="154" spans="1:16" ht="15" customHeight="1">
      <c r="A154" s="1"/>
      <c r="B154" s="48"/>
      <c r="C154" s="50"/>
      <c r="D154" s="52"/>
      <c r="E154" s="7"/>
      <c r="F154" s="7"/>
      <c r="G154" s="7"/>
      <c r="H154" s="7"/>
      <c r="I154" s="7"/>
      <c r="J154" s="7"/>
      <c r="K154" s="7"/>
      <c r="L154" s="54"/>
      <c r="M154" s="56"/>
      <c r="N154" s="54"/>
      <c r="O154" s="56"/>
      <c r="P154" s="46"/>
    </row>
    <row r="155" spans="1:16" ht="15" customHeight="1">
      <c r="A155" s="1"/>
      <c r="B155" s="47" t="s">
        <v>177</v>
      </c>
      <c r="C155" s="58" t="s">
        <v>178</v>
      </c>
      <c r="D155" s="51" t="s">
        <v>176</v>
      </c>
      <c r="E155" s="6"/>
      <c r="F155" s="6">
        <v>10</v>
      </c>
      <c r="G155" s="6">
        <v>10</v>
      </c>
      <c r="H155" s="6">
        <v>10</v>
      </c>
      <c r="I155" s="6">
        <v>10</v>
      </c>
      <c r="J155" s="6"/>
      <c r="K155" s="6"/>
      <c r="L155" s="53">
        <v>1169</v>
      </c>
      <c r="M155" s="55">
        <v>806</v>
      </c>
      <c r="N155" s="53">
        <f>$E$156+$F$156+$G$156+$H$156+$I$156+$J$156+$K$156</f>
        <v>0</v>
      </c>
      <c r="O155" s="55">
        <f>$M$155*$N$155</f>
        <v>0</v>
      </c>
      <c r="P155" s="46"/>
    </row>
    <row r="156" spans="1:16" ht="15" customHeight="1">
      <c r="A156" s="1"/>
      <c r="B156" s="48"/>
      <c r="C156" s="50"/>
      <c r="D156" s="52"/>
      <c r="E156" s="7"/>
      <c r="F156" s="7"/>
      <c r="G156" s="7"/>
      <c r="H156" s="7"/>
      <c r="I156" s="7"/>
      <c r="J156" s="7"/>
      <c r="K156" s="7"/>
      <c r="L156" s="54"/>
      <c r="M156" s="56"/>
      <c r="N156" s="54"/>
      <c r="O156" s="56"/>
      <c r="P156" s="46"/>
    </row>
    <row r="157" spans="1:16" ht="15" customHeight="1">
      <c r="A157" s="1"/>
      <c r="B157" s="47" t="s">
        <v>179</v>
      </c>
      <c r="C157" s="58" t="s">
        <v>180</v>
      </c>
      <c r="D157" s="51" t="s">
        <v>112</v>
      </c>
      <c r="E157" s="6"/>
      <c r="F157" s="6">
        <v>8</v>
      </c>
      <c r="G157" s="6">
        <v>10</v>
      </c>
      <c r="H157" s="6">
        <v>10</v>
      </c>
      <c r="I157" s="6">
        <v>6</v>
      </c>
      <c r="J157" s="6"/>
      <c r="K157" s="6"/>
      <c r="L157" s="53">
        <v>1245</v>
      </c>
      <c r="M157" s="55">
        <v>859</v>
      </c>
      <c r="N157" s="53">
        <f>$E$158+$F$158+$G$158+$H$158+$I$158+$J$158+$K$158</f>
        <v>0</v>
      </c>
      <c r="O157" s="55">
        <f>$M$157*$N$157</f>
        <v>0</v>
      </c>
      <c r="P157" s="46"/>
    </row>
    <row r="158" spans="1:16" ht="15" customHeight="1">
      <c r="A158" s="1"/>
      <c r="B158" s="48"/>
      <c r="C158" s="50"/>
      <c r="D158" s="52"/>
      <c r="E158" s="7"/>
      <c r="F158" s="7"/>
      <c r="G158" s="7"/>
      <c r="H158" s="7"/>
      <c r="I158" s="7"/>
      <c r="J158" s="7"/>
      <c r="K158" s="7"/>
      <c r="L158" s="54"/>
      <c r="M158" s="56"/>
      <c r="N158" s="54"/>
      <c r="O158" s="56"/>
      <c r="P158" s="46"/>
    </row>
    <row r="159" spans="1:16" ht="15" customHeight="1">
      <c r="A159" s="1"/>
      <c r="B159" s="47" t="s">
        <v>181</v>
      </c>
      <c r="C159" s="58" t="s">
        <v>182</v>
      </c>
      <c r="D159" s="51" t="s">
        <v>112</v>
      </c>
      <c r="E159" s="6"/>
      <c r="F159" s="6">
        <v>7</v>
      </c>
      <c r="G159" s="6">
        <v>9</v>
      </c>
      <c r="H159" s="6">
        <v>10</v>
      </c>
      <c r="I159" s="6">
        <v>6</v>
      </c>
      <c r="J159" s="6"/>
      <c r="K159" s="6"/>
      <c r="L159" s="53">
        <v>1245</v>
      </c>
      <c r="M159" s="55">
        <v>859</v>
      </c>
      <c r="N159" s="53">
        <f>$E$160+$F$160+$G$160+$H$160+$I$160+$J$160+$K$160</f>
        <v>0</v>
      </c>
      <c r="O159" s="55">
        <f>$M$159*$N$159</f>
        <v>0</v>
      </c>
      <c r="P159" s="46"/>
    </row>
    <row r="160" spans="1:16" ht="15" customHeight="1">
      <c r="A160" s="1"/>
      <c r="B160" s="48"/>
      <c r="C160" s="50"/>
      <c r="D160" s="52"/>
      <c r="E160" s="7"/>
      <c r="F160" s="7"/>
      <c r="G160" s="7"/>
      <c r="H160" s="7"/>
      <c r="I160" s="7"/>
      <c r="J160" s="7"/>
      <c r="K160" s="7"/>
      <c r="L160" s="54"/>
      <c r="M160" s="56"/>
      <c r="N160" s="54"/>
      <c r="O160" s="56"/>
      <c r="P160" s="46"/>
    </row>
    <row r="161" spans="1:16" ht="15" customHeight="1">
      <c r="A161" s="1"/>
      <c r="B161" s="47" t="s">
        <v>183</v>
      </c>
      <c r="C161" s="58" t="s">
        <v>184</v>
      </c>
      <c r="D161" s="51" t="s">
        <v>112</v>
      </c>
      <c r="E161" s="6"/>
      <c r="F161" s="6">
        <v>10</v>
      </c>
      <c r="G161" s="6">
        <v>10</v>
      </c>
      <c r="H161" s="6">
        <v>10</v>
      </c>
      <c r="I161" s="6">
        <v>9</v>
      </c>
      <c r="J161" s="6"/>
      <c r="K161" s="6"/>
      <c r="L161" s="53">
        <v>1245</v>
      </c>
      <c r="M161" s="55">
        <v>859</v>
      </c>
      <c r="N161" s="53">
        <f>$E$162+$F$162+$G$162+$H$162+$I$162+$J$162+$K$162</f>
        <v>0</v>
      </c>
      <c r="O161" s="55">
        <f>$M$161*$N$161</f>
        <v>0</v>
      </c>
      <c r="P161" s="46"/>
    </row>
    <row r="162" spans="1:16" ht="15" customHeight="1">
      <c r="A162" s="1"/>
      <c r="B162" s="48"/>
      <c r="C162" s="50"/>
      <c r="D162" s="52"/>
      <c r="E162" s="7"/>
      <c r="F162" s="7"/>
      <c r="G162" s="7"/>
      <c r="H162" s="7"/>
      <c r="I162" s="7"/>
      <c r="J162" s="7"/>
      <c r="K162" s="7"/>
      <c r="L162" s="54"/>
      <c r="M162" s="56"/>
      <c r="N162" s="54"/>
      <c r="O162" s="56"/>
      <c r="P162" s="46"/>
    </row>
    <row r="163" spans="1:16" ht="15" customHeight="1">
      <c r="A163" s="1"/>
      <c r="B163" s="47" t="s">
        <v>185</v>
      </c>
      <c r="C163" s="58" t="s">
        <v>186</v>
      </c>
      <c r="D163" s="51" t="s">
        <v>37</v>
      </c>
      <c r="E163" s="6"/>
      <c r="F163" s="6">
        <v>9</v>
      </c>
      <c r="G163" s="6">
        <v>10</v>
      </c>
      <c r="H163" s="6">
        <v>10</v>
      </c>
      <c r="I163" s="6">
        <v>10</v>
      </c>
      <c r="J163" s="6"/>
      <c r="K163" s="6"/>
      <c r="L163" s="53">
        <v>1579</v>
      </c>
      <c r="M163" s="55">
        <v>1089</v>
      </c>
      <c r="N163" s="53">
        <f>$E$164+$F$164+$G$164+$H$164+$I$164+$J$164+$K$164</f>
        <v>0</v>
      </c>
      <c r="O163" s="55">
        <f>$M$163*$N$163</f>
        <v>0</v>
      </c>
      <c r="P163" s="46"/>
    </row>
    <row r="164" spans="1:16" ht="15" customHeight="1">
      <c r="A164" s="1"/>
      <c r="B164" s="48"/>
      <c r="C164" s="50"/>
      <c r="D164" s="52"/>
      <c r="E164" s="7"/>
      <c r="F164" s="7"/>
      <c r="G164" s="7"/>
      <c r="H164" s="7"/>
      <c r="I164" s="7"/>
      <c r="J164" s="7"/>
      <c r="K164" s="7"/>
      <c r="L164" s="54"/>
      <c r="M164" s="56"/>
      <c r="N164" s="54"/>
      <c r="O164" s="56"/>
      <c r="P164" s="46"/>
    </row>
    <row r="165" spans="1:16" ht="15" customHeight="1">
      <c r="A165" s="1"/>
      <c r="B165" s="47" t="s">
        <v>187</v>
      </c>
      <c r="C165" s="58" t="s">
        <v>188</v>
      </c>
      <c r="D165" s="51" t="s">
        <v>37</v>
      </c>
      <c r="E165" s="6"/>
      <c r="F165" s="6">
        <v>10</v>
      </c>
      <c r="G165" s="6">
        <v>10</v>
      </c>
      <c r="H165" s="6">
        <v>10</v>
      </c>
      <c r="I165" s="6">
        <v>10</v>
      </c>
      <c r="J165" s="6"/>
      <c r="K165" s="6"/>
      <c r="L165" s="53">
        <v>1579</v>
      </c>
      <c r="M165" s="55">
        <v>1089</v>
      </c>
      <c r="N165" s="53">
        <f>$E$166+$F$166+$G$166+$H$166+$I$166+$J$166+$K$166</f>
        <v>0</v>
      </c>
      <c r="O165" s="55">
        <f>$M$165*$N$165</f>
        <v>0</v>
      </c>
      <c r="P165" s="46"/>
    </row>
    <row r="166" spans="1:16" ht="15" customHeight="1">
      <c r="A166" s="1"/>
      <c r="B166" s="48"/>
      <c r="C166" s="50"/>
      <c r="D166" s="52"/>
      <c r="E166" s="7"/>
      <c r="F166" s="7"/>
      <c r="G166" s="7"/>
      <c r="H166" s="7"/>
      <c r="I166" s="7"/>
      <c r="J166" s="7"/>
      <c r="K166" s="7"/>
      <c r="L166" s="54"/>
      <c r="M166" s="56"/>
      <c r="N166" s="54"/>
      <c r="O166" s="56"/>
      <c r="P166" s="46"/>
    </row>
    <row r="167" spans="1:16" ht="15" customHeight="1">
      <c r="A167" s="1"/>
      <c r="B167" s="47" t="s">
        <v>189</v>
      </c>
      <c r="C167" s="49" t="s">
        <v>190</v>
      </c>
      <c r="D167" s="51" t="s">
        <v>191</v>
      </c>
      <c r="E167" s="6"/>
      <c r="F167" s="6">
        <v>10</v>
      </c>
      <c r="G167" s="6">
        <v>10</v>
      </c>
      <c r="H167" s="6">
        <v>10</v>
      </c>
      <c r="I167" s="6">
        <v>10</v>
      </c>
      <c r="J167" s="6"/>
      <c r="K167" s="6"/>
      <c r="L167" s="53">
        <v>1599</v>
      </c>
      <c r="M167" s="55">
        <v>1103</v>
      </c>
      <c r="N167" s="53">
        <f>$E$168+$F$168+$G$168+$H$168+$I$168+$J$168+$K$168</f>
        <v>0</v>
      </c>
      <c r="O167" s="55">
        <f>$M$167*$N$167</f>
        <v>0</v>
      </c>
      <c r="P167" s="57" t="s">
        <v>21</v>
      </c>
    </row>
    <row r="168" spans="1:16" ht="15" customHeight="1">
      <c r="A168" s="1"/>
      <c r="B168" s="48"/>
      <c r="C168" s="50"/>
      <c r="D168" s="52"/>
      <c r="E168" s="7"/>
      <c r="F168" s="7"/>
      <c r="G168" s="7"/>
      <c r="H168" s="7"/>
      <c r="I168" s="7"/>
      <c r="J168" s="7"/>
      <c r="K168" s="7"/>
      <c r="L168" s="54"/>
      <c r="M168" s="56"/>
      <c r="N168" s="54"/>
      <c r="O168" s="56"/>
      <c r="P168" s="46"/>
    </row>
    <row r="169" spans="1:16" ht="15" customHeight="1">
      <c r="A169" s="1"/>
      <c r="B169" s="47" t="s">
        <v>192</v>
      </c>
      <c r="C169" s="49" t="s">
        <v>193</v>
      </c>
      <c r="D169" s="51" t="s">
        <v>191</v>
      </c>
      <c r="E169" s="6"/>
      <c r="F169" s="6">
        <v>10</v>
      </c>
      <c r="G169" s="6">
        <v>10</v>
      </c>
      <c r="H169" s="6">
        <v>10</v>
      </c>
      <c r="I169" s="6">
        <v>10</v>
      </c>
      <c r="J169" s="6"/>
      <c r="K169" s="6"/>
      <c r="L169" s="53">
        <v>1599</v>
      </c>
      <c r="M169" s="55">
        <v>1103</v>
      </c>
      <c r="N169" s="53">
        <f>$E$170+$F$170+$G$170+$H$170+$I$170+$J$170+$K$170</f>
        <v>0</v>
      </c>
      <c r="O169" s="55">
        <f>$M$169*$N$169</f>
        <v>0</v>
      </c>
      <c r="P169" s="57" t="s">
        <v>21</v>
      </c>
    </row>
    <row r="170" spans="1:16" ht="15" customHeight="1">
      <c r="A170" s="1"/>
      <c r="B170" s="48"/>
      <c r="C170" s="50"/>
      <c r="D170" s="52"/>
      <c r="E170" s="7"/>
      <c r="F170" s="7"/>
      <c r="G170" s="7"/>
      <c r="H170" s="7"/>
      <c r="I170" s="7"/>
      <c r="J170" s="7"/>
      <c r="K170" s="7"/>
      <c r="L170" s="54"/>
      <c r="M170" s="56"/>
      <c r="N170" s="54"/>
      <c r="O170" s="56"/>
      <c r="P170" s="46"/>
    </row>
    <row r="171" spans="1:16" ht="15" customHeight="1">
      <c r="A171" s="1"/>
      <c r="B171" s="47" t="s">
        <v>194</v>
      </c>
      <c r="C171" s="58" t="s">
        <v>195</v>
      </c>
      <c r="D171" s="51" t="s">
        <v>196</v>
      </c>
      <c r="E171" s="6"/>
      <c r="F171" s="6">
        <v>9</v>
      </c>
      <c r="G171" s="6">
        <v>9</v>
      </c>
      <c r="H171" s="6">
        <v>5</v>
      </c>
      <c r="I171" s="6">
        <v>4</v>
      </c>
      <c r="J171" s="6"/>
      <c r="K171" s="6"/>
      <c r="L171" s="53">
        <v>2785</v>
      </c>
      <c r="M171" s="55">
        <v>1920</v>
      </c>
      <c r="N171" s="53">
        <f>$E$172+$F$172+$G$172+$H$172+$I$172+$J$172+$K$172</f>
        <v>0</v>
      </c>
      <c r="O171" s="55">
        <f>$M$171*$N$171</f>
        <v>0</v>
      </c>
      <c r="P171" s="46"/>
    </row>
    <row r="172" spans="1:16" ht="15" customHeight="1">
      <c r="A172" s="1"/>
      <c r="B172" s="48"/>
      <c r="C172" s="50"/>
      <c r="D172" s="52"/>
      <c r="E172" s="7"/>
      <c r="F172" s="7"/>
      <c r="G172" s="7"/>
      <c r="H172" s="7"/>
      <c r="I172" s="7"/>
      <c r="J172" s="7"/>
      <c r="K172" s="7"/>
      <c r="L172" s="54"/>
      <c r="M172" s="56"/>
      <c r="N172" s="54"/>
      <c r="O172" s="56"/>
      <c r="P172" s="46"/>
    </row>
    <row r="173" spans="1:16" ht="15" customHeight="1">
      <c r="A173" s="1"/>
      <c r="B173" s="47" t="s">
        <v>197</v>
      </c>
      <c r="C173" s="49" t="s">
        <v>198</v>
      </c>
      <c r="D173" s="51" t="s">
        <v>70</v>
      </c>
      <c r="E173" s="6"/>
      <c r="F173" s="6">
        <v>4</v>
      </c>
      <c r="G173" s="6">
        <v>10</v>
      </c>
      <c r="H173" s="6">
        <v>10</v>
      </c>
      <c r="I173" s="6">
        <v>10</v>
      </c>
      <c r="J173" s="6">
        <v>5</v>
      </c>
      <c r="K173" s="6"/>
      <c r="L173" s="53">
        <v>3199</v>
      </c>
      <c r="M173" s="55">
        <v>2206</v>
      </c>
      <c r="N173" s="53">
        <f>$E$174+$F$174+$G$174+$H$174+$I$174+$J$174+$K$174</f>
        <v>0</v>
      </c>
      <c r="O173" s="55">
        <f>$M$173*$N$173</f>
        <v>0</v>
      </c>
      <c r="P173" s="46"/>
    </row>
    <row r="174" spans="1:16" ht="15" customHeight="1">
      <c r="A174" s="1"/>
      <c r="B174" s="48"/>
      <c r="C174" s="50"/>
      <c r="D174" s="52"/>
      <c r="E174" s="7"/>
      <c r="F174" s="7"/>
      <c r="G174" s="7"/>
      <c r="H174" s="7"/>
      <c r="I174" s="7"/>
      <c r="J174" s="7"/>
      <c r="K174" s="7"/>
      <c r="L174" s="54"/>
      <c r="M174" s="56"/>
      <c r="N174" s="54"/>
      <c r="O174" s="56"/>
      <c r="P174" s="46"/>
    </row>
    <row r="175" spans="1:16" ht="15" customHeight="1">
      <c r="A175" s="1"/>
      <c r="B175" s="47" t="s">
        <v>199</v>
      </c>
      <c r="C175" s="49" t="s">
        <v>200</v>
      </c>
      <c r="D175" s="51" t="s">
        <v>70</v>
      </c>
      <c r="E175" s="6"/>
      <c r="F175" s="6">
        <v>4</v>
      </c>
      <c r="G175" s="6">
        <v>9</v>
      </c>
      <c r="H175" s="6">
        <v>10</v>
      </c>
      <c r="I175" s="6">
        <v>10</v>
      </c>
      <c r="J175" s="6">
        <v>4</v>
      </c>
      <c r="K175" s="6"/>
      <c r="L175" s="53">
        <v>3199</v>
      </c>
      <c r="M175" s="55">
        <v>2206</v>
      </c>
      <c r="N175" s="53">
        <f>$E$176+$F$176+$G$176+$H$176+$I$176+$J$176+$K$176</f>
        <v>0</v>
      </c>
      <c r="O175" s="55">
        <f>$M$175*$N$175</f>
        <v>0</v>
      </c>
      <c r="P175" s="46"/>
    </row>
    <row r="176" spans="1:16" ht="15" customHeight="1">
      <c r="A176" s="1"/>
      <c r="B176" s="48"/>
      <c r="C176" s="50"/>
      <c r="D176" s="52"/>
      <c r="E176" s="7"/>
      <c r="F176" s="7"/>
      <c r="G176" s="7"/>
      <c r="H176" s="7"/>
      <c r="I176" s="7"/>
      <c r="J176" s="7"/>
      <c r="K176" s="7"/>
      <c r="L176" s="54"/>
      <c r="M176" s="56"/>
      <c r="N176" s="54"/>
      <c r="O176" s="56"/>
      <c r="P176" s="46"/>
    </row>
    <row r="177" spans="1:16" ht="15" customHeight="1">
      <c r="A177" s="1"/>
      <c r="B177" s="47" t="s">
        <v>201</v>
      </c>
      <c r="C177" s="49" t="s">
        <v>202</v>
      </c>
      <c r="D177" s="51" t="s">
        <v>70</v>
      </c>
      <c r="E177" s="6"/>
      <c r="F177" s="6">
        <v>10</v>
      </c>
      <c r="G177" s="6">
        <v>10</v>
      </c>
      <c r="H177" s="6">
        <v>10</v>
      </c>
      <c r="I177" s="6">
        <v>6</v>
      </c>
      <c r="J177" s="6">
        <v>6</v>
      </c>
      <c r="K177" s="6"/>
      <c r="L177" s="53">
        <v>3399</v>
      </c>
      <c r="M177" s="55">
        <v>2344</v>
      </c>
      <c r="N177" s="53">
        <f>$E$178+$F$178+$G$178+$H$178+$I$178+$J$178+$K$178</f>
        <v>0</v>
      </c>
      <c r="O177" s="55">
        <f>$M$177*$N$177</f>
        <v>0</v>
      </c>
      <c r="P177" s="57" t="s">
        <v>21</v>
      </c>
    </row>
    <row r="178" spans="1:16" ht="15" customHeight="1">
      <c r="A178" s="1"/>
      <c r="B178" s="48"/>
      <c r="C178" s="50"/>
      <c r="D178" s="52"/>
      <c r="E178" s="7"/>
      <c r="F178" s="7"/>
      <c r="G178" s="7"/>
      <c r="H178" s="7"/>
      <c r="I178" s="7"/>
      <c r="J178" s="7"/>
      <c r="K178" s="7"/>
      <c r="L178" s="54"/>
      <c r="M178" s="56"/>
      <c r="N178" s="54"/>
      <c r="O178" s="56"/>
      <c r="P178" s="46"/>
    </row>
    <row r="179" spans="1:16" ht="15" customHeight="1">
      <c r="A179" s="1"/>
      <c r="B179" s="47" t="s">
        <v>203</v>
      </c>
      <c r="C179" s="49" t="s">
        <v>204</v>
      </c>
      <c r="D179" s="51" t="s">
        <v>70</v>
      </c>
      <c r="E179" s="6"/>
      <c r="F179" s="6">
        <v>8</v>
      </c>
      <c r="G179" s="6">
        <v>9</v>
      </c>
      <c r="H179" s="6">
        <v>9</v>
      </c>
      <c r="I179" s="6">
        <v>4</v>
      </c>
      <c r="J179" s="6">
        <v>4</v>
      </c>
      <c r="K179" s="6"/>
      <c r="L179" s="53">
        <v>3399</v>
      </c>
      <c r="M179" s="55">
        <v>2344</v>
      </c>
      <c r="N179" s="53">
        <f>$E$180+$F$180+$G$180+$H$180+$I$180+$J$180+$K$180</f>
        <v>0</v>
      </c>
      <c r="O179" s="55">
        <f>$M$179*$N$179</f>
        <v>0</v>
      </c>
      <c r="P179" s="57" t="s">
        <v>21</v>
      </c>
    </row>
    <row r="180" spans="1:16" ht="15" customHeight="1">
      <c r="A180" s="1"/>
      <c r="B180" s="48"/>
      <c r="C180" s="50"/>
      <c r="D180" s="52"/>
      <c r="E180" s="7"/>
      <c r="F180" s="7"/>
      <c r="G180" s="7"/>
      <c r="H180" s="7"/>
      <c r="I180" s="7"/>
      <c r="J180" s="7"/>
      <c r="K180" s="7"/>
      <c r="L180" s="54"/>
      <c r="M180" s="56"/>
      <c r="N180" s="54"/>
      <c r="O180" s="56"/>
      <c r="P180" s="46"/>
    </row>
    <row r="181" spans="1:16" ht="15" customHeight="1">
      <c r="A181" s="1"/>
      <c r="B181" s="47" t="s">
        <v>205</v>
      </c>
      <c r="C181" s="49" t="s">
        <v>206</v>
      </c>
      <c r="D181" s="51" t="s">
        <v>70</v>
      </c>
      <c r="E181" s="6"/>
      <c r="F181" s="6">
        <v>10</v>
      </c>
      <c r="G181" s="6">
        <v>10</v>
      </c>
      <c r="H181" s="6">
        <v>10</v>
      </c>
      <c r="I181" s="6">
        <v>6</v>
      </c>
      <c r="J181" s="6">
        <v>6</v>
      </c>
      <c r="K181" s="6"/>
      <c r="L181" s="53">
        <v>3399</v>
      </c>
      <c r="M181" s="55">
        <v>2344</v>
      </c>
      <c r="N181" s="53">
        <f>$E$182+$F$182+$G$182+$H$182+$I$182+$J$182+$K$182</f>
        <v>0</v>
      </c>
      <c r="O181" s="55">
        <f>$M$181*$N$181</f>
        <v>0</v>
      </c>
      <c r="P181" s="57" t="s">
        <v>21</v>
      </c>
    </row>
    <row r="182" spans="1:16" ht="15" customHeight="1">
      <c r="A182" s="1"/>
      <c r="B182" s="48"/>
      <c r="C182" s="50"/>
      <c r="D182" s="52"/>
      <c r="E182" s="7"/>
      <c r="F182" s="7"/>
      <c r="G182" s="7"/>
      <c r="H182" s="7"/>
      <c r="I182" s="7"/>
      <c r="J182" s="7"/>
      <c r="K182" s="7"/>
      <c r="L182" s="54"/>
      <c r="M182" s="56"/>
      <c r="N182" s="54"/>
      <c r="O182" s="56"/>
      <c r="P182" s="46"/>
    </row>
    <row r="183" spans="1:16" ht="15" customHeight="1">
      <c r="A183" s="1"/>
      <c r="B183" s="47" t="s">
        <v>207</v>
      </c>
      <c r="C183" s="58" t="s">
        <v>208</v>
      </c>
      <c r="D183" s="51" t="s">
        <v>209</v>
      </c>
      <c r="E183" s="6"/>
      <c r="F183" s="6">
        <v>10</v>
      </c>
      <c r="G183" s="6"/>
      <c r="H183" s="6"/>
      <c r="I183" s="6"/>
      <c r="J183" s="6"/>
      <c r="K183" s="6"/>
      <c r="L183" s="53">
        <v>2149</v>
      </c>
      <c r="M183" s="55">
        <v>1482</v>
      </c>
      <c r="N183" s="53">
        <f>$E$184+$F$184+$G$184+$H$184+$I$184+$J$184+$K$184</f>
        <v>0</v>
      </c>
      <c r="O183" s="55">
        <f>$M$183*$N$183</f>
        <v>0</v>
      </c>
      <c r="P183" s="46"/>
    </row>
    <row r="184" spans="1:16" ht="15" customHeight="1">
      <c r="A184" s="1"/>
      <c r="B184" s="48"/>
      <c r="C184" s="50"/>
      <c r="D184" s="52"/>
      <c r="E184" s="7"/>
      <c r="F184" s="7"/>
      <c r="G184" s="7"/>
      <c r="H184" s="7"/>
      <c r="I184" s="7"/>
      <c r="J184" s="7"/>
      <c r="K184" s="7"/>
      <c r="L184" s="54"/>
      <c r="M184" s="56"/>
      <c r="N184" s="54"/>
      <c r="O184" s="56"/>
      <c r="P184" s="46"/>
    </row>
    <row r="185" spans="1:16" ht="15" customHeight="1">
      <c r="A185" s="1"/>
      <c r="B185" s="47" t="s">
        <v>210</v>
      </c>
      <c r="C185" s="58" t="s">
        <v>211</v>
      </c>
      <c r="D185" s="51" t="s">
        <v>209</v>
      </c>
      <c r="E185" s="6"/>
      <c r="F185" s="6">
        <v>10</v>
      </c>
      <c r="G185" s="6">
        <v>10</v>
      </c>
      <c r="H185" s="6">
        <v>10</v>
      </c>
      <c r="I185" s="6">
        <v>10</v>
      </c>
      <c r="J185" s="6"/>
      <c r="K185" s="6"/>
      <c r="L185" s="53">
        <v>2149</v>
      </c>
      <c r="M185" s="55">
        <v>1482</v>
      </c>
      <c r="N185" s="53">
        <f>$E$186+$F$186+$G$186+$H$186+$I$186+$J$186+$K$186</f>
        <v>0</v>
      </c>
      <c r="O185" s="55">
        <f>$M$185*$N$185</f>
        <v>0</v>
      </c>
      <c r="P185" s="46"/>
    </row>
    <row r="186" spans="1:16" ht="15" customHeight="1">
      <c r="A186" s="1"/>
      <c r="B186" s="48"/>
      <c r="C186" s="50"/>
      <c r="D186" s="52"/>
      <c r="E186" s="7"/>
      <c r="F186" s="7"/>
      <c r="G186" s="7"/>
      <c r="H186" s="7"/>
      <c r="I186" s="7"/>
      <c r="J186" s="7"/>
      <c r="K186" s="7"/>
      <c r="L186" s="54"/>
      <c r="M186" s="56"/>
      <c r="N186" s="54"/>
      <c r="O186" s="56"/>
      <c r="P186" s="46"/>
    </row>
    <row r="187" spans="1:16" ht="15" customHeight="1">
      <c r="A187" s="1"/>
      <c r="B187" s="47" t="s">
        <v>212</v>
      </c>
      <c r="C187" s="58" t="s">
        <v>213</v>
      </c>
      <c r="D187" s="51" t="s">
        <v>209</v>
      </c>
      <c r="E187" s="6"/>
      <c r="F187" s="6">
        <v>10</v>
      </c>
      <c r="G187" s="6">
        <v>10</v>
      </c>
      <c r="H187" s="6">
        <v>7</v>
      </c>
      <c r="I187" s="6">
        <v>8</v>
      </c>
      <c r="J187" s="6"/>
      <c r="K187" s="6"/>
      <c r="L187" s="53">
        <v>2149</v>
      </c>
      <c r="M187" s="55">
        <v>1482</v>
      </c>
      <c r="N187" s="53">
        <f>$E$188+$F$188+$G$188+$H$188+$I$188+$J$188+$K$188</f>
        <v>0</v>
      </c>
      <c r="O187" s="55">
        <f>$M$187*$N$187</f>
        <v>0</v>
      </c>
      <c r="P187" s="46"/>
    </row>
    <row r="188" spans="1:16" ht="15" customHeight="1">
      <c r="A188" s="1"/>
      <c r="B188" s="48"/>
      <c r="C188" s="50"/>
      <c r="D188" s="52"/>
      <c r="E188" s="7"/>
      <c r="F188" s="7"/>
      <c r="G188" s="7"/>
      <c r="H188" s="7"/>
      <c r="I188" s="7"/>
      <c r="J188" s="7"/>
      <c r="K188" s="7"/>
      <c r="L188" s="54"/>
      <c r="M188" s="56"/>
      <c r="N188" s="54"/>
      <c r="O188" s="56"/>
      <c r="P188" s="46"/>
    </row>
    <row r="189" spans="1:16" ht="15" customHeight="1">
      <c r="A189" s="1"/>
      <c r="B189" s="47" t="s">
        <v>214</v>
      </c>
      <c r="C189" s="58" t="s">
        <v>215</v>
      </c>
      <c r="D189" s="51" t="s">
        <v>209</v>
      </c>
      <c r="E189" s="6"/>
      <c r="F189" s="6">
        <v>10</v>
      </c>
      <c r="G189" s="6">
        <v>10</v>
      </c>
      <c r="H189" s="6">
        <v>3</v>
      </c>
      <c r="I189" s="6">
        <v>6</v>
      </c>
      <c r="J189" s="6"/>
      <c r="K189" s="6"/>
      <c r="L189" s="53">
        <v>2149</v>
      </c>
      <c r="M189" s="55">
        <v>1482</v>
      </c>
      <c r="N189" s="53">
        <f>$E$190+$F$190+$G$190+$H$190+$I$190+$J$190+$K$190</f>
        <v>0</v>
      </c>
      <c r="O189" s="55">
        <f>$M$189*$N$189</f>
        <v>0</v>
      </c>
      <c r="P189" s="46"/>
    </row>
    <row r="190" spans="1:16" ht="15" customHeight="1">
      <c r="A190" s="1"/>
      <c r="B190" s="48"/>
      <c r="C190" s="50"/>
      <c r="D190" s="52"/>
      <c r="E190" s="7"/>
      <c r="F190" s="7"/>
      <c r="G190" s="7"/>
      <c r="H190" s="7"/>
      <c r="I190" s="7"/>
      <c r="J190" s="7"/>
      <c r="K190" s="7"/>
      <c r="L190" s="54"/>
      <c r="M190" s="56"/>
      <c r="N190" s="54"/>
      <c r="O190" s="56"/>
      <c r="P190" s="46"/>
    </row>
    <row r="191" spans="1:16" ht="15" customHeight="1">
      <c r="A191" s="1"/>
      <c r="B191" s="47" t="s">
        <v>216</v>
      </c>
      <c r="C191" s="58" t="s">
        <v>217</v>
      </c>
      <c r="D191" s="51" t="s">
        <v>209</v>
      </c>
      <c r="E191" s="6"/>
      <c r="F191" s="6"/>
      <c r="G191" s="6">
        <v>4</v>
      </c>
      <c r="H191" s="6">
        <v>6</v>
      </c>
      <c r="I191" s="6">
        <v>1</v>
      </c>
      <c r="J191" s="6"/>
      <c r="K191" s="6"/>
      <c r="L191" s="53">
        <v>2149</v>
      </c>
      <c r="M191" s="55">
        <v>1482</v>
      </c>
      <c r="N191" s="53">
        <f>$E$192+$F$192+$G$192+$H$192+$I$192+$J$192+$K$192</f>
        <v>0</v>
      </c>
      <c r="O191" s="55">
        <f>$M$191*$N$191</f>
        <v>0</v>
      </c>
      <c r="P191" s="46"/>
    </row>
    <row r="192" spans="1:16" ht="15" customHeight="1">
      <c r="A192" s="1"/>
      <c r="B192" s="48"/>
      <c r="C192" s="50"/>
      <c r="D192" s="52"/>
      <c r="E192" s="7"/>
      <c r="F192" s="7"/>
      <c r="G192" s="7"/>
      <c r="H192" s="7"/>
      <c r="I192" s="7"/>
      <c r="J192" s="7"/>
      <c r="K192" s="7"/>
      <c r="L192" s="54"/>
      <c r="M192" s="56"/>
      <c r="N192" s="54"/>
      <c r="O192" s="56"/>
      <c r="P192" s="46"/>
    </row>
    <row r="193" spans="1:16" ht="15" customHeight="1">
      <c r="A193" s="1"/>
      <c r="B193" s="47" t="s">
        <v>218</v>
      </c>
      <c r="C193" s="58" t="s">
        <v>219</v>
      </c>
      <c r="D193" s="51" t="s">
        <v>209</v>
      </c>
      <c r="E193" s="6"/>
      <c r="F193" s="6"/>
      <c r="G193" s="6">
        <v>9</v>
      </c>
      <c r="H193" s="6">
        <v>8</v>
      </c>
      <c r="I193" s="6">
        <v>2</v>
      </c>
      <c r="J193" s="6"/>
      <c r="K193" s="6"/>
      <c r="L193" s="53">
        <v>2149</v>
      </c>
      <c r="M193" s="55">
        <v>1482</v>
      </c>
      <c r="N193" s="53">
        <f>$E$194+$F$194+$G$194+$H$194+$I$194+$J$194+$K$194</f>
        <v>0</v>
      </c>
      <c r="O193" s="55">
        <f>$M$193*$N$193</f>
        <v>0</v>
      </c>
      <c r="P193" s="46"/>
    </row>
    <row r="194" spans="1:16" ht="15" customHeight="1">
      <c r="A194" s="1"/>
      <c r="B194" s="48"/>
      <c r="C194" s="50"/>
      <c r="D194" s="52"/>
      <c r="E194" s="7"/>
      <c r="F194" s="7"/>
      <c r="G194" s="7"/>
      <c r="H194" s="7"/>
      <c r="I194" s="7"/>
      <c r="J194" s="7"/>
      <c r="K194" s="7"/>
      <c r="L194" s="54"/>
      <c r="M194" s="56"/>
      <c r="N194" s="54"/>
      <c r="O194" s="56"/>
      <c r="P194" s="46"/>
    </row>
    <row r="195" spans="1:16" ht="15" customHeight="1">
      <c r="A195" s="1"/>
      <c r="B195" s="47" t="s">
        <v>220</v>
      </c>
      <c r="C195" s="58" t="s">
        <v>221</v>
      </c>
      <c r="D195" s="51" t="s">
        <v>209</v>
      </c>
      <c r="E195" s="6"/>
      <c r="F195" s="6">
        <v>10</v>
      </c>
      <c r="G195" s="6">
        <v>10</v>
      </c>
      <c r="H195" s="6">
        <v>4</v>
      </c>
      <c r="I195" s="6">
        <v>5</v>
      </c>
      <c r="J195" s="6"/>
      <c r="K195" s="6"/>
      <c r="L195" s="53">
        <v>2149</v>
      </c>
      <c r="M195" s="55">
        <v>1482</v>
      </c>
      <c r="N195" s="53">
        <f>$E$196+$F$196+$G$196+$H$196+$I$196+$J$196+$K$196</f>
        <v>0</v>
      </c>
      <c r="O195" s="55">
        <f>$M$195*$N$195</f>
        <v>0</v>
      </c>
      <c r="P195" s="46"/>
    </row>
    <row r="196" spans="1:16" ht="15" customHeight="1">
      <c r="A196" s="1"/>
      <c r="B196" s="48"/>
      <c r="C196" s="50"/>
      <c r="D196" s="52"/>
      <c r="E196" s="7"/>
      <c r="F196" s="7"/>
      <c r="G196" s="7"/>
      <c r="H196" s="7"/>
      <c r="I196" s="7"/>
      <c r="J196" s="7"/>
      <c r="K196" s="7"/>
      <c r="L196" s="54"/>
      <c r="M196" s="56"/>
      <c r="N196" s="54"/>
      <c r="O196" s="56"/>
      <c r="P196" s="46"/>
    </row>
    <row r="197" spans="1:16" ht="15" customHeight="1">
      <c r="A197" s="1"/>
      <c r="B197" s="47" t="s">
        <v>222</v>
      </c>
      <c r="C197" s="58" t="s">
        <v>223</v>
      </c>
      <c r="D197" s="51" t="s">
        <v>209</v>
      </c>
      <c r="E197" s="6"/>
      <c r="F197" s="6">
        <v>5</v>
      </c>
      <c r="G197" s="6"/>
      <c r="H197" s="6"/>
      <c r="I197" s="6"/>
      <c r="J197" s="6"/>
      <c r="K197" s="6"/>
      <c r="L197" s="53">
        <v>2149</v>
      </c>
      <c r="M197" s="55">
        <v>1482</v>
      </c>
      <c r="N197" s="53">
        <f>$E$198+$F$198+$G$198+$H$198+$I$198+$J$198+$K$198</f>
        <v>0</v>
      </c>
      <c r="O197" s="55">
        <f>$M$197*$N$197</f>
        <v>0</v>
      </c>
      <c r="P197" s="46"/>
    </row>
    <row r="198" spans="1:16" ht="15" customHeight="1">
      <c r="A198" s="1"/>
      <c r="B198" s="48"/>
      <c r="C198" s="50"/>
      <c r="D198" s="52"/>
      <c r="E198" s="7"/>
      <c r="F198" s="7"/>
      <c r="G198" s="7"/>
      <c r="H198" s="7"/>
      <c r="I198" s="7"/>
      <c r="J198" s="7"/>
      <c r="K198" s="7"/>
      <c r="L198" s="54"/>
      <c r="M198" s="56"/>
      <c r="N198" s="54"/>
      <c r="O198" s="56"/>
      <c r="P198" s="46"/>
    </row>
    <row r="199" spans="1:16" ht="15" customHeight="1">
      <c r="A199" s="1"/>
      <c r="B199" s="47" t="s">
        <v>224</v>
      </c>
      <c r="C199" s="58" t="s">
        <v>225</v>
      </c>
      <c r="D199" s="51" t="s">
        <v>209</v>
      </c>
      <c r="E199" s="6"/>
      <c r="F199" s="6">
        <v>3</v>
      </c>
      <c r="G199" s="6">
        <v>5</v>
      </c>
      <c r="H199" s="6">
        <v>6</v>
      </c>
      <c r="I199" s="6">
        <v>2</v>
      </c>
      <c r="J199" s="6"/>
      <c r="K199" s="6"/>
      <c r="L199" s="53">
        <v>2149</v>
      </c>
      <c r="M199" s="55">
        <v>1482</v>
      </c>
      <c r="N199" s="53">
        <f>$E$200+$F$200+$G$200+$H$200+$I$200+$J$200+$K$200</f>
        <v>0</v>
      </c>
      <c r="O199" s="55">
        <f>$M$199*$N$199</f>
        <v>0</v>
      </c>
      <c r="P199" s="46"/>
    </row>
    <row r="200" spans="1:16" ht="15" customHeight="1">
      <c r="A200" s="1"/>
      <c r="B200" s="48"/>
      <c r="C200" s="50"/>
      <c r="D200" s="52"/>
      <c r="E200" s="7"/>
      <c r="F200" s="7"/>
      <c r="G200" s="7"/>
      <c r="H200" s="7"/>
      <c r="I200" s="7"/>
      <c r="J200" s="7"/>
      <c r="K200" s="7"/>
      <c r="L200" s="54"/>
      <c r="M200" s="56"/>
      <c r="N200" s="54"/>
      <c r="O200" s="56"/>
      <c r="P200" s="46"/>
    </row>
    <row r="201" spans="1:16" ht="15" customHeight="1">
      <c r="A201" s="1"/>
      <c r="B201" s="47" t="s">
        <v>226</v>
      </c>
      <c r="C201" s="58" t="s">
        <v>227</v>
      </c>
      <c r="D201" s="51" t="s">
        <v>209</v>
      </c>
      <c r="E201" s="6"/>
      <c r="F201" s="6">
        <v>4</v>
      </c>
      <c r="G201" s="6">
        <v>4</v>
      </c>
      <c r="H201" s="6">
        <v>5</v>
      </c>
      <c r="I201" s="6">
        <v>3</v>
      </c>
      <c r="J201" s="6"/>
      <c r="K201" s="6"/>
      <c r="L201" s="53">
        <v>2149</v>
      </c>
      <c r="M201" s="55">
        <v>1482</v>
      </c>
      <c r="N201" s="53">
        <f>$E$202+$F$202+$G$202+$H$202+$I$202+$J$202+$K$202</f>
        <v>0</v>
      </c>
      <c r="O201" s="55">
        <f>$M$201*$N$201</f>
        <v>0</v>
      </c>
      <c r="P201" s="46"/>
    </row>
    <row r="202" spans="1:16" ht="15" customHeight="1">
      <c r="A202" s="1"/>
      <c r="B202" s="48"/>
      <c r="C202" s="50"/>
      <c r="D202" s="52"/>
      <c r="E202" s="7"/>
      <c r="F202" s="7"/>
      <c r="G202" s="7"/>
      <c r="H202" s="7"/>
      <c r="I202" s="7"/>
      <c r="J202" s="7"/>
      <c r="K202" s="7"/>
      <c r="L202" s="54"/>
      <c r="M202" s="56"/>
      <c r="N202" s="54"/>
      <c r="O202" s="56"/>
      <c r="P202" s="46"/>
    </row>
    <row r="203" spans="1:16" ht="15" customHeight="1">
      <c r="A203" s="1"/>
      <c r="B203" s="47" t="s">
        <v>228</v>
      </c>
      <c r="C203" s="58" t="s">
        <v>229</v>
      </c>
      <c r="D203" s="51" t="s">
        <v>230</v>
      </c>
      <c r="E203" s="6"/>
      <c r="F203" s="6">
        <v>10</v>
      </c>
      <c r="G203" s="6">
        <v>10</v>
      </c>
      <c r="H203" s="6">
        <v>10</v>
      </c>
      <c r="I203" s="6">
        <v>10</v>
      </c>
      <c r="J203" s="6">
        <v>10</v>
      </c>
      <c r="K203" s="6"/>
      <c r="L203" s="53">
        <v>1499</v>
      </c>
      <c r="M203" s="55">
        <v>1034</v>
      </c>
      <c r="N203" s="53">
        <f>$E$204+$F$204+$G$204+$H$204+$I$204+$J$204+$K$204</f>
        <v>0</v>
      </c>
      <c r="O203" s="55">
        <f>$M$203*$N$203</f>
        <v>0</v>
      </c>
      <c r="P203" s="46"/>
    </row>
    <row r="204" spans="1:16" ht="15" customHeight="1">
      <c r="A204" s="1"/>
      <c r="B204" s="48"/>
      <c r="C204" s="50"/>
      <c r="D204" s="52"/>
      <c r="E204" s="7"/>
      <c r="F204" s="7"/>
      <c r="G204" s="7"/>
      <c r="H204" s="7"/>
      <c r="I204" s="7"/>
      <c r="J204" s="7"/>
      <c r="K204" s="7"/>
      <c r="L204" s="54"/>
      <c r="M204" s="56"/>
      <c r="N204" s="54"/>
      <c r="O204" s="56"/>
      <c r="P204" s="46"/>
    </row>
    <row r="205" spans="1:16" ht="15" customHeight="1">
      <c r="A205" s="1"/>
      <c r="B205" s="47" t="s">
        <v>231</v>
      </c>
      <c r="C205" s="58" t="s">
        <v>232</v>
      </c>
      <c r="D205" s="51" t="s">
        <v>230</v>
      </c>
      <c r="E205" s="6"/>
      <c r="F205" s="6">
        <v>10</v>
      </c>
      <c r="G205" s="6">
        <v>10</v>
      </c>
      <c r="H205" s="6">
        <v>10</v>
      </c>
      <c r="I205" s="6">
        <v>10</v>
      </c>
      <c r="J205" s="6">
        <v>10</v>
      </c>
      <c r="K205" s="6"/>
      <c r="L205" s="53">
        <v>1499</v>
      </c>
      <c r="M205" s="55">
        <v>1034</v>
      </c>
      <c r="N205" s="53">
        <f>$E$206+$F$206+$G$206+$H$206+$I$206+$J$206+$K$206</f>
        <v>0</v>
      </c>
      <c r="O205" s="55">
        <f>$M$205*$N$205</f>
        <v>0</v>
      </c>
      <c r="P205" s="46"/>
    </row>
    <row r="206" spans="1:16" ht="15" customHeight="1">
      <c r="A206" s="1"/>
      <c r="B206" s="48"/>
      <c r="C206" s="50"/>
      <c r="D206" s="52"/>
      <c r="E206" s="7"/>
      <c r="F206" s="7"/>
      <c r="G206" s="7"/>
      <c r="H206" s="7"/>
      <c r="I206" s="7"/>
      <c r="J206" s="7"/>
      <c r="K206" s="7"/>
      <c r="L206" s="54"/>
      <c r="M206" s="56"/>
      <c r="N206" s="54"/>
      <c r="O206" s="56"/>
      <c r="P206" s="46"/>
    </row>
    <row r="207" spans="1:16" ht="15" customHeight="1">
      <c r="A207" s="1"/>
      <c r="B207" s="47" t="s">
        <v>233</v>
      </c>
      <c r="C207" s="58" t="s">
        <v>234</v>
      </c>
      <c r="D207" s="51" t="s">
        <v>230</v>
      </c>
      <c r="E207" s="6"/>
      <c r="F207" s="6">
        <v>10</v>
      </c>
      <c r="G207" s="6">
        <v>10</v>
      </c>
      <c r="H207" s="6">
        <v>10</v>
      </c>
      <c r="I207" s="6">
        <v>10</v>
      </c>
      <c r="J207" s="6"/>
      <c r="K207" s="6"/>
      <c r="L207" s="53">
        <v>1499</v>
      </c>
      <c r="M207" s="55">
        <v>1034</v>
      </c>
      <c r="N207" s="53">
        <f>$E$208+$F$208+$G$208+$H$208+$I$208+$J$208+$K$208</f>
        <v>0</v>
      </c>
      <c r="O207" s="55">
        <f>$M$207*$N$207</f>
        <v>0</v>
      </c>
      <c r="P207" s="46"/>
    </row>
    <row r="208" spans="1:16" ht="15" customHeight="1">
      <c r="A208" s="1"/>
      <c r="B208" s="48"/>
      <c r="C208" s="50"/>
      <c r="D208" s="52"/>
      <c r="E208" s="7"/>
      <c r="F208" s="7"/>
      <c r="G208" s="7"/>
      <c r="H208" s="7"/>
      <c r="I208" s="7"/>
      <c r="J208" s="7"/>
      <c r="K208" s="7"/>
      <c r="L208" s="54"/>
      <c r="M208" s="56"/>
      <c r="N208" s="54"/>
      <c r="O208" s="56"/>
      <c r="P208" s="46"/>
    </row>
    <row r="209" spans="1:16" ht="15" customHeight="1">
      <c r="A209" s="1"/>
      <c r="B209" s="47" t="s">
        <v>235</v>
      </c>
      <c r="C209" s="58" t="s">
        <v>236</v>
      </c>
      <c r="D209" s="51" t="s">
        <v>230</v>
      </c>
      <c r="E209" s="6"/>
      <c r="F209" s="6">
        <v>10</v>
      </c>
      <c r="G209" s="6">
        <v>10</v>
      </c>
      <c r="H209" s="6">
        <v>10</v>
      </c>
      <c r="I209" s="6">
        <v>10</v>
      </c>
      <c r="J209" s="6">
        <v>10</v>
      </c>
      <c r="K209" s="6"/>
      <c r="L209" s="53">
        <v>1499</v>
      </c>
      <c r="M209" s="55">
        <v>1034</v>
      </c>
      <c r="N209" s="53">
        <f>$E$210+$F$210+$G$210+$H$210+$I$210+$J$210+$K$210</f>
        <v>0</v>
      </c>
      <c r="O209" s="55">
        <f>$M$209*$N$209</f>
        <v>0</v>
      </c>
      <c r="P209" s="46"/>
    </row>
    <row r="210" spans="1:16" ht="15" customHeight="1">
      <c r="A210" s="1"/>
      <c r="B210" s="48"/>
      <c r="C210" s="50"/>
      <c r="D210" s="52"/>
      <c r="E210" s="7"/>
      <c r="F210" s="7"/>
      <c r="G210" s="7"/>
      <c r="H210" s="7"/>
      <c r="I210" s="7"/>
      <c r="J210" s="7"/>
      <c r="K210" s="7"/>
      <c r="L210" s="54"/>
      <c r="M210" s="56"/>
      <c r="N210" s="54"/>
      <c r="O210" s="56"/>
      <c r="P210" s="46"/>
    </row>
    <row r="211" spans="1:16" ht="15" customHeight="1">
      <c r="A211" s="1"/>
      <c r="B211" s="47" t="s">
        <v>237</v>
      </c>
      <c r="C211" s="58" t="s">
        <v>238</v>
      </c>
      <c r="D211" s="51" t="s">
        <v>230</v>
      </c>
      <c r="E211" s="6"/>
      <c r="F211" s="6">
        <v>10</v>
      </c>
      <c r="G211" s="6">
        <v>10</v>
      </c>
      <c r="H211" s="6">
        <v>9</v>
      </c>
      <c r="I211" s="6">
        <v>10</v>
      </c>
      <c r="J211" s="6">
        <v>2</v>
      </c>
      <c r="K211" s="6"/>
      <c r="L211" s="53">
        <v>1499</v>
      </c>
      <c r="M211" s="55">
        <v>1034</v>
      </c>
      <c r="N211" s="53">
        <f>$E$212+$F$212+$G$212+$H$212+$I$212+$J$212+$K$212</f>
        <v>0</v>
      </c>
      <c r="O211" s="55">
        <f>$M$211*$N$211</f>
        <v>0</v>
      </c>
      <c r="P211" s="46"/>
    </row>
    <row r="212" spans="1:16" ht="15" customHeight="1">
      <c r="A212" s="1"/>
      <c r="B212" s="48"/>
      <c r="C212" s="50"/>
      <c r="D212" s="52"/>
      <c r="E212" s="7"/>
      <c r="F212" s="7"/>
      <c r="G212" s="7"/>
      <c r="H212" s="7"/>
      <c r="I212" s="7"/>
      <c r="J212" s="7"/>
      <c r="K212" s="7"/>
      <c r="L212" s="54"/>
      <c r="M212" s="56"/>
      <c r="N212" s="54"/>
      <c r="O212" s="56"/>
      <c r="P212" s="46"/>
    </row>
    <row r="213" spans="1:16" ht="15" customHeight="1">
      <c r="A213" s="1"/>
      <c r="B213" s="47" t="s">
        <v>239</v>
      </c>
      <c r="C213" s="58" t="s">
        <v>240</v>
      </c>
      <c r="D213" s="51" t="s">
        <v>230</v>
      </c>
      <c r="E213" s="6"/>
      <c r="F213" s="6">
        <v>3</v>
      </c>
      <c r="G213" s="6">
        <v>8</v>
      </c>
      <c r="H213" s="6">
        <v>6</v>
      </c>
      <c r="I213" s="6">
        <v>3</v>
      </c>
      <c r="J213" s="6"/>
      <c r="K213" s="6"/>
      <c r="L213" s="53">
        <v>1499</v>
      </c>
      <c r="M213" s="55">
        <v>1034</v>
      </c>
      <c r="N213" s="53">
        <f>$E$214+$F$214+$G$214+$H$214+$I$214+$J$214+$K$214</f>
        <v>0</v>
      </c>
      <c r="O213" s="55">
        <f>$M$213*$N$213</f>
        <v>0</v>
      </c>
      <c r="P213" s="46"/>
    </row>
    <row r="214" spans="1:16" ht="15" customHeight="1">
      <c r="A214" s="1"/>
      <c r="B214" s="48"/>
      <c r="C214" s="50"/>
      <c r="D214" s="52"/>
      <c r="E214" s="7"/>
      <c r="F214" s="7"/>
      <c r="G214" s="7"/>
      <c r="H214" s="7"/>
      <c r="I214" s="7"/>
      <c r="J214" s="7"/>
      <c r="K214" s="7"/>
      <c r="L214" s="54"/>
      <c r="M214" s="56"/>
      <c r="N214" s="54"/>
      <c r="O214" s="56"/>
      <c r="P214" s="46"/>
    </row>
    <row r="215" spans="1:16" ht="15" customHeight="1">
      <c r="A215" s="1"/>
      <c r="B215" s="47" t="s">
        <v>241</v>
      </c>
      <c r="C215" s="58" t="s">
        <v>242</v>
      </c>
      <c r="D215" s="51" t="s">
        <v>243</v>
      </c>
      <c r="E215" s="6"/>
      <c r="F215" s="6">
        <v>10</v>
      </c>
      <c r="G215" s="6">
        <v>10</v>
      </c>
      <c r="H215" s="6">
        <v>10</v>
      </c>
      <c r="I215" s="6">
        <v>10</v>
      </c>
      <c r="J215" s="6"/>
      <c r="K215" s="6"/>
      <c r="L215" s="53">
        <v>1499</v>
      </c>
      <c r="M215" s="55">
        <v>1034</v>
      </c>
      <c r="N215" s="53">
        <f>$E$216+$F$216+$G$216+$H$216+$I$216+$J$216+$K$216</f>
        <v>0</v>
      </c>
      <c r="O215" s="55">
        <f>$M$215*$N$215</f>
        <v>0</v>
      </c>
      <c r="P215" s="46"/>
    </row>
    <row r="216" spans="1:16" ht="15" customHeight="1">
      <c r="A216" s="1"/>
      <c r="B216" s="48"/>
      <c r="C216" s="50"/>
      <c r="D216" s="52"/>
      <c r="E216" s="7"/>
      <c r="F216" s="7"/>
      <c r="G216" s="7"/>
      <c r="H216" s="7"/>
      <c r="I216" s="7"/>
      <c r="J216" s="7"/>
      <c r="K216" s="7"/>
      <c r="L216" s="54"/>
      <c r="M216" s="56"/>
      <c r="N216" s="54"/>
      <c r="O216" s="56"/>
      <c r="P216" s="46"/>
    </row>
    <row r="217" spans="1:16" ht="15" customHeight="1">
      <c r="A217" s="1"/>
      <c r="B217" s="47" t="s">
        <v>244</v>
      </c>
      <c r="C217" s="58" t="s">
        <v>245</v>
      </c>
      <c r="D217" s="51" t="s">
        <v>230</v>
      </c>
      <c r="E217" s="6"/>
      <c r="F217" s="6">
        <v>10</v>
      </c>
      <c r="G217" s="6">
        <v>1</v>
      </c>
      <c r="H217" s="6">
        <v>7</v>
      </c>
      <c r="I217" s="6">
        <v>10</v>
      </c>
      <c r="J217" s="6">
        <v>5</v>
      </c>
      <c r="K217" s="6"/>
      <c r="L217" s="53">
        <v>1499</v>
      </c>
      <c r="M217" s="55">
        <v>1034</v>
      </c>
      <c r="N217" s="53">
        <f>$E$218+$F$218+$G$218+$H$218+$I$218+$J$218+$K$218</f>
        <v>0</v>
      </c>
      <c r="O217" s="55">
        <f>$M$217*$N$217</f>
        <v>0</v>
      </c>
      <c r="P217" s="46"/>
    </row>
    <row r="218" spans="1:16" ht="15" customHeight="1">
      <c r="A218" s="1"/>
      <c r="B218" s="48"/>
      <c r="C218" s="50"/>
      <c r="D218" s="52"/>
      <c r="E218" s="7"/>
      <c r="F218" s="7"/>
      <c r="G218" s="7"/>
      <c r="H218" s="7"/>
      <c r="I218" s="7"/>
      <c r="J218" s="7"/>
      <c r="K218" s="7"/>
      <c r="L218" s="54"/>
      <c r="M218" s="56"/>
      <c r="N218" s="54"/>
      <c r="O218" s="56"/>
      <c r="P218" s="46"/>
    </row>
    <row r="219" spans="1:16" ht="15" customHeight="1">
      <c r="A219" s="1"/>
      <c r="B219" s="47" t="s">
        <v>246</v>
      </c>
      <c r="C219" s="58" t="s">
        <v>247</v>
      </c>
      <c r="D219" s="51" t="s">
        <v>230</v>
      </c>
      <c r="E219" s="6"/>
      <c r="F219" s="6">
        <v>10</v>
      </c>
      <c r="G219" s="6">
        <v>10</v>
      </c>
      <c r="H219" s="6">
        <v>10</v>
      </c>
      <c r="I219" s="6">
        <v>5</v>
      </c>
      <c r="J219" s="6">
        <v>10</v>
      </c>
      <c r="K219" s="6"/>
      <c r="L219" s="53">
        <v>1499</v>
      </c>
      <c r="M219" s="55">
        <v>1034</v>
      </c>
      <c r="N219" s="53">
        <f>$E$220+$F$220+$G$220+$H$220+$I$220+$J$220+$K$220</f>
        <v>0</v>
      </c>
      <c r="O219" s="55">
        <f>$M$219*$N$219</f>
        <v>0</v>
      </c>
      <c r="P219" s="46"/>
    </row>
    <row r="220" spans="1:16" ht="15" customHeight="1">
      <c r="A220" s="1"/>
      <c r="B220" s="48"/>
      <c r="C220" s="50"/>
      <c r="D220" s="52"/>
      <c r="E220" s="7"/>
      <c r="F220" s="7"/>
      <c r="G220" s="7"/>
      <c r="H220" s="7"/>
      <c r="I220" s="7"/>
      <c r="J220" s="7"/>
      <c r="K220" s="7"/>
      <c r="L220" s="54"/>
      <c r="M220" s="56"/>
      <c r="N220" s="54"/>
      <c r="O220" s="56"/>
      <c r="P220" s="46"/>
    </row>
    <row r="221" spans="1:16" ht="15" customHeight="1">
      <c r="A221" s="1"/>
      <c r="B221" s="47" t="s">
        <v>248</v>
      </c>
      <c r="C221" s="58" t="s">
        <v>249</v>
      </c>
      <c r="D221" s="51" t="s">
        <v>250</v>
      </c>
      <c r="E221" s="6"/>
      <c r="F221" s="6">
        <v>10</v>
      </c>
      <c r="G221" s="6">
        <v>10</v>
      </c>
      <c r="H221" s="6">
        <v>10</v>
      </c>
      <c r="I221" s="6">
        <v>9</v>
      </c>
      <c r="J221" s="6">
        <v>10</v>
      </c>
      <c r="K221" s="6"/>
      <c r="L221" s="53">
        <v>1499</v>
      </c>
      <c r="M221" s="55">
        <v>1034</v>
      </c>
      <c r="N221" s="53">
        <f>$E$222+$F$222+$G$222+$H$222+$I$222+$J$222+$K$222</f>
        <v>0</v>
      </c>
      <c r="O221" s="55">
        <f>$M$221*$N$221</f>
        <v>0</v>
      </c>
      <c r="P221" s="46"/>
    </row>
    <row r="222" spans="1:16" ht="15" customHeight="1">
      <c r="A222" s="1"/>
      <c r="B222" s="48"/>
      <c r="C222" s="50"/>
      <c r="D222" s="52"/>
      <c r="E222" s="7"/>
      <c r="F222" s="7"/>
      <c r="G222" s="7"/>
      <c r="H222" s="7"/>
      <c r="I222" s="7"/>
      <c r="J222" s="7"/>
      <c r="K222" s="7"/>
      <c r="L222" s="54"/>
      <c r="M222" s="56"/>
      <c r="N222" s="54"/>
      <c r="O222" s="56"/>
      <c r="P222" s="46"/>
    </row>
    <row r="223" spans="1:16" ht="15" customHeight="1">
      <c r="A223" s="1"/>
      <c r="B223" s="47" t="s">
        <v>251</v>
      </c>
      <c r="C223" s="58" t="s">
        <v>252</v>
      </c>
      <c r="D223" s="51" t="s">
        <v>253</v>
      </c>
      <c r="E223" s="6"/>
      <c r="F223" s="6"/>
      <c r="G223" s="6"/>
      <c r="H223" s="6"/>
      <c r="I223" s="6">
        <v>4</v>
      </c>
      <c r="J223" s="6"/>
      <c r="K223" s="6"/>
      <c r="L223" s="53">
        <v>1959</v>
      </c>
      <c r="M223" s="55">
        <v>1351</v>
      </c>
      <c r="N223" s="53">
        <f>$E$224+$F$224+$G$224+$H$224+$I$224+$J$224+$K$224</f>
        <v>0</v>
      </c>
      <c r="O223" s="55">
        <f>$M$223*$N$223</f>
        <v>0</v>
      </c>
      <c r="P223" s="46"/>
    </row>
    <row r="224" spans="1:16" ht="15" customHeight="1">
      <c r="A224" s="1"/>
      <c r="B224" s="48"/>
      <c r="C224" s="50"/>
      <c r="D224" s="52"/>
      <c r="E224" s="7"/>
      <c r="F224" s="7"/>
      <c r="G224" s="7"/>
      <c r="H224" s="7"/>
      <c r="I224" s="7"/>
      <c r="J224" s="7"/>
      <c r="K224" s="7"/>
      <c r="L224" s="54"/>
      <c r="M224" s="56"/>
      <c r="N224" s="54"/>
      <c r="O224" s="56"/>
      <c r="P224" s="46"/>
    </row>
    <row r="225" spans="1:16" ht="15" customHeight="1">
      <c r="A225" s="1"/>
      <c r="B225" s="47" t="s">
        <v>254</v>
      </c>
      <c r="C225" s="58" t="s">
        <v>255</v>
      </c>
      <c r="D225" s="51" t="s">
        <v>26</v>
      </c>
      <c r="E225" s="6"/>
      <c r="F225" s="6"/>
      <c r="G225" s="6">
        <v>6</v>
      </c>
      <c r="H225" s="6">
        <v>8</v>
      </c>
      <c r="I225" s="6">
        <v>6</v>
      </c>
      <c r="J225" s="6"/>
      <c r="K225" s="6"/>
      <c r="L225" s="53">
        <v>1769</v>
      </c>
      <c r="M225" s="55">
        <v>1220</v>
      </c>
      <c r="N225" s="53">
        <f>$E$226+$F$226+$G$226+$H$226+$I$226+$J$226+$K$226</f>
        <v>0</v>
      </c>
      <c r="O225" s="55">
        <f>$M$225*$N$225</f>
        <v>0</v>
      </c>
      <c r="P225" s="46"/>
    </row>
    <row r="226" spans="1:16" ht="15" customHeight="1">
      <c r="A226" s="1"/>
      <c r="B226" s="48"/>
      <c r="C226" s="50"/>
      <c r="D226" s="52"/>
      <c r="E226" s="7"/>
      <c r="F226" s="7"/>
      <c r="G226" s="7"/>
      <c r="H226" s="7"/>
      <c r="I226" s="7"/>
      <c r="J226" s="7"/>
      <c r="K226" s="7"/>
      <c r="L226" s="54"/>
      <c r="M226" s="56"/>
      <c r="N226" s="54"/>
      <c r="O226" s="56"/>
      <c r="P226" s="46"/>
    </row>
    <row r="227" spans="1:16" ht="15" customHeight="1">
      <c r="A227" s="1"/>
      <c r="B227" s="47" t="s">
        <v>256</v>
      </c>
      <c r="C227" s="58" t="s">
        <v>257</v>
      </c>
      <c r="D227" s="51" t="s">
        <v>258</v>
      </c>
      <c r="E227" s="6"/>
      <c r="F227" s="6">
        <v>8</v>
      </c>
      <c r="G227" s="6"/>
      <c r="H227" s="6">
        <v>1</v>
      </c>
      <c r="I227" s="6">
        <v>3</v>
      </c>
      <c r="J227" s="6">
        <v>3</v>
      </c>
      <c r="K227" s="6"/>
      <c r="L227" s="53">
        <v>1499</v>
      </c>
      <c r="M227" s="55">
        <v>1034</v>
      </c>
      <c r="N227" s="53">
        <f>$E$228+$F$228+$G$228+$H$228+$I$228+$J$228+$K$228</f>
        <v>0</v>
      </c>
      <c r="O227" s="55">
        <f>$M$227*$N$227</f>
        <v>0</v>
      </c>
      <c r="P227" s="46"/>
    </row>
    <row r="228" spans="1:16" ht="15" customHeight="1">
      <c r="A228" s="1"/>
      <c r="B228" s="48"/>
      <c r="C228" s="50"/>
      <c r="D228" s="52"/>
      <c r="E228" s="7"/>
      <c r="F228" s="7"/>
      <c r="G228" s="7"/>
      <c r="H228" s="7"/>
      <c r="I228" s="7"/>
      <c r="J228" s="7"/>
      <c r="K228" s="7"/>
      <c r="L228" s="54"/>
      <c r="M228" s="56"/>
      <c r="N228" s="54"/>
      <c r="O228" s="56"/>
      <c r="P228" s="46"/>
    </row>
    <row r="229" spans="1:16" ht="15" customHeight="1">
      <c r="A229" s="1"/>
      <c r="B229" s="47" t="s">
        <v>259</v>
      </c>
      <c r="C229" s="58" t="s">
        <v>260</v>
      </c>
      <c r="D229" s="51" t="s">
        <v>261</v>
      </c>
      <c r="E229" s="6"/>
      <c r="F229" s="6">
        <v>1</v>
      </c>
      <c r="G229" s="6">
        <v>6</v>
      </c>
      <c r="H229" s="6">
        <v>3</v>
      </c>
      <c r="I229" s="6"/>
      <c r="J229" s="6"/>
      <c r="K229" s="6"/>
      <c r="L229" s="53">
        <v>1899</v>
      </c>
      <c r="M229" s="55">
        <v>1310</v>
      </c>
      <c r="N229" s="53">
        <f>$E$230+$F$230+$G$230+$H$230+$I$230+$J$230+$K$230</f>
        <v>0</v>
      </c>
      <c r="O229" s="55">
        <f>$M$229*$N$229</f>
        <v>0</v>
      </c>
      <c r="P229" s="46"/>
    </row>
    <row r="230" spans="1:16" ht="15" customHeight="1">
      <c r="A230" s="1"/>
      <c r="B230" s="48"/>
      <c r="C230" s="50"/>
      <c r="D230" s="52"/>
      <c r="E230" s="7"/>
      <c r="F230" s="7"/>
      <c r="G230" s="7"/>
      <c r="H230" s="7"/>
      <c r="I230" s="7"/>
      <c r="J230" s="7"/>
      <c r="K230" s="7"/>
      <c r="L230" s="54"/>
      <c r="M230" s="56"/>
      <c r="N230" s="54"/>
      <c r="O230" s="56"/>
      <c r="P230" s="46"/>
    </row>
    <row r="231" spans="1:16" ht="15" customHeight="1">
      <c r="A231" s="1"/>
      <c r="B231" s="47" t="s">
        <v>262</v>
      </c>
      <c r="C231" s="58" t="s">
        <v>263</v>
      </c>
      <c r="D231" s="51" t="s">
        <v>261</v>
      </c>
      <c r="E231" s="6"/>
      <c r="F231" s="6"/>
      <c r="G231" s="6">
        <v>1</v>
      </c>
      <c r="H231" s="6">
        <v>1</v>
      </c>
      <c r="I231" s="6"/>
      <c r="J231" s="6"/>
      <c r="K231" s="6"/>
      <c r="L231" s="53">
        <v>1899</v>
      </c>
      <c r="M231" s="55">
        <v>1310</v>
      </c>
      <c r="N231" s="53">
        <f>$E$232+$F$232+$G$232+$H$232+$I$232+$J$232+$K$232</f>
        <v>0</v>
      </c>
      <c r="O231" s="55">
        <f>$M$231*$N$231</f>
        <v>0</v>
      </c>
      <c r="P231" s="46"/>
    </row>
    <row r="232" spans="1:16" ht="15" customHeight="1">
      <c r="A232" s="1"/>
      <c r="B232" s="48"/>
      <c r="C232" s="50"/>
      <c r="D232" s="52"/>
      <c r="E232" s="7"/>
      <c r="F232" s="7"/>
      <c r="G232" s="7"/>
      <c r="H232" s="7"/>
      <c r="I232" s="7"/>
      <c r="J232" s="7"/>
      <c r="K232" s="7"/>
      <c r="L232" s="54"/>
      <c r="M232" s="56"/>
      <c r="N232" s="54"/>
      <c r="O232" s="56"/>
      <c r="P232" s="46"/>
    </row>
    <row r="233" spans="1:16" ht="15" customHeight="1">
      <c r="A233" s="1"/>
      <c r="B233" s="47" t="s">
        <v>264</v>
      </c>
      <c r="C233" s="58" t="s">
        <v>265</v>
      </c>
      <c r="D233" s="51" t="s">
        <v>26</v>
      </c>
      <c r="E233" s="6"/>
      <c r="F233" s="6"/>
      <c r="G233" s="6">
        <v>3</v>
      </c>
      <c r="H233" s="6">
        <v>4</v>
      </c>
      <c r="I233" s="6">
        <v>2</v>
      </c>
      <c r="J233" s="6"/>
      <c r="K233" s="6"/>
      <c r="L233" s="53">
        <v>1999</v>
      </c>
      <c r="M233" s="55">
        <v>1379</v>
      </c>
      <c r="N233" s="53">
        <f>$E$234+$F$234+$G$234+$H$234+$I$234+$J$234+$K$234</f>
        <v>0</v>
      </c>
      <c r="O233" s="55">
        <f>$M$233*$N$233</f>
        <v>0</v>
      </c>
      <c r="P233" s="46"/>
    </row>
    <row r="234" spans="1:16" ht="15" customHeight="1">
      <c r="A234" s="1"/>
      <c r="B234" s="48"/>
      <c r="C234" s="50"/>
      <c r="D234" s="52"/>
      <c r="E234" s="7"/>
      <c r="F234" s="7"/>
      <c r="G234" s="7"/>
      <c r="H234" s="7"/>
      <c r="I234" s="7"/>
      <c r="J234" s="7"/>
      <c r="K234" s="7"/>
      <c r="L234" s="54"/>
      <c r="M234" s="56"/>
      <c r="N234" s="54"/>
      <c r="O234" s="56"/>
      <c r="P234" s="46"/>
    </row>
    <row r="235" spans="1:16" ht="15" customHeight="1">
      <c r="A235" s="1"/>
      <c r="B235" s="47" t="s">
        <v>266</v>
      </c>
      <c r="C235" s="58" t="s">
        <v>267</v>
      </c>
      <c r="D235" s="51" t="s">
        <v>230</v>
      </c>
      <c r="E235" s="6"/>
      <c r="F235" s="6">
        <v>1</v>
      </c>
      <c r="G235" s="6"/>
      <c r="H235" s="6"/>
      <c r="I235" s="6"/>
      <c r="J235" s="6"/>
      <c r="K235" s="6"/>
      <c r="L235" s="53">
        <v>1499</v>
      </c>
      <c r="M235" s="55">
        <v>1034</v>
      </c>
      <c r="N235" s="53">
        <f>$E$236+$F$236+$G$236+$H$236+$I$236+$J$236+$K$236</f>
        <v>0</v>
      </c>
      <c r="O235" s="55">
        <f>$M$235*$N$235</f>
        <v>0</v>
      </c>
      <c r="P235" s="46"/>
    </row>
    <row r="236" spans="1:16" ht="15" customHeight="1">
      <c r="A236" s="1"/>
      <c r="B236" s="48"/>
      <c r="C236" s="50"/>
      <c r="D236" s="52"/>
      <c r="E236" s="7"/>
      <c r="F236" s="7"/>
      <c r="G236" s="7"/>
      <c r="H236" s="7"/>
      <c r="I236" s="7"/>
      <c r="J236" s="7"/>
      <c r="K236" s="7"/>
      <c r="L236" s="54"/>
      <c r="M236" s="56"/>
      <c r="N236" s="54"/>
      <c r="O236" s="56"/>
      <c r="P236" s="46"/>
    </row>
    <row r="237" spans="1:16" ht="15" customHeight="1">
      <c r="A237" s="1"/>
      <c r="B237" s="47" t="s">
        <v>268</v>
      </c>
      <c r="C237" s="58" t="s">
        <v>269</v>
      </c>
      <c r="D237" s="51" t="s">
        <v>250</v>
      </c>
      <c r="E237" s="6"/>
      <c r="F237" s="6">
        <v>10</v>
      </c>
      <c r="G237" s="6">
        <v>10</v>
      </c>
      <c r="H237" s="6">
        <v>10</v>
      </c>
      <c r="I237" s="6">
        <v>10</v>
      </c>
      <c r="J237" s="6"/>
      <c r="K237" s="6"/>
      <c r="L237" s="53">
        <v>1499</v>
      </c>
      <c r="M237" s="55">
        <v>1034</v>
      </c>
      <c r="N237" s="53">
        <f>$E$238+$F$238+$G$238+$H$238+$I$238+$J$238+$K$238</f>
        <v>0</v>
      </c>
      <c r="O237" s="55">
        <f>$M$237*$N$237</f>
        <v>0</v>
      </c>
      <c r="P237" s="46"/>
    </row>
    <row r="238" spans="1:16" ht="15" customHeight="1">
      <c r="A238" s="1"/>
      <c r="B238" s="48"/>
      <c r="C238" s="50"/>
      <c r="D238" s="52"/>
      <c r="E238" s="7"/>
      <c r="F238" s="7"/>
      <c r="G238" s="7"/>
      <c r="H238" s="7"/>
      <c r="I238" s="7"/>
      <c r="J238" s="7"/>
      <c r="K238" s="7"/>
      <c r="L238" s="54"/>
      <c r="M238" s="56"/>
      <c r="N238" s="54"/>
      <c r="O238" s="56"/>
      <c r="P238" s="46"/>
    </row>
    <row r="239" spans="1:16" ht="15" customHeight="1">
      <c r="A239" s="1"/>
      <c r="B239" s="47" t="s">
        <v>270</v>
      </c>
      <c r="C239" s="58" t="s">
        <v>271</v>
      </c>
      <c r="D239" s="51" t="s">
        <v>230</v>
      </c>
      <c r="E239" s="6"/>
      <c r="F239" s="6">
        <v>4</v>
      </c>
      <c r="G239" s="6">
        <v>10</v>
      </c>
      <c r="H239" s="6">
        <v>10</v>
      </c>
      <c r="I239" s="6">
        <v>10</v>
      </c>
      <c r="J239" s="6"/>
      <c r="K239" s="6"/>
      <c r="L239" s="53">
        <v>1289</v>
      </c>
      <c r="M239" s="55">
        <v>889</v>
      </c>
      <c r="N239" s="53">
        <f>$E$240+$F$240+$G$240+$H$240+$I$240+$J$240+$K$240</f>
        <v>0</v>
      </c>
      <c r="O239" s="55">
        <f>$M$239*$N$239</f>
        <v>0</v>
      </c>
      <c r="P239" s="46"/>
    </row>
    <row r="240" spans="1:16" ht="15" customHeight="1">
      <c r="A240" s="1"/>
      <c r="B240" s="48"/>
      <c r="C240" s="50"/>
      <c r="D240" s="52"/>
      <c r="E240" s="7"/>
      <c r="F240" s="7"/>
      <c r="G240" s="7"/>
      <c r="H240" s="7"/>
      <c r="I240" s="7"/>
      <c r="J240" s="7"/>
      <c r="K240" s="7"/>
      <c r="L240" s="54"/>
      <c r="M240" s="56"/>
      <c r="N240" s="54"/>
      <c r="O240" s="56"/>
      <c r="P240" s="46"/>
    </row>
    <row r="241" spans="1:16" ht="15" customHeight="1">
      <c r="A241" s="1"/>
      <c r="B241" s="47" t="s">
        <v>272</v>
      </c>
      <c r="C241" s="58" t="s">
        <v>273</v>
      </c>
      <c r="D241" s="51" t="s">
        <v>230</v>
      </c>
      <c r="E241" s="6"/>
      <c r="F241" s="6">
        <v>4</v>
      </c>
      <c r="G241" s="6">
        <v>10</v>
      </c>
      <c r="H241" s="6">
        <v>10</v>
      </c>
      <c r="I241" s="6">
        <v>7</v>
      </c>
      <c r="J241" s="6"/>
      <c r="K241" s="6"/>
      <c r="L241" s="53">
        <v>1289</v>
      </c>
      <c r="M241" s="55">
        <v>889</v>
      </c>
      <c r="N241" s="53">
        <f>$E$242+$F$242+$G$242+$H$242+$I$242+$J$242+$K$242</f>
        <v>0</v>
      </c>
      <c r="O241" s="55">
        <f>$M$241*$N$241</f>
        <v>0</v>
      </c>
      <c r="P241" s="46"/>
    </row>
    <row r="242" spans="1:16" ht="15" customHeight="1">
      <c r="A242" s="1"/>
      <c r="B242" s="48"/>
      <c r="C242" s="50"/>
      <c r="D242" s="52"/>
      <c r="E242" s="7"/>
      <c r="F242" s="7"/>
      <c r="G242" s="7"/>
      <c r="H242" s="7"/>
      <c r="I242" s="7"/>
      <c r="J242" s="7"/>
      <c r="K242" s="7"/>
      <c r="L242" s="54"/>
      <c r="M242" s="56"/>
      <c r="N242" s="54"/>
      <c r="O242" s="56"/>
      <c r="P242" s="46"/>
    </row>
    <row r="243" spans="1:16" ht="15" customHeight="1">
      <c r="A243" s="1"/>
      <c r="B243" s="47" t="s">
        <v>274</v>
      </c>
      <c r="C243" s="58" t="s">
        <v>275</v>
      </c>
      <c r="D243" s="51" t="s">
        <v>230</v>
      </c>
      <c r="E243" s="6"/>
      <c r="F243" s="6">
        <v>3</v>
      </c>
      <c r="G243" s="6">
        <v>1</v>
      </c>
      <c r="H243" s="6"/>
      <c r="I243" s="6"/>
      <c r="J243" s="6"/>
      <c r="K243" s="6"/>
      <c r="L243" s="53">
        <v>1289</v>
      </c>
      <c r="M243" s="55">
        <v>889</v>
      </c>
      <c r="N243" s="53">
        <f>$E$244+$F$244+$G$244+$H$244+$I$244+$J$244+$K$244</f>
        <v>0</v>
      </c>
      <c r="O243" s="55">
        <f>$M$243*$N$243</f>
        <v>0</v>
      </c>
      <c r="P243" s="46"/>
    </row>
    <row r="244" spans="1:16" ht="15" customHeight="1">
      <c r="A244" s="1"/>
      <c r="B244" s="48"/>
      <c r="C244" s="50"/>
      <c r="D244" s="52"/>
      <c r="E244" s="7"/>
      <c r="F244" s="7"/>
      <c r="G244" s="7"/>
      <c r="H244" s="7"/>
      <c r="I244" s="7"/>
      <c r="J244" s="7"/>
      <c r="K244" s="7"/>
      <c r="L244" s="54"/>
      <c r="M244" s="56"/>
      <c r="N244" s="54"/>
      <c r="O244" s="56"/>
      <c r="P244" s="46"/>
    </row>
    <row r="245" spans="1:16" ht="15" customHeight="1">
      <c r="A245" s="1"/>
      <c r="B245" s="47" t="s">
        <v>276</v>
      </c>
      <c r="C245" s="58" t="s">
        <v>277</v>
      </c>
      <c r="D245" s="51" t="s">
        <v>26</v>
      </c>
      <c r="E245" s="6"/>
      <c r="F245" s="6">
        <v>6</v>
      </c>
      <c r="G245" s="6"/>
      <c r="H245" s="6"/>
      <c r="I245" s="6"/>
      <c r="J245" s="6"/>
      <c r="K245" s="6"/>
      <c r="L245" s="53">
        <v>1999</v>
      </c>
      <c r="M245" s="55">
        <v>1379</v>
      </c>
      <c r="N245" s="53">
        <f>$E$246+$F$246+$G$246+$H$246+$I$246+$J$246+$K$246</f>
        <v>0</v>
      </c>
      <c r="O245" s="55">
        <f>$M$245*$N$245</f>
        <v>0</v>
      </c>
      <c r="P245" s="46"/>
    </row>
    <row r="246" spans="1:16" ht="15" customHeight="1">
      <c r="A246" s="1"/>
      <c r="B246" s="48"/>
      <c r="C246" s="50"/>
      <c r="D246" s="52"/>
      <c r="E246" s="7"/>
      <c r="F246" s="7"/>
      <c r="G246" s="7"/>
      <c r="H246" s="7"/>
      <c r="I246" s="7"/>
      <c r="J246" s="7"/>
      <c r="K246" s="7"/>
      <c r="L246" s="54"/>
      <c r="M246" s="56"/>
      <c r="N246" s="54"/>
      <c r="O246" s="56"/>
      <c r="P246" s="46"/>
    </row>
    <row r="247" spans="1:16" ht="15" customHeight="1">
      <c r="A247" s="1"/>
      <c r="B247" s="47" t="s">
        <v>278</v>
      </c>
      <c r="C247" s="58" t="s">
        <v>279</v>
      </c>
      <c r="D247" s="51" t="s">
        <v>280</v>
      </c>
      <c r="E247" s="6"/>
      <c r="F247" s="6">
        <v>10</v>
      </c>
      <c r="G247" s="6">
        <v>10</v>
      </c>
      <c r="H247" s="6">
        <v>10</v>
      </c>
      <c r="I247" s="6">
        <v>10</v>
      </c>
      <c r="J247" s="6"/>
      <c r="K247" s="6"/>
      <c r="L247" s="53">
        <v>1999</v>
      </c>
      <c r="M247" s="55">
        <v>1379</v>
      </c>
      <c r="N247" s="53">
        <f>$E$248+$F$248+$G$248+$H$248+$I$248+$J$248+$K$248</f>
        <v>0</v>
      </c>
      <c r="O247" s="55">
        <f>$M$247*$N$247</f>
        <v>0</v>
      </c>
      <c r="P247" s="46"/>
    </row>
    <row r="248" spans="1:16" ht="15" customHeight="1">
      <c r="A248" s="1"/>
      <c r="B248" s="48"/>
      <c r="C248" s="50"/>
      <c r="D248" s="52"/>
      <c r="E248" s="7"/>
      <c r="F248" s="7"/>
      <c r="G248" s="7"/>
      <c r="H248" s="7"/>
      <c r="I248" s="7"/>
      <c r="J248" s="7"/>
      <c r="K248" s="7"/>
      <c r="L248" s="54"/>
      <c r="M248" s="56"/>
      <c r="N248" s="54"/>
      <c r="O248" s="56"/>
      <c r="P248" s="46"/>
    </row>
    <row r="249" spans="1:16" ht="15" customHeight="1">
      <c r="A249" s="1"/>
      <c r="B249" s="47" t="s">
        <v>281</v>
      </c>
      <c r="C249" s="58" t="s">
        <v>282</v>
      </c>
      <c r="D249" s="51" t="s">
        <v>280</v>
      </c>
      <c r="E249" s="6"/>
      <c r="F249" s="6">
        <v>4</v>
      </c>
      <c r="G249" s="6">
        <v>6</v>
      </c>
      <c r="H249" s="6">
        <v>1</v>
      </c>
      <c r="I249" s="6">
        <v>4</v>
      </c>
      <c r="J249" s="6"/>
      <c r="K249" s="6"/>
      <c r="L249" s="53">
        <v>1999</v>
      </c>
      <c r="M249" s="55">
        <v>1379</v>
      </c>
      <c r="N249" s="53">
        <f>$E$250+$F$250+$G$250+$H$250+$I$250+$J$250+$K$250</f>
        <v>0</v>
      </c>
      <c r="O249" s="55">
        <f>$M$249*$N$249</f>
        <v>0</v>
      </c>
      <c r="P249" s="46"/>
    </row>
    <row r="250" spans="1:16" ht="15" customHeight="1">
      <c r="A250" s="1"/>
      <c r="B250" s="48"/>
      <c r="C250" s="50"/>
      <c r="D250" s="52"/>
      <c r="E250" s="7"/>
      <c r="F250" s="7"/>
      <c r="G250" s="7"/>
      <c r="H250" s="7"/>
      <c r="I250" s="7"/>
      <c r="J250" s="7"/>
      <c r="K250" s="7"/>
      <c r="L250" s="54"/>
      <c r="M250" s="56"/>
      <c r="N250" s="54"/>
      <c r="O250" s="56"/>
      <c r="P250" s="46"/>
    </row>
    <row r="251" spans="1:16" ht="15" customHeight="1">
      <c r="A251" s="1"/>
      <c r="B251" s="47" t="s">
        <v>283</v>
      </c>
      <c r="C251" s="58" t="s">
        <v>284</v>
      </c>
      <c r="D251" s="51" t="s">
        <v>280</v>
      </c>
      <c r="E251" s="6"/>
      <c r="F251" s="6">
        <v>8</v>
      </c>
      <c r="G251" s="6"/>
      <c r="H251" s="6">
        <v>3</v>
      </c>
      <c r="I251" s="6">
        <v>10</v>
      </c>
      <c r="J251" s="6"/>
      <c r="K251" s="6"/>
      <c r="L251" s="53">
        <v>1999</v>
      </c>
      <c r="M251" s="55">
        <v>1379</v>
      </c>
      <c r="N251" s="53">
        <f>$E$252+$F$252+$G$252+$H$252+$I$252+$J$252+$K$252</f>
        <v>0</v>
      </c>
      <c r="O251" s="55">
        <f>$M$251*$N$251</f>
        <v>0</v>
      </c>
      <c r="P251" s="46" t="s">
        <v>285</v>
      </c>
    </row>
    <row r="252" spans="1:16" ht="15" customHeight="1">
      <c r="A252" s="1"/>
      <c r="B252" s="48"/>
      <c r="C252" s="50"/>
      <c r="D252" s="52"/>
      <c r="E252" s="7"/>
      <c r="F252" s="7"/>
      <c r="G252" s="7"/>
      <c r="H252" s="7"/>
      <c r="I252" s="7"/>
      <c r="J252" s="7"/>
      <c r="K252" s="7"/>
      <c r="L252" s="54"/>
      <c r="M252" s="56"/>
      <c r="N252" s="54"/>
      <c r="O252" s="56"/>
      <c r="P252" s="46"/>
    </row>
    <row r="253" spans="1:16" ht="15" customHeight="1">
      <c r="A253" s="1"/>
      <c r="B253" s="47" t="s">
        <v>286</v>
      </c>
      <c r="C253" s="58" t="s">
        <v>287</v>
      </c>
      <c r="D253" s="51" t="s">
        <v>280</v>
      </c>
      <c r="E253" s="6"/>
      <c r="F253" s="6">
        <v>6</v>
      </c>
      <c r="G253" s="6">
        <v>5</v>
      </c>
      <c r="H253" s="6">
        <v>7</v>
      </c>
      <c r="I253" s="6">
        <v>9</v>
      </c>
      <c r="J253" s="6"/>
      <c r="K253" s="6"/>
      <c r="L253" s="53">
        <v>2099</v>
      </c>
      <c r="M253" s="55">
        <v>1448</v>
      </c>
      <c r="N253" s="53">
        <f>$E$254+$F$254+$G$254+$H$254+$I$254+$J$254+$K$254</f>
        <v>0</v>
      </c>
      <c r="O253" s="55">
        <f>$M$253*$N$253</f>
        <v>0</v>
      </c>
      <c r="P253" s="46" t="s">
        <v>285</v>
      </c>
    </row>
    <row r="254" spans="1:16" ht="15" customHeight="1">
      <c r="A254" s="1"/>
      <c r="B254" s="48"/>
      <c r="C254" s="50"/>
      <c r="D254" s="52"/>
      <c r="E254" s="7"/>
      <c r="F254" s="7"/>
      <c r="G254" s="7"/>
      <c r="H254" s="7"/>
      <c r="I254" s="7"/>
      <c r="J254" s="7"/>
      <c r="K254" s="7"/>
      <c r="L254" s="54"/>
      <c r="M254" s="56"/>
      <c r="N254" s="54"/>
      <c r="O254" s="56"/>
      <c r="P254" s="46"/>
    </row>
    <row r="255" spans="1:16" ht="15" customHeight="1">
      <c r="A255" s="1"/>
      <c r="B255" s="47" t="s">
        <v>288</v>
      </c>
      <c r="C255" s="58" t="s">
        <v>289</v>
      </c>
      <c r="D255" s="51" t="s">
        <v>280</v>
      </c>
      <c r="E255" s="6"/>
      <c r="F255" s="6">
        <v>10</v>
      </c>
      <c r="G255" s="6">
        <v>10</v>
      </c>
      <c r="H255" s="6">
        <v>10</v>
      </c>
      <c r="I255" s="6">
        <v>10</v>
      </c>
      <c r="J255" s="6"/>
      <c r="K255" s="6"/>
      <c r="L255" s="53">
        <v>2099</v>
      </c>
      <c r="M255" s="55">
        <v>1448</v>
      </c>
      <c r="N255" s="53">
        <f>$E$256+$F$256+$G$256+$H$256+$I$256+$J$256+$K$256</f>
        <v>0</v>
      </c>
      <c r="O255" s="55">
        <f>$M$255*$N$255</f>
        <v>0</v>
      </c>
      <c r="P255" s="46" t="s">
        <v>285</v>
      </c>
    </row>
    <row r="256" spans="1:16" ht="15" customHeight="1">
      <c r="A256" s="1"/>
      <c r="B256" s="48"/>
      <c r="C256" s="50"/>
      <c r="D256" s="52"/>
      <c r="E256" s="7"/>
      <c r="F256" s="7"/>
      <c r="G256" s="7"/>
      <c r="H256" s="7"/>
      <c r="I256" s="7"/>
      <c r="J256" s="7"/>
      <c r="K256" s="7"/>
      <c r="L256" s="54"/>
      <c r="M256" s="56"/>
      <c r="N256" s="54"/>
      <c r="O256" s="56"/>
      <c r="P256" s="46"/>
    </row>
    <row r="257" spans="1:16" ht="15" customHeight="1">
      <c r="A257" s="1"/>
      <c r="B257" s="47" t="s">
        <v>290</v>
      </c>
      <c r="C257" s="58" t="s">
        <v>291</v>
      </c>
      <c r="D257" s="51" t="s">
        <v>230</v>
      </c>
      <c r="E257" s="6"/>
      <c r="F257" s="6">
        <v>10</v>
      </c>
      <c r="G257" s="6">
        <v>10</v>
      </c>
      <c r="H257" s="6">
        <v>10</v>
      </c>
      <c r="I257" s="6">
        <v>10</v>
      </c>
      <c r="J257" s="6"/>
      <c r="K257" s="6"/>
      <c r="L257" s="53">
        <v>1990</v>
      </c>
      <c r="M257" s="55">
        <v>1372</v>
      </c>
      <c r="N257" s="53">
        <f>$E$258+$F$258+$G$258+$H$258+$I$258+$J$258+$K$258</f>
        <v>0</v>
      </c>
      <c r="O257" s="55">
        <f>$M$257*$N$257</f>
        <v>0</v>
      </c>
      <c r="P257" s="46" t="s">
        <v>285</v>
      </c>
    </row>
    <row r="258" spans="1:16" ht="15" customHeight="1">
      <c r="A258" s="1"/>
      <c r="B258" s="48"/>
      <c r="C258" s="50"/>
      <c r="D258" s="52"/>
      <c r="E258" s="7"/>
      <c r="F258" s="7"/>
      <c r="G258" s="7"/>
      <c r="H258" s="7"/>
      <c r="I258" s="7"/>
      <c r="J258" s="7"/>
      <c r="K258" s="7"/>
      <c r="L258" s="54"/>
      <c r="M258" s="56"/>
      <c r="N258" s="54"/>
      <c r="O258" s="56"/>
      <c r="P258" s="46"/>
    </row>
    <row r="259" spans="1:16" ht="15" customHeight="1">
      <c r="A259" s="1"/>
      <c r="B259" s="47" t="s">
        <v>292</v>
      </c>
      <c r="C259" s="58" t="s">
        <v>293</v>
      </c>
      <c r="D259" s="51" t="s">
        <v>230</v>
      </c>
      <c r="E259" s="6"/>
      <c r="F259" s="6">
        <v>5</v>
      </c>
      <c r="G259" s="6">
        <v>10</v>
      </c>
      <c r="H259" s="6">
        <v>10</v>
      </c>
      <c r="I259" s="6">
        <v>10</v>
      </c>
      <c r="J259" s="6"/>
      <c r="K259" s="6"/>
      <c r="L259" s="53">
        <v>1990</v>
      </c>
      <c r="M259" s="55">
        <v>1372</v>
      </c>
      <c r="N259" s="53">
        <f>$E$260+$F$260+$G$260+$H$260+$I$260+$J$260+$K$260</f>
        <v>0</v>
      </c>
      <c r="O259" s="55">
        <f>$M$259*$N$259</f>
        <v>0</v>
      </c>
      <c r="P259" s="46" t="s">
        <v>285</v>
      </c>
    </row>
    <row r="260" spans="1:16" ht="15" customHeight="1">
      <c r="A260" s="1"/>
      <c r="B260" s="48"/>
      <c r="C260" s="50"/>
      <c r="D260" s="52"/>
      <c r="E260" s="7"/>
      <c r="F260" s="7"/>
      <c r="G260" s="7"/>
      <c r="H260" s="7"/>
      <c r="I260" s="7"/>
      <c r="J260" s="7"/>
      <c r="K260" s="7"/>
      <c r="L260" s="54"/>
      <c r="M260" s="56"/>
      <c r="N260" s="54"/>
      <c r="O260" s="56"/>
      <c r="P260" s="46"/>
    </row>
    <row r="261" spans="1:16" ht="15" customHeight="1">
      <c r="A261" s="1"/>
      <c r="B261" s="47" t="s">
        <v>294</v>
      </c>
      <c r="C261" s="58" t="s">
        <v>295</v>
      </c>
      <c r="D261" s="51" t="s">
        <v>230</v>
      </c>
      <c r="E261" s="6"/>
      <c r="F261" s="6">
        <v>10</v>
      </c>
      <c r="G261" s="6">
        <v>10</v>
      </c>
      <c r="H261" s="6">
        <v>10</v>
      </c>
      <c r="I261" s="6">
        <v>10</v>
      </c>
      <c r="J261" s="6"/>
      <c r="K261" s="6"/>
      <c r="L261" s="53">
        <v>1990</v>
      </c>
      <c r="M261" s="55">
        <v>1372</v>
      </c>
      <c r="N261" s="53">
        <f>$E$262+$F$262+$G$262+$H$262+$I$262+$J$262+$K$262</f>
        <v>0</v>
      </c>
      <c r="O261" s="55">
        <f>$M$261*$N$261</f>
        <v>0</v>
      </c>
      <c r="P261" s="46" t="s">
        <v>285</v>
      </c>
    </row>
    <row r="262" spans="1:16" ht="15" customHeight="1">
      <c r="A262" s="1"/>
      <c r="B262" s="48"/>
      <c r="C262" s="50"/>
      <c r="D262" s="52"/>
      <c r="E262" s="7"/>
      <c r="F262" s="7"/>
      <c r="G262" s="7"/>
      <c r="H262" s="7"/>
      <c r="I262" s="7"/>
      <c r="J262" s="7"/>
      <c r="K262" s="7"/>
      <c r="L262" s="54"/>
      <c r="M262" s="56"/>
      <c r="N262" s="54"/>
      <c r="O262" s="56"/>
      <c r="P262" s="46"/>
    </row>
    <row r="263" spans="1:16" ht="15" customHeight="1">
      <c r="A263" s="1"/>
      <c r="B263" s="47" t="s">
        <v>296</v>
      </c>
      <c r="C263" s="49" t="s">
        <v>297</v>
      </c>
      <c r="D263" s="51" t="s">
        <v>230</v>
      </c>
      <c r="E263" s="6"/>
      <c r="F263" s="6">
        <v>6</v>
      </c>
      <c r="G263" s="6">
        <v>10</v>
      </c>
      <c r="H263" s="6">
        <v>10</v>
      </c>
      <c r="I263" s="6">
        <v>6</v>
      </c>
      <c r="J263" s="6"/>
      <c r="K263" s="6"/>
      <c r="L263" s="53">
        <v>1289</v>
      </c>
      <c r="M263" s="55">
        <v>889</v>
      </c>
      <c r="N263" s="53">
        <f>$E$264+$F$264+$G$264+$H$264+$I$264+$J$264+$K$264</f>
        <v>0</v>
      </c>
      <c r="O263" s="55">
        <f>$M$263*$N$263</f>
        <v>0</v>
      </c>
      <c r="P263" s="57" t="s">
        <v>21</v>
      </c>
    </row>
    <row r="264" spans="1:16" ht="15" customHeight="1">
      <c r="A264" s="1"/>
      <c r="B264" s="48"/>
      <c r="C264" s="50"/>
      <c r="D264" s="52"/>
      <c r="E264" s="7"/>
      <c r="F264" s="7"/>
      <c r="G264" s="7"/>
      <c r="H264" s="7"/>
      <c r="I264" s="7"/>
      <c r="J264" s="7"/>
      <c r="K264" s="7"/>
      <c r="L264" s="54"/>
      <c r="M264" s="56"/>
      <c r="N264" s="54"/>
      <c r="O264" s="56"/>
      <c r="P264" s="46"/>
    </row>
    <row r="265" spans="1:16" ht="15" customHeight="1">
      <c r="A265" s="1"/>
      <c r="B265" s="47" t="s">
        <v>298</v>
      </c>
      <c r="C265" s="49" t="s">
        <v>299</v>
      </c>
      <c r="D265" s="51" t="s">
        <v>230</v>
      </c>
      <c r="E265" s="6"/>
      <c r="F265" s="6">
        <v>6</v>
      </c>
      <c r="G265" s="6">
        <v>10</v>
      </c>
      <c r="H265" s="6">
        <v>10</v>
      </c>
      <c r="I265" s="6">
        <v>6</v>
      </c>
      <c r="J265" s="6"/>
      <c r="K265" s="6"/>
      <c r="L265" s="53">
        <v>1289</v>
      </c>
      <c r="M265" s="55">
        <v>889</v>
      </c>
      <c r="N265" s="53">
        <f>$E$266+$F$266+$G$266+$H$266+$I$266+$J$266+$K$266</f>
        <v>0</v>
      </c>
      <c r="O265" s="55">
        <f>$M$265*$N$265</f>
        <v>0</v>
      </c>
      <c r="P265" s="57" t="s">
        <v>21</v>
      </c>
    </row>
    <row r="266" spans="1:16" ht="15" customHeight="1">
      <c r="A266" s="1"/>
      <c r="B266" s="48"/>
      <c r="C266" s="50"/>
      <c r="D266" s="52"/>
      <c r="E266" s="7"/>
      <c r="F266" s="7"/>
      <c r="G266" s="7"/>
      <c r="H266" s="7"/>
      <c r="I266" s="7"/>
      <c r="J266" s="7"/>
      <c r="K266" s="7"/>
      <c r="L266" s="54"/>
      <c r="M266" s="56"/>
      <c r="N266" s="54"/>
      <c r="O266" s="56"/>
      <c r="P266" s="46"/>
    </row>
    <row r="267" spans="1:16" ht="15" customHeight="1">
      <c r="A267" s="1"/>
      <c r="B267" s="47" t="s">
        <v>300</v>
      </c>
      <c r="C267" s="58" t="s">
        <v>301</v>
      </c>
      <c r="D267" s="51" t="s">
        <v>209</v>
      </c>
      <c r="E267" s="6"/>
      <c r="F267" s="6">
        <v>10</v>
      </c>
      <c r="G267" s="6">
        <v>10</v>
      </c>
      <c r="H267" s="6">
        <v>10</v>
      </c>
      <c r="I267" s="6">
        <v>9</v>
      </c>
      <c r="J267" s="6"/>
      <c r="K267" s="6"/>
      <c r="L267" s="53">
        <v>1649</v>
      </c>
      <c r="M267" s="55">
        <v>1137</v>
      </c>
      <c r="N267" s="53">
        <f>$E$268+$F$268+$G$268+$H$268+$I$268+$J$268+$K$268</f>
        <v>0</v>
      </c>
      <c r="O267" s="55">
        <f>$M$267*$N$267</f>
        <v>0</v>
      </c>
      <c r="P267" s="46"/>
    </row>
    <row r="268" spans="1:16" ht="15" customHeight="1">
      <c r="A268" s="1"/>
      <c r="B268" s="48"/>
      <c r="C268" s="50"/>
      <c r="D268" s="52"/>
      <c r="E268" s="7"/>
      <c r="F268" s="7"/>
      <c r="G268" s="7"/>
      <c r="H268" s="7"/>
      <c r="I268" s="7"/>
      <c r="J268" s="7"/>
      <c r="K268" s="7"/>
      <c r="L268" s="54"/>
      <c r="M268" s="56"/>
      <c r="N268" s="54"/>
      <c r="O268" s="56"/>
      <c r="P268" s="46"/>
    </row>
    <row r="269" spans="1:16" ht="15" customHeight="1">
      <c r="A269" s="1"/>
      <c r="B269" s="47" t="s">
        <v>302</v>
      </c>
      <c r="C269" s="58" t="s">
        <v>303</v>
      </c>
      <c r="D269" s="51" t="s">
        <v>209</v>
      </c>
      <c r="E269" s="6"/>
      <c r="F269" s="6">
        <v>6</v>
      </c>
      <c r="G269" s="6">
        <v>6</v>
      </c>
      <c r="H269" s="6">
        <v>3</v>
      </c>
      <c r="I269" s="6">
        <v>5</v>
      </c>
      <c r="J269" s="6"/>
      <c r="K269" s="6"/>
      <c r="L269" s="53">
        <v>1649</v>
      </c>
      <c r="M269" s="55">
        <v>1137</v>
      </c>
      <c r="N269" s="53">
        <f>$E$270+$F$270+$G$270+$H$270+$I$270+$J$270+$K$270</f>
        <v>0</v>
      </c>
      <c r="O269" s="55">
        <f>$M$269*$N$269</f>
        <v>0</v>
      </c>
      <c r="P269" s="46"/>
    </row>
    <row r="270" spans="1:16" ht="15" customHeight="1">
      <c r="A270" s="1"/>
      <c r="B270" s="48"/>
      <c r="C270" s="50"/>
      <c r="D270" s="52"/>
      <c r="E270" s="7"/>
      <c r="F270" s="7"/>
      <c r="G270" s="7"/>
      <c r="H270" s="7"/>
      <c r="I270" s="7"/>
      <c r="J270" s="7"/>
      <c r="K270" s="7"/>
      <c r="L270" s="54"/>
      <c r="M270" s="56"/>
      <c r="N270" s="54"/>
      <c r="O270" s="56"/>
      <c r="P270" s="46"/>
    </row>
    <row r="271" spans="1:16" ht="15" customHeight="1">
      <c r="A271" s="1"/>
      <c r="B271" s="47" t="s">
        <v>304</v>
      </c>
      <c r="C271" s="58" t="s">
        <v>305</v>
      </c>
      <c r="D271" s="51" t="s">
        <v>306</v>
      </c>
      <c r="E271" s="6"/>
      <c r="F271" s="6">
        <v>10</v>
      </c>
      <c r="G271" s="6">
        <v>8</v>
      </c>
      <c r="H271" s="6"/>
      <c r="I271" s="6"/>
      <c r="J271" s="6"/>
      <c r="K271" s="6"/>
      <c r="L271" s="53">
        <v>1299</v>
      </c>
      <c r="M271" s="55">
        <v>896</v>
      </c>
      <c r="N271" s="53">
        <f>$E$272+$F$272+$G$272+$H$272+$I$272+$J$272+$K$272</f>
        <v>0</v>
      </c>
      <c r="O271" s="55">
        <f>$M$271*$N$271</f>
        <v>0</v>
      </c>
      <c r="P271" s="46"/>
    </row>
    <row r="272" spans="1:16" ht="15" customHeight="1">
      <c r="A272" s="1"/>
      <c r="B272" s="48"/>
      <c r="C272" s="50"/>
      <c r="D272" s="52"/>
      <c r="E272" s="7"/>
      <c r="F272" s="7"/>
      <c r="G272" s="7"/>
      <c r="H272" s="7"/>
      <c r="I272" s="7"/>
      <c r="J272" s="7"/>
      <c r="K272" s="7"/>
      <c r="L272" s="54"/>
      <c r="M272" s="56"/>
      <c r="N272" s="54"/>
      <c r="O272" s="56"/>
      <c r="P272" s="46"/>
    </row>
    <row r="273" spans="1:16" ht="15" customHeight="1">
      <c r="A273" s="1"/>
      <c r="B273" s="47" t="s">
        <v>307</v>
      </c>
      <c r="C273" s="58" t="s">
        <v>308</v>
      </c>
      <c r="D273" s="51" t="s">
        <v>306</v>
      </c>
      <c r="E273" s="6"/>
      <c r="F273" s="6">
        <v>5</v>
      </c>
      <c r="G273" s="6">
        <v>4</v>
      </c>
      <c r="H273" s="6"/>
      <c r="I273" s="6"/>
      <c r="J273" s="6"/>
      <c r="K273" s="6"/>
      <c r="L273" s="53">
        <v>1299</v>
      </c>
      <c r="M273" s="55">
        <v>896</v>
      </c>
      <c r="N273" s="53">
        <f>$E$274+$F$274+$G$274+$H$274+$I$274+$J$274+$K$274</f>
        <v>0</v>
      </c>
      <c r="O273" s="55">
        <f>$M$273*$N$273</f>
        <v>0</v>
      </c>
      <c r="P273" s="46"/>
    </row>
    <row r="274" spans="1:16" ht="15" customHeight="1">
      <c r="A274" s="1"/>
      <c r="B274" s="48"/>
      <c r="C274" s="50"/>
      <c r="D274" s="52"/>
      <c r="E274" s="7"/>
      <c r="F274" s="7"/>
      <c r="G274" s="7"/>
      <c r="H274" s="7"/>
      <c r="I274" s="7"/>
      <c r="J274" s="7"/>
      <c r="K274" s="7"/>
      <c r="L274" s="54"/>
      <c r="M274" s="56"/>
      <c r="N274" s="54"/>
      <c r="O274" s="56"/>
      <c r="P274" s="46"/>
    </row>
    <row r="275" spans="1:16" ht="15" customHeight="1">
      <c r="A275" s="1"/>
      <c r="B275" s="47" t="s">
        <v>309</v>
      </c>
      <c r="C275" s="58" t="s">
        <v>310</v>
      </c>
      <c r="D275" s="51" t="s">
        <v>306</v>
      </c>
      <c r="E275" s="6"/>
      <c r="F275" s="6">
        <v>8</v>
      </c>
      <c r="G275" s="6">
        <v>2</v>
      </c>
      <c r="H275" s="6"/>
      <c r="I275" s="6"/>
      <c r="J275" s="6"/>
      <c r="K275" s="6"/>
      <c r="L275" s="53">
        <v>1299</v>
      </c>
      <c r="M275" s="55">
        <v>896</v>
      </c>
      <c r="N275" s="53">
        <f>$E$276+$F$276+$G$276+$H$276+$I$276+$J$276+$K$276</f>
        <v>0</v>
      </c>
      <c r="O275" s="55">
        <f>$M$275*$N$275</f>
        <v>0</v>
      </c>
      <c r="P275" s="46"/>
    </row>
    <row r="276" spans="1:16" ht="15" customHeight="1">
      <c r="A276" s="1"/>
      <c r="B276" s="48"/>
      <c r="C276" s="50"/>
      <c r="D276" s="52"/>
      <c r="E276" s="7"/>
      <c r="F276" s="7"/>
      <c r="G276" s="7"/>
      <c r="H276" s="7"/>
      <c r="I276" s="7"/>
      <c r="J276" s="7"/>
      <c r="K276" s="7"/>
      <c r="L276" s="54"/>
      <c r="M276" s="56"/>
      <c r="N276" s="54"/>
      <c r="O276" s="56"/>
      <c r="P276" s="46"/>
    </row>
    <row r="277" spans="1:16" ht="15" customHeight="1">
      <c r="A277" s="1"/>
      <c r="B277" s="47" t="s">
        <v>311</v>
      </c>
      <c r="C277" s="58" t="s">
        <v>312</v>
      </c>
      <c r="D277" s="51" t="s">
        <v>306</v>
      </c>
      <c r="E277" s="6"/>
      <c r="F277" s="6">
        <v>10</v>
      </c>
      <c r="G277" s="6">
        <v>10</v>
      </c>
      <c r="H277" s="6">
        <v>3</v>
      </c>
      <c r="I277" s="6">
        <v>6</v>
      </c>
      <c r="J277" s="6"/>
      <c r="K277" s="6"/>
      <c r="L277" s="53">
        <v>1299</v>
      </c>
      <c r="M277" s="55">
        <v>896</v>
      </c>
      <c r="N277" s="53">
        <f>$E$278+$F$278+$G$278+$H$278+$I$278+$J$278+$K$278</f>
        <v>0</v>
      </c>
      <c r="O277" s="55">
        <f>$M$277*$N$277</f>
        <v>0</v>
      </c>
      <c r="P277" s="46"/>
    </row>
    <row r="278" spans="1:16" ht="15" customHeight="1">
      <c r="A278" s="1"/>
      <c r="B278" s="48"/>
      <c r="C278" s="50"/>
      <c r="D278" s="52"/>
      <c r="E278" s="7"/>
      <c r="F278" s="7"/>
      <c r="G278" s="7"/>
      <c r="H278" s="7"/>
      <c r="I278" s="7"/>
      <c r="J278" s="7"/>
      <c r="K278" s="7"/>
      <c r="L278" s="54"/>
      <c r="M278" s="56"/>
      <c r="N278" s="54"/>
      <c r="O278" s="56"/>
      <c r="P278" s="46"/>
    </row>
    <row r="279" spans="1:16" ht="15" customHeight="1">
      <c r="A279" s="1"/>
      <c r="B279" s="47" t="s">
        <v>313</v>
      </c>
      <c r="C279" s="58" t="s">
        <v>314</v>
      </c>
      <c r="D279" s="51" t="s">
        <v>26</v>
      </c>
      <c r="E279" s="6"/>
      <c r="F279" s="6">
        <v>10</v>
      </c>
      <c r="G279" s="6">
        <v>10</v>
      </c>
      <c r="H279" s="6"/>
      <c r="I279" s="6"/>
      <c r="J279" s="6"/>
      <c r="K279" s="6"/>
      <c r="L279" s="53">
        <v>1545</v>
      </c>
      <c r="M279" s="55">
        <v>1066</v>
      </c>
      <c r="N279" s="53">
        <f>$E$280+$F$280+$G$280+$H$280+$I$280+$J$280+$K$280</f>
        <v>0</v>
      </c>
      <c r="O279" s="55">
        <f>$M$279*$N$279</f>
        <v>0</v>
      </c>
      <c r="P279" s="46"/>
    </row>
    <row r="280" spans="1:16" ht="15" customHeight="1">
      <c r="A280" s="1"/>
      <c r="B280" s="48"/>
      <c r="C280" s="50"/>
      <c r="D280" s="52"/>
      <c r="E280" s="7"/>
      <c r="F280" s="7"/>
      <c r="G280" s="7"/>
      <c r="H280" s="7"/>
      <c r="I280" s="7"/>
      <c r="J280" s="7"/>
      <c r="K280" s="7"/>
      <c r="L280" s="54"/>
      <c r="M280" s="56"/>
      <c r="N280" s="54"/>
      <c r="O280" s="56"/>
      <c r="P280" s="46"/>
    </row>
    <row r="281" spans="1:16" ht="15" customHeight="1">
      <c r="A281" s="1"/>
      <c r="B281" s="47" t="s">
        <v>315</v>
      </c>
      <c r="C281" s="58" t="s">
        <v>310</v>
      </c>
      <c r="D281" s="51" t="s">
        <v>306</v>
      </c>
      <c r="E281" s="6"/>
      <c r="F281" s="6"/>
      <c r="G281" s="6">
        <v>10</v>
      </c>
      <c r="H281" s="6">
        <v>10</v>
      </c>
      <c r="I281" s="6">
        <v>10</v>
      </c>
      <c r="J281" s="6"/>
      <c r="K281" s="6"/>
      <c r="L281" s="53">
        <v>1299</v>
      </c>
      <c r="M281" s="55">
        <v>896</v>
      </c>
      <c r="N281" s="53">
        <f>$E$282+$F$282+$G$282+$H$282+$I$282+$J$282+$K$282</f>
        <v>0</v>
      </c>
      <c r="O281" s="55">
        <f>$M$281*$N$281</f>
        <v>0</v>
      </c>
      <c r="P281" s="46"/>
    </row>
    <row r="282" spans="1:16" ht="15" customHeight="1">
      <c r="A282" s="1"/>
      <c r="B282" s="48"/>
      <c r="C282" s="50"/>
      <c r="D282" s="52"/>
      <c r="E282" s="7"/>
      <c r="F282" s="7"/>
      <c r="G282" s="7"/>
      <c r="H282" s="7"/>
      <c r="I282" s="7"/>
      <c r="J282" s="7"/>
      <c r="K282" s="7"/>
      <c r="L282" s="54"/>
      <c r="M282" s="56"/>
      <c r="N282" s="54"/>
      <c r="O282" s="56"/>
      <c r="P282" s="46"/>
    </row>
    <row r="283" spans="1:16" ht="15" customHeight="1">
      <c r="A283" s="1"/>
      <c r="B283" s="47" t="s">
        <v>316</v>
      </c>
      <c r="C283" s="58" t="s">
        <v>317</v>
      </c>
      <c r="D283" s="51" t="s">
        <v>318</v>
      </c>
      <c r="E283" s="6"/>
      <c r="F283" s="6">
        <v>6</v>
      </c>
      <c r="G283" s="6">
        <v>7</v>
      </c>
      <c r="H283" s="6">
        <v>3</v>
      </c>
      <c r="I283" s="6">
        <v>3</v>
      </c>
      <c r="J283" s="6"/>
      <c r="K283" s="6"/>
      <c r="L283" s="53">
        <v>2499</v>
      </c>
      <c r="M283" s="55">
        <v>1723</v>
      </c>
      <c r="N283" s="53">
        <f>$E$284+$F$284+$G$284+$H$284+$I$284+$J$284+$K$284</f>
        <v>0</v>
      </c>
      <c r="O283" s="55">
        <f>$M$283*$N$283</f>
        <v>0</v>
      </c>
      <c r="P283" s="46"/>
    </row>
    <row r="284" spans="1:16" ht="15" customHeight="1">
      <c r="A284" s="1"/>
      <c r="B284" s="48"/>
      <c r="C284" s="50"/>
      <c r="D284" s="52"/>
      <c r="E284" s="7"/>
      <c r="F284" s="7"/>
      <c r="G284" s="7"/>
      <c r="H284" s="7"/>
      <c r="I284" s="7"/>
      <c r="J284" s="7"/>
      <c r="K284" s="7"/>
      <c r="L284" s="54"/>
      <c r="M284" s="56"/>
      <c r="N284" s="54"/>
      <c r="O284" s="56"/>
      <c r="P284" s="46"/>
    </row>
    <row r="285" spans="1:16" ht="15" customHeight="1">
      <c r="A285" s="1"/>
      <c r="B285" s="47" t="s">
        <v>319</v>
      </c>
      <c r="C285" s="58" t="s">
        <v>320</v>
      </c>
      <c r="D285" s="51" t="s">
        <v>26</v>
      </c>
      <c r="E285" s="6">
        <v>10</v>
      </c>
      <c r="F285" s="6">
        <v>10</v>
      </c>
      <c r="G285" s="6"/>
      <c r="H285" s="6"/>
      <c r="I285" s="6"/>
      <c r="J285" s="6"/>
      <c r="K285" s="6"/>
      <c r="L285" s="53">
        <v>2345</v>
      </c>
      <c r="M285" s="55">
        <v>1617</v>
      </c>
      <c r="N285" s="53">
        <f>$E$286+$F$286+$G$286+$H$286+$I$286+$J$286+$K$286</f>
        <v>0</v>
      </c>
      <c r="O285" s="55">
        <f>$M$285*$N$285</f>
        <v>0</v>
      </c>
      <c r="P285" s="46"/>
    </row>
    <row r="286" spans="1:16" ht="15" customHeight="1">
      <c r="A286" s="1"/>
      <c r="B286" s="48"/>
      <c r="C286" s="50"/>
      <c r="D286" s="52"/>
      <c r="E286" s="7"/>
      <c r="F286" s="7"/>
      <c r="G286" s="7"/>
      <c r="H286" s="7"/>
      <c r="I286" s="7"/>
      <c r="J286" s="7"/>
      <c r="K286" s="7"/>
      <c r="L286" s="54"/>
      <c r="M286" s="56"/>
      <c r="N286" s="54"/>
      <c r="O286" s="56"/>
      <c r="P286" s="46"/>
    </row>
    <row r="287" spans="1:16" ht="15" customHeight="1">
      <c r="A287" s="1"/>
      <c r="B287" s="47" t="s">
        <v>321</v>
      </c>
      <c r="C287" s="58" t="s">
        <v>322</v>
      </c>
      <c r="D287" s="51" t="s">
        <v>323</v>
      </c>
      <c r="E287" s="6"/>
      <c r="F287" s="6"/>
      <c r="G287" s="6">
        <v>1</v>
      </c>
      <c r="H287" s="6">
        <v>8</v>
      </c>
      <c r="I287" s="6"/>
      <c r="J287" s="6"/>
      <c r="K287" s="6"/>
      <c r="L287" s="53">
        <v>2590</v>
      </c>
      <c r="M287" s="55">
        <v>1786</v>
      </c>
      <c r="N287" s="53">
        <f>$E$288+$F$288+$G$288+$H$288+$I$288+$J$288+$K$288</f>
        <v>0</v>
      </c>
      <c r="O287" s="55">
        <f>$M$287*$N$287</f>
        <v>0</v>
      </c>
      <c r="P287" s="46"/>
    </row>
    <row r="288" spans="1:16" ht="15" customHeight="1">
      <c r="A288" s="1"/>
      <c r="B288" s="48"/>
      <c r="C288" s="50"/>
      <c r="D288" s="52"/>
      <c r="E288" s="7"/>
      <c r="F288" s="7"/>
      <c r="G288" s="7"/>
      <c r="H288" s="7"/>
      <c r="I288" s="7"/>
      <c r="J288" s="7"/>
      <c r="K288" s="7"/>
      <c r="L288" s="54"/>
      <c r="M288" s="56"/>
      <c r="N288" s="54"/>
      <c r="O288" s="56"/>
      <c r="P288" s="46"/>
    </row>
    <row r="289" spans="1:16" ht="15" customHeight="1">
      <c r="A289" s="1"/>
      <c r="B289" s="47" t="s">
        <v>324</v>
      </c>
      <c r="C289" s="58" t="s">
        <v>325</v>
      </c>
      <c r="D289" s="51" t="s">
        <v>326</v>
      </c>
      <c r="E289" s="6"/>
      <c r="F289" s="6"/>
      <c r="G289" s="6"/>
      <c r="H289" s="6"/>
      <c r="I289" s="6">
        <v>1</v>
      </c>
      <c r="J289" s="6"/>
      <c r="K289" s="6"/>
      <c r="L289" s="53">
        <v>2299</v>
      </c>
      <c r="M289" s="55">
        <v>1585</v>
      </c>
      <c r="N289" s="53">
        <f>$E$290+$F$290+$G$290+$H$290+$I$290+$J$290+$K$290</f>
        <v>0</v>
      </c>
      <c r="O289" s="55">
        <f>$M$289*$N$289</f>
        <v>0</v>
      </c>
      <c r="P289" s="46"/>
    </row>
    <row r="290" spans="1:16" ht="15" customHeight="1">
      <c r="A290" s="1"/>
      <c r="B290" s="48"/>
      <c r="C290" s="50"/>
      <c r="D290" s="52"/>
      <c r="E290" s="7"/>
      <c r="F290" s="7"/>
      <c r="G290" s="7"/>
      <c r="H290" s="7"/>
      <c r="I290" s="7"/>
      <c r="J290" s="7"/>
      <c r="K290" s="7"/>
      <c r="L290" s="54"/>
      <c r="M290" s="56"/>
      <c r="N290" s="54"/>
      <c r="O290" s="56"/>
      <c r="P290" s="46"/>
    </row>
    <row r="291" spans="1:16" ht="15" customHeight="1">
      <c r="A291" s="1"/>
      <c r="B291" s="47" t="s">
        <v>327</v>
      </c>
      <c r="C291" s="58" t="s">
        <v>328</v>
      </c>
      <c r="D291" s="51" t="s">
        <v>329</v>
      </c>
      <c r="E291" s="6"/>
      <c r="F291" s="6"/>
      <c r="G291" s="6">
        <v>2</v>
      </c>
      <c r="H291" s="6">
        <v>6</v>
      </c>
      <c r="I291" s="6"/>
      <c r="J291" s="6"/>
      <c r="K291" s="6"/>
      <c r="L291" s="53">
        <v>1999</v>
      </c>
      <c r="M291" s="55">
        <v>1378</v>
      </c>
      <c r="N291" s="53">
        <f>$E$292+$F$292+$G$292+$H$292+$I$292+$J$292+$K$292</f>
        <v>0</v>
      </c>
      <c r="O291" s="55">
        <f>$M$291*$N$291</f>
        <v>0</v>
      </c>
      <c r="P291" s="46"/>
    </row>
    <row r="292" spans="1:16" ht="15" customHeight="1">
      <c r="A292" s="1"/>
      <c r="B292" s="48"/>
      <c r="C292" s="50"/>
      <c r="D292" s="52"/>
      <c r="E292" s="7"/>
      <c r="F292" s="7"/>
      <c r="G292" s="7"/>
      <c r="H292" s="7"/>
      <c r="I292" s="7"/>
      <c r="J292" s="7"/>
      <c r="K292" s="7"/>
      <c r="L292" s="54"/>
      <c r="M292" s="56"/>
      <c r="N292" s="54"/>
      <c r="O292" s="56"/>
      <c r="P292" s="46"/>
    </row>
    <row r="293" spans="1:16" ht="15" customHeight="1">
      <c r="A293" s="1"/>
      <c r="B293" s="47" t="s">
        <v>330</v>
      </c>
      <c r="C293" s="49" t="s">
        <v>331</v>
      </c>
      <c r="D293" s="51" t="s">
        <v>112</v>
      </c>
      <c r="E293" s="6"/>
      <c r="F293" s="6">
        <v>8</v>
      </c>
      <c r="G293" s="6">
        <v>10</v>
      </c>
      <c r="H293" s="6">
        <v>10</v>
      </c>
      <c r="I293" s="6">
        <v>8</v>
      </c>
      <c r="J293" s="6">
        <v>5</v>
      </c>
      <c r="K293" s="6"/>
      <c r="L293" s="53">
        <v>1099</v>
      </c>
      <c r="M293" s="55">
        <v>758</v>
      </c>
      <c r="N293" s="53">
        <f>$E$294+$F$294+$G$294+$H$294+$I$294+$J$294+$K$294</f>
        <v>0</v>
      </c>
      <c r="O293" s="55">
        <f>$M$293*$N$293</f>
        <v>0</v>
      </c>
      <c r="P293" s="57" t="s">
        <v>21</v>
      </c>
    </row>
    <row r="294" spans="1:16" ht="15" customHeight="1">
      <c r="A294" s="1"/>
      <c r="B294" s="48"/>
      <c r="C294" s="50"/>
      <c r="D294" s="52"/>
      <c r="E294" s="7"/>
      <c r="F294" s="7"/>
      <c r="G294" s="7"/>
      <c r="H294" s="7"/>
      <c r="I294" s="7"/>
      <c r="J294" s="7"/>
      <c r="K294" s="7"/>
      <c r="L294" s="54"/>
      <c r="M294" s="56"/>
      <c r="N294" s="54"/>
      <c r="O294" s="56"/>
      <c r="P294" s="46"/>
    </row>
    <row r="295" spans="1:16" ht="15" customHeight="1">
      <c r="A295" s="1"/>
      <c r="B295" s="47" t="s">
        <v>332</v>
      </c>
      <c r="C295" s="49" t="s">
        <v>333</v>
      </c>
      <c r="D295" s="51" t="s">
        <v>112</v>
      </c>
      <c r="E295" s="6">
        <v>9</v>
      </c>
      <c r="F295" s="6">
        <v>10</v>
      </c>
      <c r="G295" s="6">
        <v>10</v>
      </c>
      <c r="H295" s="6">
        <v>10</v>
      </c>
      <c r="I295" s="6">
        <v>5</v>
      </c>
      <c r="J295" s="6"/>
      <c r="K295" s="6"/>
      <c r="L295" s="53">
        <v>998</v>
      </c>
      <c r="M295" s="55">
        <v>689</v>
      </c>
      <c r="N295" s="53">
        <f>$E$296+$F$296+$G$296+$H$296+$I$296+$J$296+$K$296</f>
        <v>0</v>
      </c>
      <c r="O295" s="55">
        <f>$M$295*$N$295</f>
        <v>0</v>
      </c>
      <c r="P295" s="57" t="s">
        <v>21</v>
      </c>
    </row>
    <row r="296" spans="1:16" ht="15" customHeight="1">
      <c r="A296" s="1"/>
      <c r="B296" s="48"/>
      <c r="C296" s="50"/>
      <c r="D296" s="52"/>
      <c r="E296" s="7"/>
      <c r="F296" s="7"/>
      <c r="G296" s="7"/>
      <c r="H296" s="7"/>
      <c r="I296" s="7"/>
      <c r="J296" s="7"/>
      <c r="K296" s="7"/>
      <c r="L296" s="54"/>
      <c r="M296" s="56"/>
      <c r="N296" s="54"/>
      <c r="O296" s="56"/>
      <c r="P296" s="46"/>
    </row>
    <row r="297" spans="1:16" ht="15" customHeight="1">
      <c r="A297" s="1"/>
      <c r="B297" s="47" t="s">
        <v>334</v>
      </c>
      <c r="C297" s="58" t="s">
        <v>335</v>
      </c>
      <c r="D297" s="51" t="s">
        <v>112</v>
      </c>
      <c r="E297" s="6"/>
      <c r="F297" s="6"/>
      <c r="G297" s="6"/>
      <c r="H297" s="6">
        <v>3</v>
      </c>
      <c r="I297" s="6">
        <v>2</v>
      </c>
      <c r="J297" s="6"/>
      <c r="K297" s="6"/>
      <c r="L297" s="53">
        <v>829</v>
      </c>
      <c r="M297" s="55">
        <v>572</v>
      </c>
      <c r="N297" s="53">
        <f>$E$298+$F$298+$G$298+$H$298+$I$298+$J$298+$K$298</f>
        <v>0</v>
      </c>
      <c r="O297" s="55">
        <f>$M$297*$N$297</f>
        <v>0</v>
      </c>
      <c r="P297" s="46"/>
    </row>
    <row r="298" spans="1:16" ht="15" customHeight="1">
      <c r="A298" s="1"/>
      <c r="B298" s="48"/>
      <c r="C298" s="50"/>
      <c r="D298" s="52"/>
      <c r="E298" s="7"/>
      <c r="F298" s="7"/>
      <c r="G298" s="7"/>
      <c r="H298" s="7"/>
      <c r="I298" s="7"/>
      <c r="J298" s="7"/>
      <c r="K298" s="7"/>
      <c r="L298" s="54"/>
      <c r="M298" s="56"/>
      <c r="N298" s="54"/>
      <c r="O298" s="56"/>
      <c r="P298" s="46"/>
    </row>
    <row r="299" spans="1:16" ht="15" customHeight="1">
      <c r="A299" s="1"/>
      <c r="B299" s="47" t="s">
        <v>336</v>
      </c>
      <c r="C299" s="58" t="s">
        <v>337</v>
      </c>
      <c r="D299" s="51" t="s">
        <v>112</v>
      </c>
      <c r="E299" s="6"/>
      <c r="F299" s="6">
        <v>10</v>
      </c>
      <c r="G299" s="6">
        <v>10</v>
      </c>
      <c r="H299" s="6">
        <v>10</v>
      </c>
      <c r="I299" s="6">
        <v>10</v>
      </c>
      <c r="J299" s="6">
        <v>5</v>
      </c>
      <c r="K299" s="6"/>
      <c r="L299" s="53">
        <v>1150</v>
      </c>
      <c r="M299" s="55">
        <v>723</v>
      </c>
      <c r="N299" s="53">
        <f>$E$300+$F$300+$G$300+$H$300+$I$300+$J$300+$K$300</f>
        <v>0</v>
      </c>
      <c r="O299" s="55">
        <f>$M$299*$N$299</f>
        <v>0</v>
      </c>
      <c r="P299" s="46"/>
    </row>
    <row r="300" spans="1:16" ht="15" customHeight="1">
      <c r="A300" s="1"/>
      <c r="B300" s="48"/>
      <c r="C300" s="50"/>
      <c r="D300" s="52"/>
      <c r="E300" s="7"/>
      <c r="F300" s="7"/>
      <c r="G300" s="7"/>
      <c r="H300" s="7"/>
      <c r="I300" s="7"/>
      <c r="J300" s="7"/>
      <c r="K300" s="7"/>
      <c r="L300" s="54"/>
      <c r="M300" s="56"/>
      <c r="N300" s="54"/>
      <c r="O300" s="56"/>
      <c r="P300" s="46"/>
    </row>
    <row r="301" spans="1:16" ht="15" customHeight="1">
      <c r="A301" s="1"/>
      <c r="B301" s="47" t="s">
        <v>338</v>
      </c>
      <c r="C301" s="58" t="s">
        <v>339</v>
      </c>
      <c r="D301" s="51" t="s">
        <v>112</v>
      </c>
      <c r="E301" s="6"/>
      <c r="F301" s="6">
        <v>10</v>
      </c>
      <c r="G301" s="6">
        <v>10</v>
      </c>
      <c r="H301" s="6">
        <v>10</v>
      </c>
      <c r="I301" s="6">
        <v>10</v>
      </c>
      <c r="J301" s="6">
        <v>10</v>
      </c>
      <c r="K301" s="6"/>
      <c r="L301" s="53">
        <v>899</v>
      </c>
      <c r="M301" s="55">
        <v>630</v>
      </c>
      <c r="N301" s="53">
        <f>$E$302+$F$302+$G$302+$H$302+$I$302+$J$302+$K$302</f>
        <v>0</v>
      </c>
      <c r="O301" s="55">
        <f>$M$301*$N$301</f>
        <v>0</v>
      </c>
      <c r="P301" s="46"/>
    </row>
    <row r="302" spans="1:16" ht="15" customHeight="1">
      <c r="A302" s="1"/>
      <c r="B302" s="48"/>
      <c r="C302" s="50"/>
      <c r="D302" s="52"/>
      <c r="E302" s="7"/>
      <c r="F302" s="7"/>
      <c r="G302" s="7"/>
      <c r="H302" s="7"/>
      <c r="I302" s="7"/>
      <c r="J302" s="7"/>
      <c r="K302" s="7"/>
      <c r="L302" s="54"/>
      <c r="M302" s="56"/>
      <c r="N302" s="54"/>
      <c r="O302" s="56"/>
      <c r="P302" s="46"/>
    </row>
    <row r="303" spans="1:16" ht="15" customHeight="1">
      <c r="A303" s="1"/>
      <c r="B303" s="47" t="s">
        <v>340</v>
      </c>
      <c r="C303" s="58" t="s">
        <v>341</v>
      </c>
      <c r="D303" s="51" t="s">
        <v>104</v>
      </c>
      <c r="E303" s="6"/>
      <c r="F303" s="6"/>
      <c r="G303" s="6"/>
      <c r="H303" s="6">
        <v>10</v>
      </c>
      <c r="I303" s="6">
        <v>2</v>
      </c>
      <c r="J303" s="6">
        <v>1</v>
      </c>
      <c r="K303" s="6"/>
      <c r="L303" s="53">
        <v>725</v>
      </c>
      <c r="M303" s="55">
        <v>500</v>
      </c>
      <c r="N303" s="53">
        <f>$E$304+$F$304+$G$304+$H$304+$I$304+$J$304+$K$304</f>
        <v>0</v>
      </c>
      <c r="O303" s="55">
        <f>$M$303*$N$303</f>
        <v>0</v>
      </c>
      <c r="P303" s="46"/>
    </row>
    <row r="304" spans="1:16" ht="15" customHeight="1">
      <c r="A304" s="1"/>
      <c r="B304" s="48"/>
      <c r="C304" s="50"/>
      <c r="D304" s="52"/>
      <c r="E304" s="7"/>
      <c r="F304" s="7"/>
      <c r="G304" s="7"/>
      <c r="H304" s="7"/>
      <c r="I304" s="7"/>
      <c r="J304" s="7"/>
      <c r="K304" s="7"/>
      <c r="L304" s="54"/>
      <c r="M304" s="56"/>
      <c r="N304" s="54"/>
      <c r="O304" s="56"/>
      <c r="P304" s="46"/>
    </row>
    <row r="305" spans="1:16" ht="15" customHeight="1">
      <c r="A305" s="1"/>
      <c r="B305" s="47" t="s">
        <v>342</v>
      </c>
      <c r="C305" s="58" t="s">
        <v>343</v>
      </c>
      <c r="D305" s="51" t="s">
        <v>104</v>
      </c>
      <c r="E305" s="6"/>
      <c r="F305" s="6"/>
      <c r="G305" s="6"/>
      <c r="H305" s="6">
        <v>8</v>
      </c>
      <c r="I305" s="6"/>
      <c r="J305" s="6"/>
      <c r="K305" s="6"/>
      <c r="L305" s="53">
        <v>725</v>
      </c>
      <c r="M305" s="55">
        <v>500</v>
      </c>
      <c r="N305" s="53">
        <f>$E$306+$F$306+$G$306+$H$306+$I$306+$J$306+$K$306</f>
        <v>0</v>
      </c>
      <c r="O305" s="55">
        <f>$M$305*$N$305</f>
        <v>0</v>
      </c>
      <c r="P305" s="46"/>
    </row>
    <row r="306" spans="1:16" ht="15" customHeight="1">
      <c r="A306" s="1"/>
      <c r="B306" s="48"/>
      <c r="C306" s="50"/>
      <c r="D306" s="52"/>
      <c r="E306" s="7"/>
      <c r="F306" s="7"/>
      <c r="G306" s="7"/>
      <c r="H306" s="7"/>
      <c r="I306" s="7"/>
      <c r="J306" s="7"/>
      <c r="K306" s="7"/>
      <c r="L306" s="54"/>
      <c r="M306" s="56"/>
      <c r="N306" s="54"/>
      <c r="O306" s="56"/>
      <c r="P306" s="46"/>
    </row>
    <row r="307" spans="1:16" ht="15" customHeight="1">
      <c r="A307" s="1"/>
      <c r="B307" s="47" t="s">
        <v>344</v>
      </c>
      <c r="C307" s="58" t="s">
        <v>345</v>
      </c>
      <c r="D307" s="51" t="s">
        <v>104</v>
      </c>
      <c r="E307" s="6"/>
      <c r="F307" s="6"/>
      <c r="G307" s="6">
        <v>1</v>
      </c>
      <c r="H307" s="6">
        <v>7</v>
      </c>
      <c r="I307" s="6">
        <v>5</v>
      </c>
      <c r="J307" s="6"/>
      <c r="K307" s="6"/>
      <c r="L307" s="53">
        <v>725</v>
      </c>
      <c r="M307" s="55">
        <v>500</v>
      </c>
      <c r="N307" s="53">
        <f>$E$308+$F$308+$G$308+$H$308+$I$308+$J$308+$K$308</f>
        <v>0</v>
      </c>
      <c r="O307" s="55">
        <f>$M$307*$N$307</f>
        <v>0</v>
      </c>
      <c r="P307" s="46"/>
    </row>
    <row r="308" spans="1:16" ht="15" customHeight="1">
      <c r="A308" s="1"/>
      <c r="B308" s="48"/>
      <c r="C308" s="50"/>
      <c r="D308" s="52"/>
      <c r="E308" s="7"/>
      <c r="F308" s="7"/>
      <c r="G308" s="7"/>
      <c r="H308" s="7"/>
      <c r="I308" s="7"/>
      <c r="J308" s="7"/>
      <c r="K308" s="7"/>
      <c r="L308" s="54"/>
      <c r="M308" s="56"/>
      <c r="N308" s="54"/>
      <c r="O308" s="56"/>
      <c r="P308" s="46"/>
    </row>
    <row r="309" spans="1:16" ht="15" customHeight="1">
      <c r="A309" s="1"/>
      <c r="B309" s="47" t="s">
        <v>346</v>
      </c>
      <c r="C309" s="58" t="s">
        <v>347</v>
      </c>
      <c r="D309" s="51" t="s">
        <v>112</v>
      </c>
      <c r="E309" s="6"/>
      <c r="F309" s="6">
        <v>3</v>
      </c>
      <c r="G309" s="6">
        <v>7</v>
      </c>
      <c r="H309" s="6">
        <v>8</v>
      </c>
      <c r="I309" s="6">
        <v>10</v>
      </c>
      <c r="J309" s="6">
        <v>4</v>
      </c>
      <c r="K309" s="6"/>
      <c r="L309" s="53">
        <v>879</v>
      </c>
      <c r="M309" s="55">
        <v>619</v>
      </c>
      <c r="N309" s="53">
        <f>$E$310+$F$310+$G$310+$H$310+$I$310+$J$310+$K$310</f>
        <v>0</v>
      </c>
      <c r="O309" s="55">
        <f>$M$309*$N$309</f>
        <v>0</v>
      </c>
      <c r="P309" s="46"/>
    </row>
    <row r="310" spans="1:16" ht="15" customHeight="1">
      <c r="A310" s="1"/>
      <c r="B310" s="48"/>
      <c r="C310" s="50"/>
      <c r="D310" s="52"/>
      <c r="E310" s="7"/>
      <c r="F310" s="7"/>
      <c r="G310" s="7"/>
      <c r="H310" s="7"/>
      <c r="I310" s="7"/>
      <c r="J310" s="7"/>
      <c r="K310" s="7"/>
      <c r="L310" s="54"/>
      <c r="M310" s="56"/>
      <c r="N310" s="54"/>
      <c r="O310" s="56"/>
      <c r="P310" s="46"/>
    </row>
    <row r="311" spans="1:16" ht="15" customHeight="1">
      <c r="A311" s="1"/>
      <c r="B311" s="47" t="s">
        <v>348</v>
      </c>
      <c r="C311" s="58" t="s">
        <v>349</v>
      </c>
      <c r="D311" s="51" t="s">
        <v>112</v>
      </c>
      <c r="E311" s="6"/>
      <c r="F311" s="6"/>
      <c r="G311" s="6">
        <v>10</v>
      </c>
      <c r="H311" s="6">
        <v>10</v>
      </c>
      <c r="I311" s="6">
        <v>7</v>
      </c>
      <c r="J311" s="6">
        <v>4</v>
      </c>
      <c r="K311" s="6"/>
      <c r="L311" s="53">
        <v>879</v>
      </c>
      <c r="M311" s="55">
        <v>619</v>
      </c>
      <c r="N311" s="53">
        <f>$E$312+$F$312+$G$312+$H$312+$I$312+$J$312+$K$312</f>
        <v>0</v>
      </c>
      <c r="O311" s="55">
        <f>$M$311*$N$311</f>
        <v>0</v>
      </c>
      <c r="P311" s="46"/>
    </row>
    <row r="312" spans="1:16" ht="15" customHeight="1">
      <c r="A312" s="1"/>
      <c r="B312" s="48"/>
      <c r="C312" s="50"/>
      <c r="D312" s="52"/>
      <c r="E312" s="7"/>
      <c r="F312" s="7"/>
      <c r="G312" s="7"/>
      <c r="H312" s="7"/>
      <c r="I312" s="7"/>
      <c r="J312" s="7"/>
      <c r="K312" s="7"/>
      <c r="L312" s="54"/>
      <c r="M312" s="56"/>
      <c r="N312" s="54"/>
      <c r="O312" s="56"/>
      <c r="P312" s="46"/>
    </row>
    <row r="313" spans="1:16" ht="15" customHeight="1">
      <c r="A313" s="1"/>
      <c r="B313" s="47" t="s">
        <v>350</v>
      </c>
      <c r="C313" s="58" t="s">
        <v>351</v>
      </c>
      <c r="D313" s="51" t="s">
        <v>112</v>
      </c>
      <c r="E313" s="6"/>
      <c r="F313" s="6"/>
      <c r="G313" s="6"/>
      <c r="H313" s="6">
        <v>7</v>
      </c>
      <c r="I313" s="6">
        <v>7</v>
      </c>
      <c r="J313" s="6">
        <v>3</v>
      </c>
      <c r="K313" s="6"/>
      <c r="L313" s="53">
        <v>879</v>
      </c>
      <c r="M313" s="55">
        <v>619</v>
      </c>
      <c r="N313" s="53">
        <f>$E$314+$F$314+$G$314+$H$314+$I$314+$J$314+$K$314</f>
        <v>0</v>
      </c>
      <c r="O313" s="55">
        <f>$M$313*$N$313</f>
        <v>0</v>
      </c>
      <c r="P313" s="46"/>
    </row>
    <row r="314" spans="1:16" ht="15" customHeight="1">
      <c r="A314" s="1"/>
      <c r="B314" s="48"/>
      <c r="C314" s="50"/>
      <c r="D314" s="52"/>
      <c r="E314" s="7"/>
      <c r="F314" s="7"/>
      <c r="G314" s="7"/>
      <c r="H314" s="7"/>
      <c r="I314" s="7"/>
      <c r="J314" s="7"/>
      <c r="K314" s="7"/>
      <c r="L314" s="54"/>
      <c r="M314" s="56"/>
      <c r="N314" s="54"/>
      <c r="O314" s="56"/>
      <c r="P314" s="46"/>
    </row>
    <row r="315" spans="1:16" ht="15" customHeight="1">
      <c r="A315" s="1"/>
      <c r="B315" s="47" t="s">
        <v>352</v>
      </c>
      <c r="C315" s="58" t="s">
        <v>353</v>
      </c>
      <c r="D315" s="51" t="s">
        <v>112</v>
      </c>
      <c r="E315" s="6"/>
      <c r="F315" s="6"/>
      <c r="G315" s="6"/>
      <c r="H315" s="6">
        <v>3</v>
      </c>
      <c r="I315" s="6">
        <v>2</v>
      </c>
      <c r="J315" s="6"/>
      <c r="K315" s="6"/>
      <c r="L315" s="53">
        <v>879</v>
      </c>
      <c r="M315" s="55">
        <v>619</v>
      </c>
      <c r="N315" s="53">
        <f>$E$316+$F$316+$G$316+$H$316+$I$316+$J$316+$K$316</f>
        <v>0</v>
      </c>
      <c r="O315" s="55">
        <f>$M$315*$N$315</f>
        <v>0</v>
      </c>
      <c r="P315" s="46"/>
    </row>
    <row r="316" spans="1:16" ht="15" customHeight="1">
      <c r="A316" s="1"/>
      <c r="B316" s="48"/>
      <c r="C316" s="50"/>
      <c r="D316" s="52"/>
      <c r="E316" s="7"/>
      <c r="F316" s="7"/>
      <c r="G316" s="7"/>
      <c r="H316" s="7"/>
      <c r="I316" s="7"/>
      <c r="J316" s="7"/>
      <c r="K316" s="7"/>
      <c r="L316" s="54"/>
      <c r="M316" s="56"/>
      <c r="N316" s="54"/>
      <c r="O316" s="56"/>
      <c r="P316" s="46"/>
    </row>
    <row r="317" spans="1:16" ht="15" customHeight="1">
      <c r="A317" s="1"/>
      <c r="B317" s="47" t="s">
        <v>354</v>
      </c>
      <c r="C317" s="58" t="s">
        <v>355</v>
      </c>
      <c r="D317" s="51" t="s">
        <v>112</v>
      </c>
      <c r="E317" s="6"/>
      <c r="F317" s="6"/>
      <c r="G317" s="6">
        <v>7</v>
      </c>
      <c r="H317" s="6">
        <v>7</v>
      </c>
      <c r="I317" s="6">
        <v>5</v>
      </c>
      <c r="J317" s="6">
        <v>4</v>
      </c>
      <c r="K317" s="6"/>
      <c r="L317" s="53">
        <v>879</v>
      </c>
      <c r="M317" s="55">
        <v>619</v>
      </c>
      <c r="N317" s="53">
        <f>$E$318+$F$318+$G$318+$H$318+$I$318+$J$318+$K$318</f>
        <v>0</v>
      </c>
      <c r="O317" s="55">
        <f>$M$317*$N$317</f>
        <v>0</v>
      </c>
      <c r="P317" s="46"/>
    </row>
    <row r="318" spans="1:16" ht="15" customHeight="1">
      <c r="A318" s="1"/>
      <c r="B318" s="48"/>
      <c r="C318" s="50"/>
      <c r="D318" s="52"/>
      <c r="E318" s="7"/>
      <c r="F318" s="7"/>
      <c r="G318" s="7"/>
      <c r="H318" s="7"/>
      <c r="I318" s="7"/>
      <c r="J318" s="7"/>
      <c r="K318" s="7"/>
      <c r="L318" s="54"/>
      <c r="M318" s="56"/>
      <c r="N318" s="54"/>
      <c r="O318" s="56"/>
      <c r="P318" s="46"/>
    </row>
    <row r="319" spans="1:16" ht="15" customHeight="1">
      <c r="A319" s="1"/>
      <c r="B319" s="47" t="s">
        <v>356</v>
      </c>
      <c r="C319" s="58" t="s">
        <v>357</v>
      </c>
      <c r="D319" s="51" t="s">
        <v>112</v>
      </c>
      <c r="E319" s="6"/>
      <c r="F319" s="6"/>
      <c r="G319" s="6"/>
      <c r="H319" s="6">
        <v>3</v>
      </c>
      <c r="I319" s="6">
        <v>3</v>
      </c>
      <c r="J319" s="6">
        <v>2</v>
      </c>
      <c r="K319" s="6"/>
      <c r="L319" s="53">
        <v>879</v>
      </c>
      <c r="M319" s="55">
        <v>619</v>
      </c>
      <c r="N319" s="53">
        <f>$E$320+$F$320+$G$320+$H$320+$I$320+$J$320+$K$320</f>
        <v>0</v>
      </c>
      <c r="O319" s="55">
        <f>$M$319*$N$319</f>
        <v>0</v>
      </c>
      <c r="P319" s="46"/>
    </row>
    <row r="320" spans="1:16" ht="15" customHeight="1">
      <c r="A320" s="1"/>
      <c r="B320" s="48"/>
      <c r="C320" s="50"/>
      <c r="D320" s="52"/>
      <c r="E320" s="7"/>
      <c r="F320" s="7"/>
      <c r="G320" s="7"/>
      <c r="H320" s="7"/>
      <c r="I320" s="7"/>
      <c r="J320" s="7"/>
      <c r="K320" s="7"/>
      <c r="L320" s="54"/>
      <c r="M320" s="56"/>
      <c r="N320" s="54"/>
      <c r="O320" s="56"/>
      <c r="P320" s="46"/>
    </row>
    <row r="321" spans="1:16" ht="15" customHeight="1">
      <c r="A321" s="1"/>
      <c r="B321" s="47" t="s">
        <v>358</v>
      </c>
      <c r="C321" s="58" t="s">
        <v>359</v>
      </c>
      <c r="D321" s="51" t="s">
        <v>104</v>
      </c>
      <c r="E321" s="6"/>
      <c r="F321" s="6">
        <v>9</v>
      </c>
      <c r="G321" s="6">
        <v>10</v>
      </c>
      <c r="H321" s="6">
        <v>9</v>
      </c>
      <c r="I321" s="6">
        <v>10</v>
      </c>
      <c r="J321" s="6"/>
      <c r="K321" s="6"/>
      <c r="L321" s="53">
        <v>799</v>
      </c>
      <c r="M321" s="55">
        <v>551</v>
      </c>
      <c r="N321" s="53">
        <f>$E$322+$F$322+$G$322+$H$322+$I$322+$J$322+$K$322</f>
        <v>0</v>
      </c>
      <c r="O321" s="55">
        <f>$M$321*$N$321</f>
        <v>0</v>
      </c>
      <c r="P321" s="46"/>
    </row>
    <row r="322" spans="1:16" ht="15" customHeight="1">
      <c r="A322" s="1"/>
      <c r="B322" s="48"/>
      <c r="C322" s="50"/>
      <c r="D322" s="52"/>
      <c r="E322" s="7"/>
      <c r="F322" s="7"/>
      <c r="G322" s="7"/>
      <c r="H322" s="7"/>
      <c r="I322" s="7"/>
      <c r="J322" s="7"/>
      <c r="K322" s="7"/>
      <c r="L322" s="54"/>
      <c r="M322" s="56"/>
      <c r="N322" s="54"/>
      <c r="O322" s="56"/>
      <c r="P322" s="46"/>
    </row>
    <row r="323" spans="1:16" ht="15" customHeight="1">
      <c r="A323" s="1"/>
      <c r="B323" s="47" t="s">
        <v>360</v>
      </c>
      <c r="C323" s="58" t="s">
        <v>361</v>
      </c>
      <c r="D323" s="51" t="s">
        <v>104</v>
      </c>
      <c r="E323" s="6"/>
      <c r="F323" s="6">
        <v>10</v>
      </c>
      <c r="G323" s="6">
        <v>10</v>
      </c>
      <c r="H323" s="6">
        <v>2</v>
      </c>
      <c r="I323" s="6">
        <v>2</v>
      </c>
      <c r="J323" s="6">
        <v>1</v>
      </c>
      <c r="K323" s="6"/>
      <c r="L323" s="53">
        <v>849</v>
      </c>
      <c r="M323" s="55">
        <v>586</v>
      </c>
      <c r="N323" s="53">
        <f>$E$324+$F$324+$G$324+$H$324+$I$324+$J$324+$K$324</f>
        <v>0</v>
      </c>
      <c r="O323" s="55">
        <f>$M$323*$N$323</f>
        <v>0</v>
      </c>
      <c r="P323" s="46"/>
    </row>
    <row r="324" spans="1:16" ht="15" customHeight="1">
      <c r="A324" s="1"/>
      <c r="B324" s="48"/>
      <c r="C324" s="50"/>
      <c r="D324" s="52"/>
      <c r="E324" s="7"/>
      <c r="F324" s="7"/>
      <c r="G324" s="7"/>
      <c r="H324" s="7"/>
      <c r="I324" s="7"/>
      <c r="J324" s="7"/>
      <c r="K324" s="7"/>
      <c r="L324" s="54"/>
      <c r="M324" s="56"/>
      <c r="N324" s="54"/>
      <c r="O324" s="56"/>
      <c r="P324" s="46"/>
    </row>
    <row r="325" spans="1:16" ht="15" customHeight="1">
      <c r="A325" s="1"/>
      <c r="B325" s="47" t="s">
        <v>362</v>
      </c>
      <c r="C325" s="58" t="s">
        <v>363</v>
      </c>
      <c r="D325" s="51" t="s">
        <v>104</v>
      </c>
      <c r="E325" s="6"/>
      <c r="F325" s="6"/>
      <c r="G325" s="6"/>
      <c r="H325" s="6">
        <v>2</v>
      </c>
      <c r="I325" s="6">
        <v>9</v>
      </c>
      <c r="J325" s="6">
        <v>6</v>
      </c>
      <c r="K325" s="6"/>
      <c r="L325" s="53">
        <v>998</v>
      </c>
      <c r="M325" s="55">
        <v>689</v>
      </c>
      <c r="N325" s="53">
        <f>$E$326+$F$326+$G$326+$H$326+$I$326+$J$326+$K$326</f>
        <v>0</v>
      </c>
      <c r="O325" s="55">
        <f>$M$325*$N$325</f>
        <v>0</v>
      </c>
      <c r="P325" s="46"/>
    </row>
    <row r="326" spans="1:16" ht="15" customHeight="1">
      <c r="A326" s="1"/>
      <c r="B326" s="48"/>
      <c r="C326" s="50"/>
      <c r="D326" s="52"/>
      <c r="E326" s="7"/>
      <c r="F326" s="7"/>
      <c r="G326" s="7"/>
      <c r="H326" s="7"/>
      <c r="I326" s="7"/>
      <c r="J326" s="7"/>
      <c r="K326" s="7"/>
      <c r="L326" s="54"/>
      <c r="M326" s="56"/>
      <c r="N326" s="54"/>
      <c r="O326" s="56"/>
      <c r="P326" s="46"/>
    </row>
    <row r="327" spans="1:16" ht="15" customHeight="1">
      <c r="A327" s="1"/>
      <c r="B327" s="47" t="s">
        <v>364</v>
      </c>
      <c r="C327" s="58" t="s">
        <v>365</v>
      </c>
      <c r="D327" s="51" t="s">
        <v>104</v>
      </c>
      <c r="E327" s="6"/>
      <c r="F327" s="6">
        <v>10</v>
      </c>
      <c r="G327" s="6">
        <v>6</v>
      </c>
      <c r="H327" s="6">
        <v>10</v>
      </c>
      <c r="I327" s="6">
        <v>10</v>
      </c>
      <c r="J327" s="6">
        <v>5</v>
      </c>
      <c r="K327" s="6"/>
      <c r="L327" s="53">
        <v>998</v>
      </c>
      <c r="M327" s="55">
        <v>689</v>
      </c>
      <c r="N327" s="53">
        <f>$E$328+$F$328+$G$328+$H$328+$I$328+$J$328+$K$328</f>
        <v>0</v>
      </c>
      <c r="O327" s="55">
        <f>$M$327*$N$327</f>
        <v>0</v>
      </c>
      <c r="P327" s="46"/>
    </row>
    <row r="328" spans="1:16" ht="15" customHeight="1">
      <c r="A328" s="1"/>
      <c r="B328" s="48"/>
      <c r="C328" s="50"/>
      <c r="D328" s="52"/>
      <c r="E328" s="7"/>
      <c r="F328" s="7"/>
      <c r="G328" s="7"/>
      <c r="H328" s="7"/>
      <c r="I328" s="7"/>
      <c r="J328" s="7"/>
      <c r="K328" s="7"/>
      <c r="L328" s="54"/>
      <c r="M328" s="56"/>
      <c r="N328" s="54"/>
      <c r="O328" s="56"/>
      <c r="P328" s="46"/>
    </row>
    <row r="329" spans="1:16" ht="15" customHeight="1">
      <c r="A329" s="1"/>
      <c r="B329" s="47" t="s">
        <v>366</v>
      </c>
      <c r="C329" s="58" t="s">
        <v>367</v>
      </c>
      <c r="D329" s="51" t="s">
        <v>112</v>
      </c>
      <c r="E329" s="6"/>
      <c r="F329" s="6">
        <v>10</v>
      </c>
      <c r="G329" s="6">
        <v>7</v>
      </c>
      <c r="H329" s="6">
        <v>10</v>
      </c>
      <c r="I329" s="6">
        <v>10</v>
      </c>
      <c r="J329" s="6">
        <v>5</v>
      </c>
      <c r="K329" s="6"/>
      <c r="L329" s="53">
        <v>1139</v>
      </c>
      <c r="M329" s="55">
        <v>786</v>
      </c>
      <c r="N329" s="53">
        <f>$E$330+$F$330+$G$330+$H$330+$I$330+$J$330+$K$330</f>
        <v>0</v>
      </c>
      <c r="O329" s="55">
        <f>$M$329*$N$329</f>
        <v>0</v>
      </c>
      <c r="P329" s="46"/>
    </row>
    <row r="330" spans="1:16" ht="15" customHeight="1">
      <c r="A330" s="1"/>
      <c r="B330" s="48"/>
      <c r="C330" s="50"/>
      <c r="D330" s="52"/>
      <c r="E330" s="7"/>
      <c r="F330" s="7"/>
      <c r="G330" s="7"/>
      <c r="H330" s="7"/>
      <c r="I330" s="7"/>
      <c r="J330" s="7"/>
      <c r="K330" s="7"/>
      <c r="L330" s="54"/>
      <c r="M330" s="56"/>
      <c r="N330" s="54"/>
      <c r="O330" s="56"/>
      <c r="P330" s="46"/>
    </row>
    <row r="331" spans="1:16" ht="15" customHeight="1">
      <c r="A331" s="1"/>
      <c r="B331" s="47" t="s">
        <v>368</v>
      </c>
      <c r="C331" s="49" t="s">
        <v>369</v>
      </c>
      <c r="D331" s="51" t="s">
        <v>112</v>
      </c>
      <c r="E331" s="6"/>
      <c r="F331" s="6">
        <v>7</v>
      </c>
      <c r="G331" s="6">
        <v>7</v>
      </c>
      <c r="H331" s="6">
        <v>1</v>
      </c>
      <c r="I331" s="6">
        <v>2</v>
      </c>
      <c r="J331" s="6"/>
      <c r="K331" s="6"/>
      <c r="L331" s="53">
        <v>1139</v>
      </c>
      <c r="M331" s="55">
        <v>786</v>
      </c>
      <c r="N331" s="53">
        <f>$E$332+$F$332+$G$332+$H$332+$I$332+$J$332+$K$332</f>
        <v>0</v>
      </c>
      <c r="O331" s="55">
        <f>$M$331*$N$331</f>
        <v>0</v>
      </c>
      <c r="P331" s="46"/>
    </row>
    <row r="332" spans="1:16" ht="15" customHeight="1">
      <c r="A332" s="1"/>
      <c r="B332" s="48"/>
      <c r="C332" s="50"/>
      <c r="D332" s="52"/>
      <c r="E332" s="7"/>
      <c r="F332" s="7"/>
      <c r="G332" s="7"/>
      <c r="H332" s="7"/>
      <c r="I332" s="7"/>
      <c r="J332" s="7"/>
      <c r="K332" s="7"/>
      <c r="L332" s="54"/>
      <c r="M332" s="56"/>
      <c r="N332" s="54"/>
      <c r="O332" s="56"/>
      <c r="P332" s="46"/>
    </row>
    <row r="333" spans="1:16" ht="15" customHeight="1">
      <c r="A333" s="1"/>
      <c r="B333" s="47" t="s">
        <v>370</v>
      </c>
      <c r="C333" s="58" t="s">
        <v>371</v>
      </c>
      <c r="D333" s="51" t="s">
        <v>104</v>
      </c>
      <c r="E333" s="6"/>
      <c r="F333" s="6">
        <v>10</v>
      </c>
      <c r="G333" s="6">
        <v>10</v>
      </c>
      <c r="H333" s="6">
        <v>10</v>
      </c>
      <c r="I333" s="6">
        <v>6</v>
      </c>
      <c r="J333" s="6">
        <v>9</v>
      </c>
      <c r="K333" s="6"/>
      <c r="L333" s="53">
        <v>1199</v>
      </c>
      <c r="M333" s="55">
        <v>827</v>
      </c>
      <c r="N333" s="53">
        <f>$E$334+$F$334+$G$334+$H$334+$I$334+$J$334+$K$334</f>
        <v>0</v>
      </c>
      <c r="O333" s="55">
        <f>$M$333*$N$333</f>
        <v>0</v>
      </c>
      <c r="P333" s="46"/>
    </row>
    <row r="334" spans="1:16" ht="15" customHeight="1">
      <c r="A334" s="1"/>
      <c r="B334" s="48"/>
      <c r="C334" s="50"/>
      <c r="D334" s="52"/>
      <c r="E334" s="7"/>
      <c r="F334" s="7"/>
      <c r="G334" s="7"/>
      <c r="H334" s="7"/>
      <c r="I334" s="7"/>
      <c r="J334" s="7"/>
      <c r="K334" s="7"/>
      <c r="L334" s="54"/>
      <c r="M334" s="56"/>
      <c r="N334" s="54"/>
      <c r="O334" s="56"/>
      <c r="P334" s="46"/>
    </row>
    <row r="335" spans="1:16" ht="15" customHeight="1">
      <c r="A335" s="1"/>
      <c r="B335" s="47" t="s">
        <v>372</v>
      </c>
      <c r="C335" s="58" t="s">
        <v>373</v>
      </c>
      <c r="D335" s="51" t="s">
        <v>112</v>
      </c>
      <c r="E335" s="6"/>
      <c r="F335" s="6"/>
      <c r="G335" s="6"/>
      <c r="H335" s="6">
        <v>4</v>
      </c>
      <c r="I335" s="6"/>
      <c r="J335" s="6">
        <v>3</v>
      </c>
      <c r="K335" s="6"/>
      <c r="L335" s="53">
        <v>1499</v>
      </c>
      <c r="M335" s="55">
        <v>1034</v>
      </c>
      <c r="N335" s="53">
        <f>$E$336+$F$336+$G$336+$H$336+$I$336+$J$336+$K$336</f>
        <v>0</v>
      </c>
      <c r="O335" s="55">
        <f>$M$335*$N$335</f>
        <v>0</v>
      </c>
      <c r="P335" s="46"/>
    </row>
    <row r="336" spans="1:16" ht="15" customHeight="1">
      <c r="A336" s="1"/>
      <c r="B336" s="48"/>
      <c r="C336" s="50"/>
      <c r="D336" s="52"/>
      <c r="E336" s="7"/>
      <c r="F336" s="7"/>
      <c r="G336" s="7"/>
      <c r="H336" s="7"/>
      <c r="I336" s="7"/>
      <c r="J336" s="7"/>
      <c r="K336" s="7"/>
      <c r="L336" s="54"/>
      <c r="M336" s="56"/>
      <c r="N336" s="54"/>
      <c r="O336" s="56"/>
      <c r="P336" s="46"/>
    </row>
    <row r="337" spans="1:16" ht="15" customHeight="1">
      <c r="A337" s="1"/>
      <c r="B337" s="47" t="s">
        <v>374</v>
      </c>
      <c r="C337" s="58" t="s">
        <v>375</v>
      </c>
      <c r="D337" s="51" t="s">
        <v>112</v>
      </c>
      <c r="E337" s="6"/>
      <c r="F337" s="6">
        <v>7</v>
      </c>
      <c r="G337" s="6">
        <v>5</v>
      </c>
      <c r="H337" s="6">
        <v>3</v>
      </c>
      <c r="I337" s="6"/>
      <c r="J337" s="6">
        <v>3</v>
      </c>
      <c r="K337" s="6"/>
      <c r="L337" s="53">
        <v>1499</v>
      </c>
      <c r="M337" s="55">
        <v>1034</v>
      </c>
      <c r="N337" s="53">
        <f>$E$338+$F$338+$G$338+$H$338+$I$338+$J$338+$K$338</f>
        <v>0</v>
      </c>
      <c r="O337" s="55">
        <f>$M$337*$N$337</f>
        <v>0</v>
      </c>
      <c r="P337" s="46"/>
    </row>
    <row r="338" spans="1:16" ht="15" customHeight="1">
      <c r="A338" s="1"/>
      <c r="B338" s="48"/>
      <c r="C338" s="50"/>
      <c r="D338" s="52"/>
      <c r="E338" s="7"/>
      <c r="F338" s="7"/>
      <c r="G338" s="7"/>
      <c r="H338" s="7"/>
      <c r="I338" s="7"/>
      <c r="J338" s="7"/>
      <c r="K338" s="7"/>
      <c r="L338" s="54"/>
      <c r="M338" s="56"/>
      <c r="N338" s="54"/>
      <c r="O338" s="56"/>
      <c r="P338" s="46"/>
    </row>
    <row r="339" spans="1:16" ht="15" customHeight="1">
      <c r="A339" s="1"/>
      <c r="B339" s="47" t="s">
        <v>376</v>
      </c>
      <c r="C339" s="58" t="s">
        <v>377</v>
      </c>
      <c r="D339" s="51" t="s">
        <v>112</v>
      </c>
      <c r="E339" s="6"/>
      <c r="F339" s="6"/>
      <c r="G339" s="6"/>
      <c r="H339" s="6">
        <v>2</v>
      </c>
      <c r="I339" s="6"/>
      <c r="J339" s="6"/>
      <c r="K339" s="6"/>
      <c r="L339" s="53">
        <v>1499</v>
      </c>
      <c r="M339" s="55">
        <v>1034</v>
      </c>
      <c r="N339" s="53">
        <f>$E$340+$F$340+$G$340+$H$340+$I$340+$J$340+$K$340</f>
        <v>0</v>
      </c>
      <c r="O339" s="55">
        <f>$M$339*$N$339</f>
        <v>0</v>
      </c>
      <c r="P339" s="46"/>
    </row>
    <row r="340" spans="1:16" ht="15" customHeight="1">
      <c r="A340" s="1"/>
      <c r="B340" s="48"/>
      <c r="C340" s="50"/>
      <c r="D340" s="52"/>
      <c r="E340" s="7"/>
      <c r="F340" s="7"/>
      <c r="G340" s="7"/>
      <c r="H340" s="7"/>
      <c r="I340" s="7"/>
      <c r="J340" s="7"/>
      <c r="K340" s="7"/>
      <c r="L340" s="54"/>
      <c r="M340" s="56"/>
      <c r="N340" s="54"/>
      <c r="O340" s="56"/>
      <c r="P340" s="46"/>
    </row>
    <row r="341" spans="1:16" ht="15" customHeight="1">
      <c r="A341" s="1"/>
      <c r="B341" s="47" t="s">
        <v>378</v>
      </c>
      <c r="C341" s="58" t="s">
        <v>379</v>
      </c>
      <c r="D341" s="51" t="s">
        <v>112</v>
      </c>
      <c r="E341" s="6"/>
      <c r="F341" s="6">
        <v>4</v>
      </c>
      <c r="G341" s="6"/>
      <c r="H341" s="6">
        <v>1</v>
      </c>
      <c r="I341" s="6">
        <v>2</v>
      </c>
      <c r="J341" s="6"/>
      <c r="K341" s="6"/>
      <c r="L341" s="53">
        <v>1499</v>
      </c>
      <c r="M341" s="55">
        <v>1034</v>
      </c>
      <c r="N341" s="53">
        <f>$E$342+$F$342+$G$342+$H$342+$I$342+$J$342+$K$342</f>
        <v>0</v>
      </c>
      <c r="O341" s="55">
        <f>$M$341*$N$341</f>
        <v>0</v>
      </c>
      <c r="P341" s="46"/>
    </row>
    <row r="342" spans="1:16" ht="15" customHeight="1">
      <c r="A342" s="1"/>
      <c r="B342" s="48"/>
      <c r="C342" s="50"/>
      <c r="D342" s="52"/>
      <c r="E342" s="7"/>
      <c r="F342" s="7"/>
      <c r="G342" s="7"/>
      <c r="H342" s="7"/>
      <c r="I342" s="7"/>
      <c r="J342" s="7"/>
      <c r="K342" s="7"/>
      <c r="L342" s="54"/>
      <c r="M342" s="56"/>
      <c r="N342" s="54"/>
      <c r="O342" s="56"/>
      <c r="P342" s="46"/>
    </row>
    <row r="343" spans="1:16" ht="15" customHeight="1">
      <c r="A343" s="1"/>
      <c r="B343" s="47" t="s">
        <v>380</v>
      </c>
      <c r="C343" s="58" t="s">
        <v>381</v>
      </c>
      <c r="D343" s="51" t="s">
        <v>112</v>
      </c>
      <c r="E343" s="6"/>
      <c r="F343" s="6">
        <v>2</v>
      </c>
      <c r="G343" s="6"/>
      <c r="H343" s="6">
        <v>2</v>
      </c>
      <c r="I343" s="6"/>
      <c r="J343" s="6">
        <v>2</v>
      </c>
      <c r="K343" s="6"/>
      <c r="L343" s="53">
        <v>1369</v>
      </c>
      <c r="M343" s="55">
        <v>1034</v>
      </c>
      <c r="N343" s="53">
        <f>$E$344+$F$344+$G$344+$H$344+$I$344+$J$344+$K$344</f>
        <v>0</v>
      </c>
      <c r="O343" s="55">
        <f>$M$343*$N$343</f>
        <v>0</v>
      </c>
      <c r="P343" s="46"/>
    </row>
    <row r="344" spans="1:16" ht="15" customHeight="1">
      <c r="A344" s="1"/>
      <c r="B344" s="48"/>
      <c r="C344" s="50"/>
      <c r="D344" s="52"/>
      <c r="E344" s="7"/>
      <c r="F344" s="7"/>
      <c r="G344" s="7"/>
      <c r="H344" s="7"/>
      <c r="I344" s="7"/>
      <c r="J344" s="7"/>
      <c r="K344" s="7"/>
      <c r="L344" s="54"/>
      <c r="M344" s="56"/>
      <c r="N344" s="54"/>
      <c r="O344" s="56"/>
      <c r="P344" s="46"/>
    </row>
    <row r="345" spans="1:16" ht="15" customHeight="1">
      <c r="A345" s="1"/>
      <c r="B345" s="47" t="s">
        <v>382</v>
      </c>
      <c r="C345" s="58" t="s">
        <v>383</v>
      </c>
      <c r="D345" s="51" t="s">
        <v>112</v>
      </c>
      <c r="E345" s="6"/>
      <c r="F345" s="6">
        <v>5</v>
      </c>
      <c r="G345" s="6"/>
      <c r="H345" s="6">
        <v>2</v>
      </c>
      <c r="I345" s="6"/>
      <c r="J345" s="6">
        <v>2</v>
      </c>
      <c r="K345" s="6"/>
      <c r="L345" s="53">
        <v>1369</v>
      </c>
      <c r="M345" s="55">
        <v>944</v>
      </c>
      <c r="N345" s="53">
        <f>$E$346+$F$346+$G$346+$H$346+$I$346+$J$346+$K$346</f>
        <v>0</v>
      </c>
      <c r="O345" s="55">
        <f>$M$345*$N$345</f>
        <v>0</v>
      </c>
      <c r="P345" s="46"/>
    </row>
    <row r="346" spans="1:16" ht="15" customHeight="1">
      <c r="A346" s="1"/>
      <c r="B346" s="48"/>
      <c r="C346" s="50"/>
      <c r="D346" s="52"/>
      <c r="E346" s="7"/>
      <c r="F346" s="7"/>
      <c r="G346" s="7"/>
      <c r="H346" s="7"/>
      <c r="I346" s="7"/>
      <c r="J346" s="7"/>
      <c r="K346" s="7"/>
      <c r="L346" s="54"/>
      <c r="M346" s="56"/>
      <c r="N346" s="54"/>
      <c r="O346" s="56"/>
      <c r="P346" s="46"/>
    </row>
    <row r="347" spans="1:16" ht="15" customHeight="1">
      <c r="A347" s="1"/>
      <c r="B347" s="47" t="s">
        <v>384</v>
      </c>
      <c r="C347" s="58" t="s">
        <v>385</v>
      </c>
      <c r="D347" s="51" t="s">
        <v>112</v>
      </c>
      <c r="E347" s="6"/>
      <c r="F347" s="6">
        <v>2</v>
      </c>
      <c r="G347" s="6">
        <v>7</v>
      </c>
      <c r="H347" s="6">
        <v>4</v>
      </c>
      <c r="I347" s="6">
        <v>6</v>
      </c>
      <c r="J347" s="6"/>
      <c r="K347" s="6"/>
      <c r="L347" s="53">
        <v>1299</v>
      </c>
      <c r="M347" s="55">
        <v>896</v>
      </c>
      <c r="N347" s="53">
        <f>$E$348+$F$348+$G$348+$H$348+$I$348+$J$348+$K$348</f>
        <v>0</v>
      </c>
      <c r="O347" s="55">
        <f>$M$347*$N$347</f>
        <v>0</v>
      </c>
      <c r="P347" s="46"/>
    </row>
    <row r="348" spans="1:16" ht="15" customHeight="1">
      <c r="A348" s="1"/>
      <c r="B348" s="48"/>
      <c r="C348" s="50"/>
      <c r="D348" s="52"/>
      <c r="E348" s="7"/>
      <c r="F348" s="7"/>
      <c r="G348" s="7"/>
      <c r="H348" s="7"/>
      <c r="I348" s="7"/>
      <c r="J348" s="7"/>
      <c r="K348" s="7"/>
      <c r="L348" s="54"/>
      <c r="M348" s="56"/>
      <c r="N348" s="54"/>
      <c r="O348" s="56"/>
      <c r="P348" s="46"/>
    </row>
    <row r="349" spans="1:16" ht="15" customHeight="1">
      <c r="A349" s="1"/>
      <c r="B349" s="47" t="s">
        <v>386</v>
      </c>
      <c r="C349" s="58" t="s">
        <v>387</v>
      </c>
      <c r="D349" s="51" t="s">
        <v>112</v>
      </c>
      <c r="E349" s="6"/>
      <c r="F349" s="6">
        <v>10</v>
      </c>
      <c r="G349" s="6">
        <v>10</v>
      </c>
      <c r="H349" s="6">
        <v>10</v>
      </c>
      <c r="I349" s="6">
        <v>10</v>
      </c>
      <c r="J349" s="6"/>
      <c r="K349" s="6"/>
      <c r="L349" s="53">
        <v>1149</v>
      </c>
      <c r="M349" s="55">
        <v>793</v>
      </c>
      <c r="N349" s="53">
        <f>$E$350+$F$350+$G$350+$H$350+$I$350+$J$350+$K$350</f>
        <v>0</v>
      </c>
      <c r="O349" s="55">
        <f>$M$349*$N$349</f>
        <v>0</v>
      </c>
      <c r="P349" s="46"/>
    </row>
    <row r="350" spans="1:16" ht="15" customHeight="1">
      <c r="A350" s="1"/>
      <c r="B350" s="48"/>
      <c r="C350" s="50"/>
      <c r="D350" s="52"/>
      <c r="E350" s="7"/>
      <c r="F350" s="7"/>
      <c r="G350" s="7"/>
      <c r="H350" s="7"/>
      <c r="I350" s="7"/>
      <c r="J350" s="7"/>
      <c r="K350" s="7"/>
      <c r="L350" s="54"/>
      <c r="M350" s="56"/>
      <c r="N350" s="54"/>
      <c r="O350" s="56"/>
      <c r="P350" s="46"/>
    </row>
    <row r="351" spans="1:16" ht="15" customHeight="1">
      <c r="A351" s="1"/>
      <c r="B351" s="47" t="s">
        <v>388</v>
      </c>
      <c r="C351" s="58" t="s">
        <v>389</v>
      </c>
      <c r="D351" s="51" t="s">
        <v>112</v>
      </c>
      <c r="E351" s="6"/>
      <c r="F351" s="6">
        <v>10</v>
      </c>
      <c r="G351" s="6">
        <v>10</v>
      </c>
      <c r="H351" s="6">
        <v>10</v>
      </c>
      <c r="I351" s="6">
        <v>10</v>
      </c>
      <c r="J351" s="6"/>
      <c r="K351" s="6"/>
      <c r="L351" s="53">
        <v>1149</v>
      </c>
      <c r="M351" s="55">
        <v>793</v>
      </c>
      <c r="N351" s="53">
        <f>$E$352+$F$352+$G$352+$H$352+$I$352+$J$352+$K$352</f>
        <v>0</v>
      </c>
      <c r="O351" s="55">
        <f>$M$351*$N$351</f>
        <v>0</v>
      </c>
      <c r="P351" s="46"/>
    </row>
    <row r="352" spans="1:16" ht="15" customHeight="1">
      <c r="A352" s="1"/>
      <c r="B352" s="48"/>
      <c r="C352" s="50"/>
      <c r="D352" s="52"/>
      <c r="E352" s="7"/>
      <c r="F352" s="7"/>
      <c r="G352" s="7"/>
      <c r="H352" s="7"/>
      <c r="I352" s="7"/>
      <c r="J352" s="7"/>
      <c r="K352" s="7"/>
      <c r="L352" s="54"/>
      <c r="M352" s="56"/>
      <c r="N352" s="54"/>
      <c r="O352" s="56"/>
      <c r="P352" s="46"/>
    </row>
    <row r="353" spans="1:16" ht="15" customHeight="1">
      <c r="A353" s="1"/>
      <c r="B353" s="47" t="s">
        <v>390</v>
      </c>
      <c r="C353" s="58" t="s">
        <v>391</v>
      </c>
      <c r="D353" s="51" t="s">
        <v>112</v>
      </c>
      <c r="E353" s="6"/>
      <c r="F353" s="6">
        <v>10</v>
      </c>
      <c r="G353" s="6">
        <v>10</v>
      </c>
      <c r="H353" s="6">
        <v>10</v>
      </c>
      <c r="I353" s="6">
        <v>10</v>
      </c>
      <c r="J353" s="6"/>
      <c r="K353" s="6"/>
      <c r="L353" s="53">
        <v>1149</v>
      </c>
      <c r="M353" s="55">
        <v>793</v>
      </c>
      <c r="N353" s="53">
        <f>$E$354+$F$354+$G$354+$H$354+$I$354+$J$354+$K$354</f>
        <v>0</v>
      </c>
      <c r="O353" s="55">
        <f>$M$353*$N$353</f>
        <v>0</v>
      </c>
      <c r="P353" s="46"/>
    </row>
    <row r="354" spans="1:16" ht="15" customHeight="1">
      <c r="A354" s="1"/>
      <c r="B354" s="48"/>
      <c r="C354" s="50"/>
      <c r="D354" s="52"/>
      <c r="E354" s="7"/>
      <c r="F354" s="7"/>
      <c r="G354" s="7"/>
      <c r="H354" s="7"/>
      <c r="I354" s="7"/>
      <c r="J354" s="7"/>
      <c r="K354" s="7"/>
      <c r="L354" s="54"/>
      <c r="M354" s="56"/>
      <c r="N354" s="54"/>
      <c r="O354" s="56"/>
      <c r="P354" s="46"/>
    </row>
    <row r="355" spans="1:16" ht="15" customHeight="1">
      <c r="A355" s="1"/>
      <c r="B355" s="47" t="s">
        <v>392</v>
      </c>
      <c r="C355" s="58" t="s">
        <v>393</v>
      </c>
      <c r="D355" s="51" t="s">
        <v>104</v>
      </c>
      <c r="E355" s="6"/>
      <c r="F355" s="6">
        <v>10</v>
      </c>
      <c r="G355" s="6">
        <v>10</v>
      </c>
      <c r="H355" s="6">
        <v>10</v>
      </c>
      <c r="I355" s="6">
        <v>10</v>
      </c>
      <c r="J355" s="6">
        <v>4</v>
      </c>
      <c r="K355" s="6"/>
      <c r="L355" s="53">
        <v>989</v>
      </c>
      <c r="M355" s="55">
        <v>682</v>
      </c>
      <c r="N355" s="53">
        <f>$E$356+$F$356+$G$356+$H$356+$I$356+$J$356+$K$356</f>
        <v>0</v>
      </c>
      <c r="O355" s="55">
        <f>$M$355*$N$355</f>
        <v>0</v>
      </c>
      <c r="P355" s="46"/>
    </row>
    <row r="356" spans="1:16" ht="15" customHeight="1">
      <c r="A356" s="1"/>
      <c r="B356" s="48"/>
      <c r="C356" s="50"/>
      <c r="D356" s="52"/>
      <c r="E356" s="7"/>
      <c r="F356" s="7"/>
      <c r="G356" s="7"/>
      <c r="H356" s="7"/>
      <c r="I356" s="7"/>
      <c r="J356" s="7"/>
      <c r="K356" s="7"/>
      <c r="L356" s="54"/>
      <c r="M356" s="56"/>
      <c r="N356" s="54"/>
      <c r="O356" s="56"/>
      <c r="P356" s="46"/>
    </row>
    <row r="357" spans="1:16" ht="15" customHeight="1">
      <c r="A357" s="1"/>
      <c r="B357" s="47" t="s">
        <v>394</v>
      </c>
      <c r="C357" s="58" t="s">
        <v>395</v>
      </c>
      <c r="D357" s="51" t="s">
        <v>323</v>
      </c>
      <c r="E357" s="6"/>
      <c r="F357" s="6">
        <v>2</v>
      </c>
      <c r="G357" s="6">
        <v>6</v>
      </c>
      <c r="H357" s="6"/>
      <c r="I357" s="6">
        <v>3</v>
      </c>
      <c r="J357" s="6"/>
      <c r="K357" s="6"/>
      <c r="L357" s="53">
        <v>1699</v>
      </c>
      <c r="M357" s="55">
        <v>1172</v>
      </c>
      <c r="N357" s="53">
        <f>$E$358+$F$358+$G$358+$H$358+$I$358+$J$358+$K$358</f>
        <v>0</v>
      </c>
      <c r="O357" s="55">
        <f>$M$357*$N$357</f>
        <v>0</v>
      </c>
      <c r="P357" s="46"/>
    </row>
    <row r="358" spans="1:16" ht="15" customHeight="1">
      <c r="A358" s="1"/>
      <c r="B358" s="48"/>
      <c r="C358" s="50"/>
      <c r="D358" s="52"/>
      <c r="E358" s="7"/>
      <c r="F358" s="7"/>
      <c r="G358" s="7"/>
      <c r="H358" s="7"/>
      <c r="I358" s="7"/>
      <c r="J358" s="7"/>
      <c r="K358" s="7"/>
      <c r="L358" s="54"/>
      <c r="M358" s="56"/>
      <c r="N358" s="54"/>
      <c r="O358" s="56"/>
      <c r="P358" s="46"/>
    </row>
    <row r="359" spans="1:16" ht="15" customHeight="1">
      <c r="A359" s="1"/>
      <c r="B359" s="47" t="s">
        <v>396</v>
      </c>
      <c r="C359" s="58" t="s">
        <v>397</v>
      </c>
      <c r="D359" s="51" t="s">
        <v>209</v>
      </c>
      <c r="E359" s="6"/>
      <c r="F359" s="6"/>
      <c r="G359" s="6"/>
      <c r="H359" s="6">
        <v>4</v>
      </c>
      <c r="I359" s="6">
        <v>3</v>
      </c>
      <c r="J359" s="6"/>
      <c r="K359" s="6"/>
      <c r="L359" s="53">
        <v>1499</v>
      </c>
      <c r="M359" s="55">
        <v>1034</v>
      </c>
      <c r="N359" s="53">
        <f>$E$360+$F$360+$G$360+$H$360+$I$360+$J$360+$K$360</f>
        <v>0</v>
      </c>
      <c r="O359" s="55">
        <f>$M$359*$N$359</f>
        <v>0</v>
      </c>
      <c r="P359" s="46"/>
    </row>
    <row r="360" spans="1:16" ht="15" customHeight="1">
      <c r="A360" s="1"/>
      <c r="B360" s="48"/>
      <c r="C360" s="50"/>
      <c r="D360" s="52"/>
      <c r="E360" s="7"/>
      <c r="F360" s="7"/>
      <c r="G360" s="7"/>
      <c r="H360" s="7"/>
      <c r="I360" s="7"/>
      <c r="J360" s="7"/>
      <c r="K360" s="7"/>
      <c r="L360" s="54"/>
      <c r="M360" s="56"/>
      <c r="N360" s="54"/>
      <c r="O360" s="56"/>
      <c r="P360" s="46"/>
    </row>
    <row r="361" spans="1:16" ht="15" customHeight="1">
      <c r="A361" s="1"/>
      <c r="B361" s="47" t="s">
        <v>398</v>
      </c>
      <c r="C361" s="58" t="s">
        <v>399</v>
      </c>
      <c r="D361" s="51" t="s">
        <v>209</v>
      </c>
      <c r="E361" s="6"/>
      <c r="F361" s="6"/>
      <c r="G361" s="6"/>
      <c r="H361" s="6">
        <v>2</v>
      </c>
      <c r="I361" s="6"/>
      <c r="J361" s="6"/>
      <c r="K361" s="6"/>
      <c r="L361" s="53">
        <v>1499</v>
      </c>
      <c r="M361" s="55">
        <v>1034</v>
      </c>
      <c r="N361" s="53">
        <f>$E$362+$F$362+$G$362+$H$362+$I$362+$J$362+$K$362</f>
        <v>0</v>
      </c>
      <c r="O361" s="55">
        <f>$M$361*$N$361</f>
        <v>0</v>
      </c>
      <c r="P361" s="46"/>
    </row>
    <row r="362" spans="1:16" ht="15" customHeight="1">
      <c r="A362" s="1"/>
      <c r="B362" s="48"/>
      <c r="C362" s="50"/>
      <c r="D362" s="52"/>
      <c r="E362" s="7"/>
      <c r="F362" s="7"/>
      <c r="G362" s="7"/>
      <c r="H362" s="7"/>
      <c r="I362" s="7"/>
      <c r="J362" s="7"/>
      <c r="K362" s="7"/>
      <c r="L362" s="54"/>
      <c r="M362" s="56"/>
      <c r="N362" s="54"/>
      <c r="O362" s="56"/>
      <c r="P362" s="46"/>
    </row>
    <row r="363" spans="1:16" ht="15" customHeight="1">
      <c r="A363" s="1"/>
      <c r="B363" s="47" t="s">
        <v>400</v>
      </c>
      <c r="C363" s="58" t="s">
        <v>401</v>
      </c>
      <c r="D363" s="51" t="s">
        <v>209</v>
      </c>
      <c r="E363" s="6"/>
      <c r="F363" s="6"/>
      <c r="G363" s="6"/>
      <c r="H363" s="6"/>
      <c r="I363" s="6">
        <v>6</v>
      </c>
      <c r="J363" s="6"/>
      <c r="K363" s="6"/>
      <c r="L363" s="53">
        <v>1499</v>
      </c>
      <c r="M363" s="55">
        <v>1034</v>
      </c>
      <c r="N363" s="53">
        <f>$E$364+$F$364+$G$364+$H$364+$I$364+$J$364+$K$364</f>
        <v>0</v>
      </c>
      <c r="O363" s="55">
        <f>$M$363*$N$363</f>
        <v>0</v>
      </c>
      <c r="P363" s="46"/>
    </row>
    <row r="364" spans="1:16" ht="15" customHeight="1">
      <c r="A364" s="1"/>
      <c r="B364" s="48"/>
      <c r="C364" s="50"/>
      <c r="D364" s="52"/>
      <c r="E364" s="7"/>
      <c r="F364" s="7"/>
      <c r="G364" s="7"/>
      <c r="H364" s="7"/>
      <c r="I364" s="7"/>
      <c r="J364" s="7"/>
      <c r="K364" s="7"/>
      <c r="L364" s="54"/>
      <c r="M364" s="56"/>
      <c r="N364" s="54"/>
      <c r="O364" s="56"/>
      <c r="P364" s="46"/>
    </row>
    <row r="365" spans="1:16" ht="15" customHeight="1">
      <c r="A365" s="1"/>
      <c r="B365" s="47" t="s">
        <v>402</v>
      </c>
      <c r="C365" s="58" t="s">
        <v>403</v>
      </c>
      <c r="D365" s="51" t="s">
        <v>209</v>
      </c>
      <c r="E365" s="6"/>
      <c r="F365" s="6"/>
      <c r="G365" s="6"/>
      <c r="H365" s="6">
        <v>7</v>
      </c>
      <c r="I365" s="6">
        <v>4</v>
      </c>
      <c r="J365" s="6"/>
      <c r="K365" s="6"/>
      <c r="L365" s="53">
        <v>1499</v>
      </c>
      <c r="M365" s="55">
        <v>1034</v>
      </c>
      <c r="N365" s="53">
        <f>$E$366+$F$366+$G$366+$H$366+$I$366+$J$366+$K$366</f>
        <v>0</v>
      </c>
      <c r="O365" s="55">
        <f>$M$365*$N$365</f>
        <v>0</v>
      </c>
      <c r="P365" s="46"/>
    </row>
    <row r="366" spans="1:16" ht="15" customHeight="1">
      <c r="A366" s="1"/>
      <c r="B366" s="48"/>
      <c r="C366" s="50"/>
      <c r="D366" s="52"/>
      <c r="E366" s="7"/>
      <c r="F366" s="7"/>
      <c r="G366" s="7"/>
      <c r="H366" s="7"/>
      <c r="I366" s="7"/>
      <c r="J366" s="7"/>
      <c r="K366" s="7"/>
      <c r="L366" s="54"/>
      <c r="M366" s="56"/>
      <c r="N366" s="54"/>
      <c r="O366" s="56"/>
      <c r="P366" s="46"/>
    </row>
    <row r="367" spans="1:16" ht="15" customHeight="1">
      <c r="A367" s="1"/>
      <c r="B367" s="47" t="s">
        <v>404</v>
      </c>
      <c r="C367" s="58" t="s">
        <v>405</v>
      </c>
      <c r="D367" s="51" t="s">
        <v>209</v>
      </c>
      <c r="E367" s="6"/>
      <c r="F367" s="6">
        <v>6</v>
      </c>
      <c r="G367" s="6">
        <v>3</v>
      </c>
      <c r="H367" s="6">
        <v>1</v>
      </c>
      <c r="I367" s="6">
        <v>3</v>
      </c>
      <c r="J367" s="6"/>
      <c r="K367" s="6"/>
      <c r="L367" s="53">
        <v>1499</v>
      </c>
      <c r="M367" s="55">
        <v>1034</v>
      </c>
      <c r="N367" s="53">
        <f>$E$368+$F$368+$G$368+$H$368+$I$368+$J$368+$K$368</f>
        <v>0</v>
      </c>
      <c r="O367" s="55">
        <f>$M$367*$N$367</f>
        <v>0</v>
      </c>
      <c r="P367" s="46"/>
    </row>
    <row r="368" spans="1:16" ht="15" customHeight="1">
      <c r="A368" s="1"/>
      <c r="B368" s="48"/>
      <c r="C368" s="50"/>
      <c r="D368" s="52"/>
      <c r="E368" s="7"/>
      <c r="F368" s="7"/>
      <c r="G368" s="7"/>
      <c r="H368" s="7"/>
      <c r="I368" s="7"/>
      <c r="J368" s="7"/>
      <c r="K368" s="7"/>
      <c r="L368" s="54"/>
      <c r="M368" s="56"/>
      <c r="N368" s="54"/>
      <c r="O368" s="56"/>
      <c r="P368" s="46"/>
    </row>
    <row r="369" spans="1:16" ht="15" customHeight="1">
      <c r="A369" s="1"/>
      <c r="B369" s="47" t="s">
        <v>406</v>
      </c>
      <c r="C369" s="58" t="s">
        <v>407</v>
      </c>
      <c r="D369" s="51" t="s">
        <v>408</v>
      </c>
      <c r="E369" s="6"/>
      <c r="F369" s="6"/>
      <c r="G369" s="6">
        <v>4</v>
      </c>
      <c r="H369" s="6">
        <v>9</v>
      </c>
      <c r="I369" s="6">
        <v>5</v>
      </c>
      <c r="J369" s="6"/>
      <c r="K369" s="6"/>
      <c r="L369" s="53">
        <v>1699</v>
      </c>
      <c r="M369" s="55">
        <v>1172</v>
      </c>
      <c r="N369" s="53">
        <f>$E$370+$F$370+$G$370+$H$370+$I$370+$J$370+$K$370</f>
        <v>0</v>
      </c>
      <c r="O369" s="55">
        <f>$M$369*$N$369</f>
        <v>0</v>
      </c>
      <c r="P369" s="46"/>
    </row>
    <row r="370" spans="1:16" ht="15" customHeight="1">
      <c r="A370" s="1"/>
      <c r="B370" s="48"/>
      <c r="C370" s="50"/>
      <c r="D370" s="52"/>
      <c r="E370" s="7"/>
      <c r="F370" s="7"/>
      <c r="G370" s="7"/>
      <c r="H370" s="7"/>
      <c r="I370" s="7"/>
      <c r="J370" s="7"/>
      <c r="K370" s="7"/>
      <c r="L370" s="54"/>
      <c r="M370" s="56"/>
      <c r="N370" s="54"/>
      <c r="O370" s="56"/>
      <c r="P370" s="46"/>
    </row>
    <row r="371" spans="1:16" ht="15" customHeight="1">
      <c r="A371" s="1"/>
      <c r="B371" s="47" t="s">
        <v>409</v>
      </c>
      <c r="C371" s="58" t="s">
        <v>410</v>
      </c>
      <c r="D371" s="51" t="s">
        <v>209</v>
      </c>
      <c r="E371" s="6"/>
      <c r="F371" s="6">
        <v>10</v>
      </c>
      <c r="G371" s="6">
        <v>10</v>
      </c>
      <c r="H371" s="6">
        <v>9</v>
      </c>
      <c r="I371" s="6">
        <v>8</v>
      </c>
      <c r="J371" s="6"/>
      <c r="K371" s="6"/>
      <c r="L371" s="53">
        <v>1289</v>
      </c>
      <c r="M371" s="55">
        <v>889</v>
      </c>
      <c r="N371" s="53">
        <f>$E$372+$F$372+$G$372+$H$372+$I$372+$J$372+$K$372</f>
        <v>0</v>
      </c>
      <c r="O371" s="55">
        <f>$M$371*$N$371</f>
        <v>0</v>
      </c>
      <c r="P371" s="46"/>
    </row>
    <row r="372" spans="1:16" ht="15" customHeight="1">
      <c r="A372" s="1"/>
      <c r="B372" s="48"/>
      <c r="C372" s="50"/>
      <c r="D372" s="52"/>
      <c r="E372" s="7"/>
      <c r="F372" s="7"/>
      <c r="G372" s="7"/>
      <c r="H372" s="7"/>
      <c r="I372" s="7"/>
      <c r="J372" s="7"/>
      <c r="K372" s="7"/>
      <c r="L372" s="54"/>
      <c r="M372" s="56"/>
      <c r="N372" s="54"/>
      <c r="O372" s="56"/>
      <c r="P372" s="46"/>
    </row>
    <row r="373" spans="1:16" ht="15" customHeight="1">
      <c r="A373" s="1"/>
      <c r="B373" s="47" t="s">
        <v>411</v>
      </c>
      <c r="C373" s="58" t="s">
        <v>412</v>
      </c>
      <c r="D373" s="51" t="s">
        <v>209</v>
      </c>
      <c r="E373" s="6"/>
      <c r="F373" s="6">
        <v>10</v>
      </c>
      <c r="G373" s="6">
        <v>10</v>
      </c>
      <c r="H373" s="6">
        <v>10</v>
      </c>
      <c r="I373" s="6">
        <v>10</v>
      </c>
      <c r="J373" s="6"/>
      <c r="K373" s="6"/>
      <c r="L373" s="53">
        <v>1499</v>
      </c>
      <c r="M373" s="55">
        <v>1034</v>
      </c>
      <c r="N373" s="53">
        <f>$E$374+$F$374+$G$374+$H$374+$I$374+$J$374+$K$374</f>
        <v>0</v>
      </c>
      <c r="O373" s="55">
        <f>$M$373*$N$373</f>
        <v>0</v>
      </c>
      <c r="P373" s="46"/>
    </row>
    <row r="374" spans="1:16" ht="15" customHeight="1">
      <c r="A374" s="1"/>
      <c r="B374" s="48"/>
      <c r="C374" s="50"/>
      <c r="D374" s="52"/>
      <c r="E374" s="7"/>
      <c r="F374" s="7"/>
      <c r="G374" s="7"/>
      <c r="H374" s="7"/>
      <c r="I374" s="7"/>
      <c r="J374" s="7"/>
      <c r="K374" s="7"/>
      <c r="L374" s="54"/>
      <c r="M374" s="56"/>
      <c r="N374" s="54"/>
      <c r="O374" s="56"/>
      <c r="P374" s="46"/>
    </row>
    <row r="375" spans="1:16" ht="15" customHeight="1">
      <c r="A375" s="1"/>
      <c r="B375" s="47" t="s">
        <v>413</v>
      </c>
      <c r="C375" s="58" t="s">
        <v>414</v>
      </c>
      <c r="D375" s="51" t="s">
        <v>209</v>
      </c>
      <c r="E375" s="6"/>
      <c r="F375" s="6"/>
      <c r="G375" s="6"/>
      <c r="H375" s="6">
        <v>9</v>
      </c>
      <c r="I375" s="6">
        <v>6</v>
      </c>
      <c r="J375" s="6"/>
      <c r="K375" s="6"/>
      <c r="L375" s="53">
        <v>1499</v>
      </c>
      <c r="M375" s="55">
        <v>1034</v>
      </c>
      <c r="N375" s="53">
        <f>$E$376+$F$376+$G$376+$H$376+$I$376+$J$376+$K$376</f>
        <v>0</v>
      </c>
      <c r="O375" s="55">
        <f>$M$375*$N$375</f>
        <v>0</v>
      </c>
      <c r="P375" s="46"/>
    </row>
    <row r="376" spans="1:16" ht="15" customHeight="1">
      <c r="A376" s="1"/>
      <c r="B376" s="48"/>
      <c r="C376" s="50"/>
      <c r="D376" s="52"/>
      <c r="E376" s="7"/>
      <c r="F376" s="7"/>
      <c r="G376" s="7"/>
      <c r="H376" s="7"/>
      <c r="I376" s="7"/>
      <c r="J376" s="7"/>
      <c r="K376" s="7"/>
      <c r="L376" s="54"/>
      <c r="M376" s="56"/>
      <c r="N376" s="54"/>
      <c r="O376" s="56"/>
      <c r="P376" s="46"/>
    </row>
    <row r="377" spans="1:16" ht="15" customHeight="1">
      <c r="A377" s="1"/>
      <c r="B377" s="47" t="s">
        <v>415</v>
      </c>
      <c r="C377" s="58" t="s">
        <v>416</v>
      </c>
      <c r="D377" s="51" t="s">
        <v>209</v>
      </c>
      <c r="E377" s="6"/>
      <c r="F377" s="6">
        <v>10</v>
      </c>
      <c r="G377" s="6"/>
      <c r="H377" s="6">
        <v>4</v>
      </c>
      <c r="I377" s="6">
        <v>8</v>
      </c>
      <c r="J377" s="6"/>
      <c r="K377" s="6"/>
      <c r="L377" s="53">
        <v>1499</v>
      </c>
      <c r="M377" s="55">
        <v>1034</v>
      </c>
      <c r="N377" s="53">
        <f>$E$378+$F$378+$G$378+$H$378+$I$378+$J$378+$K$378</f>
        <v>0</v>
      </c>
      <c r="O377" s="55">
        <f>$M$377*$N$377</f>
        <v>0</v>
      </c>
      <c r="P377" s="46"/>
    </row>
    <row r="378" spans="1:16" ht="15" customHeight="1">
      <c r="A378" s="1"/>
      <c r="B378" s="48"/>
      <c r="C378" s="50"/>
      <c r="D378" s="52"/>
      <c r="E378" s="7"/>
      <c r="F378" s="7"/>
      <c r="G378" s="7"/>
      <c r="H378" s="7"/>
      <c r="I378" s="7"/>
      <c r="J378" s="7"/>
      <c r="K378" s="7"/>
      <c r="L378" s="54"/>
      <c r="M378" s="56"/>
      <c r="N378" s="54"/>
      <c r="O378" s="56"/>
      <c r="P378" s="46"/>
    </row>
    <row r="379" spans="1:16" ht="15" customHeight="1">
      <c r="A379" s="1"/>
      <c r="B379" s="47" t="s">
        <v>417</v>
      </c>
      <c r="C379" s="58" t="s">
        <v>418</v>
      </c>
      <c r="D379" s="51" t="s">
        <v>209</v>
      </c>
      <c r="E379" s="6"/>
      <c r="F379" s="6">
        <v>9</v>
      </c>
      <c r="G379" s="6">
        <v>4</v>
      </c>
      <c r="H379" s="6">
        <v>10</v>
      </c>
      <c r="I379" s="6">
        <v>9</v>
      </c>
      <c r="J379" s="6"/>
      <c r="K379" s="6"/>
      <c r="L379" s="53">
        <v>1499</v>
      </c>
      <c r="M379" s="55">
        <v>1034</v>
      </c>
      <c r="N379" s="53">
        <f>$E$380+$F$380+$G$380+$H$380+$I$380+$J$380+$K$380</f>
        <v>0</v>
      </c>
      <c r="O379" s="55">
        <f>$M$379*$N$379</f>
        <v>0</v>
      </c>
      <c r="P379" s="46"/>
    </row>
    <row r="380" spans="1:16" ht="15" customHeight="1">
      <c r="A380" s="1"/>
      <c r="B380" s="48"/>
      <c r="C380" s="50"/>
      <c r="D380" s="52"/>
      <c r="E380" s="7"/>
      <c r="F380" s="7"/>
      <c r="G380" s="7"/>
      <c r="H380" s="7"/>
      <c r="I380" s="7"/>
      <c r="J380" s="7"/>
      <c r="K380" s="7"/>
      <c r="L380" s="54"/>
      <c r="M380" s="56"/>
      <c r="N380" s="54"/>
      <c r="O380" s="56"/>
      <c r="P380" s="46"/>
    </row>
    <row r="381" spans="1:16" ht="15" customHeight="1">
      <c r="A381" s="1"/>
      <c r="B381" s="47" t="s">
        <v>419</v>
      </c>
      <c r="C381" s="58" t="s">
        <v>420</v>
      </c>
      <c r="D381" s="51" t="s">
        <v>408</v>
      </c>
      <c r="E381" s="6"/>
      <c r="F381" s="6">
        <v>10</v>
      </c>
      <c r="G381" s="6">
        <v>10</v>
      </c>
      <c r="H381" s="6">
        <v>5</v>
      </c>
      <c r="I381" s="6">
        <v>10</v>
      </c>
      <c r="J381" s="6"/>
      <c r="K381" s="6"/>
      <c r="L381" s="53">
        <v>989</v>
      </c>
      <c r="M381" s="55">
        <v>682</v>
      </c>
      <c r="N381" s="53">
        <f>$E$382+$F$382+$G$382+$H$382+$I$382+$J$382+$K$382</f>
        <v>0</v>
      </c>
      <c r="O381" s="55">
        <f>$M$381*$N$381</f>
        <v>0</v>
      </c>
      <c r="P381" s="46"/>
    </row>
    <row r="382" spans="1:16" ht="15" customHeight="1">
      <c r="A382" s="1"/>
      <c r="B382" s="48"/>
      <c r="C382" s="50"/>
      <c r="D382" s="52"/>
      <c r="E382" s="7"/>
      <c r="F382" s="7"/>
      <c r="G382" s="7"/>
      <c r="H382" s="7"/>
      <c r="I382" s="7"/>
      <c r="J382" s="7"/>
      <c r="K382" s="7"/>
      <c r="L382" s="54"/>
      <c r="M382" s="56"/>
      <c r="N382" s="54"/>
      <c r="O382" s="56"/>
      <c r="P382" s="46"/>
    </row>
    <row r="383" spans="1:16" ht="15" customHeight="1">
      <c r="A383" s="1"/>
      <c r="B383" s="47" t="s">
        <v>421</v>
      </c>
      <c r="C383" s="58" t="s">
        <v>422</v>
      </c>
      <c r="D383" s="51" t="s">
        <v>408</v>
      </c>
      <c r="E383" s="6"/>
      <c r="F383" s="6">
        <v>10</v>
      </c>
      <c r="G383" s="6">
        <v>10</v>
      </c>
      <c r="H383" s="6"/>
      <c r="I383" s="6">
        <v>10</v>
      </c>
      <c r="J383" s="6"/>
      <c r="K383" s="6"/>
      <c r="L383" s="53">
        <v>989</v>
      </c>
      <c r="M383" s="55">
        <v>682</v>
      </c>
      <c r="N383" s="53">
        <f>$E$384+$F$384+$G$384+$H$384+$I$384+$J$384+$K$384</f>
        <v>0</v>
      </c>
      <c r="O383" s="55">
        <f>$M$383*$N$383</f>
        <v>0</v>
      </c>
      <c r="P383" s="46"/>
    </row>
    <row r="384" spans="1:16" ht="15" customHeight="1">
      <c r="A384" s="1"/>
      <c r="B384" s="48"/>
      <c r="C384" s="50"/>
      <c r="D384" s="52"/>
      <c r="E384" s="7"/>
      <c r="F384" s="7"/>
      <c r="G384" s="7"/>
      <c r="H384" s="7"/>
      <c r="I384" s="7"/>
      <c r="J384" s="7"/>
      <c r="K384" s="7"/>
      <c r="L384" s="54"/>
      <c r="M384" s="56"/>
      <c r="N384" s="54"/>
      <c r="O384" s="56"/>
      <c r="P384" s="46"/>
    </row>
    <row r="385" spans="1:16" ht="15" customHeight="1">
      <c r="A385" s="1"/>
      <c r="B385" s="47" t="s">
        <v>423</v>
      </c>
      <c r="C385" s="58" t="s">
        <v>424</v>
      </c>
      <c r="D385" s="51" t="s">
        <v>408</v>
      </c>
      <c r="E385" s="6"/>
      <c r="F385" s="6">
        <v>10</v>
      </c>
      <c r="G385" s="6">
        <v>10</v>
      </c>
      <c r="H385" s="6"/>
      <c r="I385" s="6">
        <v>5</v>
      </c>
      <c r="J385" s="6"/>
      <c r="K385" s="6"/>
      <c r="L385" s="53">
        <v>989</v>
      </c>
      <c r="M385" s="55">
        <v>682</v>
      </c>
      <c r="N385" s="53">
        <f>$E$386+$F$386+$G$386+$H$386+$I$386+$J$386+$K$386</f>
        <v>0</v>
      </c>
      <c r="O385" s="55">
        <f>$M$385*$N$385</f>
        <v>0</v>
      </c>
      <c r="P385" s="46"/>
    </row>
    <row r="386" spans="1:16" ht="15" customHeight="1">
      <c r="A386" s="1"/>
      <c r="B386" s="48"/>
      <c r="C386" s="50"/>
      <c r="D386" s="52"/>
      <c r="E386" s="7"/>
      <c r="F386" s="7"/>
      <c r="G386" s="7"/>
      <c r="H386" s="7"/>
      <c r="I386" s="7"/>
      <c r="J386" s="7"/>
      <c r="K386" s="7"/>
      <c r="L386" s="54"/>
      <c r="M386" s="56"/>
      <c r="N386" s="54"/>
      <c r="O386" s="56"/>
      <c r="P386" s="46"/>
    </row>
    <row r="387" spans="1:16" ht="15" customHeight="1">
      <c r="A387" s="1"/>
      <c r="B387" s="47" t="s">
        <v>425</v>
      </c>
      <c r="C387" s="58" t="s">
        <v>426</v>
      </c>
      <c r="D387" s="51" t="s">
        <v>112</v>
      </c>
      <c r="E387" s="6"/>
      <c r="F387" s="6">
        <v>8</v>
      </c>
      <c r="G387" s="6">
        <v>8</v>
      </c>
      <c r="H387" s="6">
        <v>10</v>
      </c>
      <c r="I387" s="6">
        <v>6</v>
      </c>
      <c r="J387" s="6"/>
      <c r="K387" s="6"/>
      <c r="L387" s="53">
        <v>1339</v>
      </c>
      <c r="M387" s="55">
        <v>924</v>
      </c>
      <c r="N387" s="53">
        <f>$E$388+$F$388+$G$388+$H$388+$I$388+$J$388+$K$388</f>
        <v>0</v>
      </c>
      <c r="O387" s="55">
        <f>$M$387*$N$387</f>
        <v>0</v>
      </c>
      <c r="P387" s="46"/>
    </row>
    <row r="388" spans="1:16" ht="15" customHeight="1">
      <c r="A388" s="1"/>
      <c r="B388" s="48"/>
      <c r="C388" s="50"/>
      <c r="D388" s="52"/>
      <c r="E388" s="7"/>
      <c r="F388" s="7"/>
      <c r="G388" s="7"/>
      <c r="H388" s="7"/>
      <c r="I388" s="7"/>
      <c r="J388" s="7"/>
      <c r="K388" s="7"/>
      <c r="L388" s="54"/>
      <c r="M388" s="56"/>
      <c r="N388" s="54"/>
      <c r="O388" s="56"/>
      <c r="P388" s="46"/>
    </row>
    <row r="389" spans="1:16" ht="15" customHeight="1">
      <c r="A389" s="1"/>
      <c r="B389" s="47" t="s">
        <v>427</v>
      </c>
      <c r="C389" s="58" t="s">
        <v>428</v>
      </c>
      <c r="D389" s="51" t="s">
        <v>112</v>
      </c>
      <c r="E389" s="6"/>
      <c r="F389" s="6">
        <v>7</v>
      </c>
      <c r="G389" s="6">
        <v>10</v>
      </c>
      <c r="H389" s="6">
        <v>10</v>
      </c>
      <c r="I389" s="6">
        <v>10</v>
      </c>
      <c r="J389" s="6"/>
      <c r="K389" s="6"/>
      <c r="L389" s="53">
        <v>1339</v>
      </c>
      <c r="M389" s="55">
        <v>924</v>
      </c>
      <c r="N389" s="53">
        <f>$E$390+$F$390+$G$390+$H$390+$I$390+$J$390+$K$390</f>
        <v>0</v>
      </c>
      <c r="O389" s="55">
        <f>$M$389*$N$389</f>
        <v>0</v>
      </c>
      <c r="P389" s="46"/>
    </row>
    <row r="390" spans="1:16" ht="15" customHeight="1">
      <c r="A390" s="1"/>
      <c r="B390" s="48"/>
      <c r="C390" s="50"/>
      <c r="D390" s="52"/>
      <c r="E390" s="7"/>
      <c r="F390" s="7"/>
      <c r="G390" s="7"/>
      <c r="H390" s="7"/>
      <c r="I390" s="7"/>
      <c r="J390" s="7"/>
      <c r="K390" s="7"/>
      <c r="L390" s="54"/>
      <c r="M390" s="56"/>
      <c r="N390" s="54"/>
      <c r="O390" s="56"/>
      <c r="P390" s="46"/>
    </row>
    <row r="391" spans="1:16" ht="15" customHeight="1">
      <c r="A391" s="1"/>
      <c r="B391" s="47" t="s">
        <v>429</v>
      </c>
      <c r="C391" s="58" t="s">
        <v>430</v>
      </c>
      <c r="D391" s="51" t="s">
        <v>112</v>
      </c>
      <c r="E391" s="6"/>
      <c r="F391" s="6">
        <v>10</v>
      </c>
      <c r="G391" s="6">
        <v>10</v>
      </c>
      <c r="H391" s="6">
        <v>10</v>
      </c>
      <c r="I391" s="6">
        <v>10</v>
      </c>
      <c r="J391" s="6"/>
      <c r="K391" s="6"/>
      <c r="L391" s="53">
        <v>1339</v>
      </c>
      <c r="M391" s="55">
        <v>924</v>
      </c>
      <c r="N391" s="53">
        <f>$E$392+$F$392+$G$392+$H$392+$I$392+$J$392+$K$392</f>
        <v>0</v>
      </c>
      <c r="O391" s="55">
        <f>$M$391*$N$391</f>
        <v>0</v>
      </c>
      <c r="P391" s="46"/>
    </row>
    <row r="392" spans="1:16" ht="15" customHeight="1">
      <c r="A392" s="1"/>
      <c r="B392" s="48"/>
      <c r="C392" s="50"/>
      <c r="D392" s="52"/>
      <c r="E392" s="7"/>
      <c r="F392" s="7"/>
      <c r="G392" s="7"/>
      <c r="H392" s="7"/>
      <c r="I392" s="7"/>
      <c r="J392" s="7"/>
      <c r="K392" s="7"/>
      <c r="L392" s="54"/>
      <c r="M392" s="56"/>
      <c r="N392" s="54"/>
      <c r="O392" s="56"/>
      <c r="P392" s="46"/>
    </row>
    <row r="393" spans="1:16" ht="15" customHeight="1">
      <c r="A393" s="1"/>
      <c r="B393" s="47" t="s">
        <v>431</v>
      </c>
      <c r="C393" s="58" t="s">
        <v>432</v>
      </c>
      <c r="D393" s="51" t="s">
        <v>209</v>
      </c>
      <c r="E393" s="6"/>
      <c r="F393" s="6"/>
      <c r="G393" s="6"/>
      <c r="H393" s="6">
        <v>5</v>
      </c>
      <c r="I393" s="6">
        <v>1</v>
      </c>
      <c r="J393" s="6"/>
      <c r="K393" s="6"/>
      <c r="L393" s="53">
        <v>1499</v>
      </c>
      <c r="M393" s="55">
        <v>1034</v>
      </c>
      <c r="N393" s="53">
        <f>$E$394+$F$394+$G$394+$H$394+$I$394+$J$394+$K$394</f>
        <v>0</v>
      </c>
      <c r="O393" s="55">
        <f>$M$393*$N$393</f>
        <v>0</v>
      </c>
      <c r="P393" s="46"/>
    </row>
    <row r="394" spans="1:16" ht="15" customHeight="1">
      <c r="A394" s="1"/>
      <c r="B394" s="48"/>
      <c r="C394" s="50"/>
      <c r="D394" s="52"/>
      <c r="E394" s="7"/>
      <c r="F394" s="7"/>
      <c r="G394" s="7"/>
      <c r="H394" s="7"/>
      <c r="I394" s="7"/>
      <c r="J394" s="7"/>
      <c r="K394" s="7"/>
      <c r="L394" s="54"/>
      <c r="M394" s="56"/>
      <c r="N394" s="54"/>
      <c r="O394" s="56"/>
      <c r="P394" s="46"/>
    </row>
    <row r="395" spans="1:16" ht="15" customHeight="1">
      <c r="A395" s="1"/>
      <c r="B395" s="47" t="s">
        <v>433</v>
      </c>
      <c r="C395" s="58" t="s">
        <v>434</v>
      </c>
      <c r="D395" s="51" t="s">
        <v>209</v>
      </c>
      <c r="E395" s="6"/>
      <c r="F395" s="6"/>
      <c r="G395" s="6">
        <v>1</v>
      </c>
      <c r="H395" s="6"/>
      <c r="I395" s="6"/>
      <c r="J395" s="6"/>
      <c r="K395" s="6"/>
      <c r="L395" s="53">
        <v>1899</v>
      </c>
      <c r="M395" s="55">
        <v>1310</v>
      </c>
      <c r="N395" s="53">
        <f>$E$396+$F$396+$G$396+$H$396+$I$396+$J$396+$K$396</f>
        <v>0</v>
      </c>
      <c r="O395" s="55">
        <f>$M$395*$N$395</f>
        <v>0</v>
      </c>
      <c r="P395" s="46"/>
    </row>
    <row r="396" spans="1:16" ht="15" customHeight="1">
      <c r="A396" s="1"/>
      <c r="B396" s="48"/>
      <c r="C396" s="50"/>
      <c r="D396" s="52"/>
      <c r="E396" s="7"/>
      <c r="F396" s="7"/>
      <c r="G396" s="7"/>
      <c r="H396" s="7"/>
      <c r="I396" s="7"/>
      <c r="J396" s="7"/>
      <c r="K396" s="7"/>
      <c r="L396" s="54"/>
      <c r="M396" s="56"/>
      <c r="N396" s="54"/>
      <c r="O396" s="56"/>
      <c r="P396" s="46"/>
    </row>
    <row r="397" spans="1:16" ht="15" customHeight="1">
      <c r="A397" s="1"/>
      <c r="B397" s="47" t="s">
        <v>435</v>
      </c>
      <c r="C397" s="58" t="s">
        <v>436</v>
      </c>
      <c r="D397" s="51" t="s">
        <v>209</v>
      </c>
      <c r="E397" s="6"/>
      <c r="F397" s="6"/>
      <c r="G397" s="6"/>
      <c r="H397" s="6">
        <v>2</v>
      </c>
      <c r="I397" s="6">
        <v>1</v>
      </c>
      <c r="J397" s="6"/>
      <c r="K397" s="6"/>
      <c r="L397" s="53">
        <v>1499</v>
      </c>
      <c r="M397" s="55">
        <v>1034</v>
      </c>
      <c r="N397" s="53">
        <f>$E$398+$F$398+$G$398+$H$398+$I$398+$J$398+$K$398</f>
        <v>0</v>
      </c>
      <c r="O397" s="55">
        <f>$M$397*$N$397</f>
        <v>0</v>
      </c>
      <c r="P397" s="46"/>
    </row>
    <row r="398" spans="1:16" ht="15" customHeight="1">
      <c r="A398" s="1"/>
      <c r="B398" s="48"/>
      <c r="C398" s="50"/>
      <c r="D398" s="52"/>
      <c r="E398" s="7"/>
      <c r="F398" s="7"/>
      <c r="G398" s="7"/>
      <c r="H398" s="7"/>
      <c r="I398" s="7"/>
      <c r="J398" s="7"/>
      <c r="K398" s="7"/>
      <c r="L398" s="54"/>
      <c r="M398" s="56"/>
      <c r="N398" s="54"/>
      <c r="O398" s="56"/>
      <c r="P398" s="46"/>
    </row>
    <row r="399" spans="1:16" ht="15" customHeight="1">
      <c r="A399" s="1"/>
      <c r="B399" s="47" t="s">
        <v>437</v>
      </c>
      <c r="C399" s="58" t="s">
        <v>438</v>
      </c>
      <c r="D399" s="51" t="s">
        <v>209</v>
      </c>
      <c r="E399" s="6"/>
      <c r="F399" s="6">
        <v>10</v>
      </c>
      <c r="G399" s="6">
        <v>10</v>
      </c>
      <c r="H399" s="6">
        <v>10</v>
      </c>
      <c r="I399" s="6">
        <v>10</v>
      </c>
      <c r="J399" s="6"/>
      <c r="K399" s="6"/>
      <c r="L399" s="53">
        <v>1499</v>
      </c>
      <c r="M399" s="55">
        <v>1034</v>
      </c>
      <c r="N399" s="53">
        <f>$E$400+$F$400+$G$400+$H$400+$I$400+$J$400+$K$400</f>
        <v>0</v>
      </c>
      <c r="O399" s="55">
        <f>$M$399*$N$399</f>
        <v>0</v>
      </c>
      <c r="P399" s="46"/>
    </row>
    <row r="400" spans="1:16" ht="15" customHeight="1">
      <c r="A400" s="1"/>
      <c r="B400" s="48"/>
      <c r="C400" s="50"/>
      <c r="D400" s="52"/>
      <c r="E400" s="7"/>
      <c r="F400" s="7"/>
      <c r="G400" s="7"/>
      <c r="H400" s="7"/>
      <c r="I400" s="7"/>
      <c r="J400" s="7"/>
      <c r="K400" s="7"/>
      <c r="L400" s="54"/>
      <c r="M400" s="56"/>
      <c r="N400" s="54"/>
      <c r="O400" s="56"/>
      <c r="P400" s="46"/>
    </row>
    <row r="401" spans="1:16" ht="15" customHeight="1">
      <c r="A401" s="1"/>
      <c r="B401" s="47" t="s">
        <v>439</v>
      </c>
      <c r="C401" s="58" t="s">
        <v>440</v>
      </c>
      <c r="D401" s="51" t="s">
        <v>209</v>
      </c>
      <c r="E401" s="6"/>
      <c r="F401" s="6">
        <v>10</v>
      </c>
      <c r="G401" s="6">
        <v>10</v>
      </c>
      <c r="H401" s="6">
        <v>9</v>
      </c>
      <c r="I401" s="6">
        <v>9</v>
      </c>
      <c r="J401" s="6"/>
      <c r="K401" s="6"/>
      <c r="L401" s="53">
        <v>1499</v>
      </c>
      <c r="M401" s="55">
        <v>1034</v>
      </c>
      <c r="N401" s="53">
        <f>$E$402+$F$402+$G$402+$H$402+$I$402+$J$402+$K$402</f>
        <v>0</v>
      </c>
      <c r="O401" s="55">
        <f>$M$401*$N$401</f>
        <v>0</v>
      </c>
      <c r="P401" s="46"/>
    </row>
    <row r="402" spans="1:16" ht="15" customHeight="1">
      <c r="A402" s="1"/>
      <c r="B402" s="48"/>
      <c r="C402" s="50"/>
      <c r="D402" s="52"/>
      <c r="E402" s="7"/>
      <c r="F402" s="7"/>
      <c r="G402" s="7"/>
      <c r="H402" s="7"/>
      <c r="I402" s="7"/>
      <c r="J402" s="7"/>
      <c r="K402" s="7"/>
      <c r="L402" s="54"/>
      <c r="M402" s="56"/>
      <c r="N402" s="54"/>
      <c r="O402" s="56"/>
      <c r="P402" s="46"/>
    </row>
    <row r="403" spans="1:16" ht="15" customHeight="1">
      <c r="A403" s="1"/>
      <c r="B403" s="47" t="s">
        <v>441</v>
      </c>
      <c r="C403" s="58" t="s">
        <v>442</v>
      </c>
      <c r="D403" s="51" t="s">
        <v>209</v>
      </c>
      <c r="E403" s="6"/>
      <c r="F403" s="6"/>
      <c r="G403" s="6">
        <v>3</v>
      </c>
      <c r="H403" s="6">
        <v>5</v>
      </c>
      <c r="I403" s="6"/>
      <c r="J403" s="6"/>
      <c r="K403" s="6"/>
      <c r="L403" s="53">
        <v>1499</v>
      </c>
      <c r="M403" s="55">
        <v>1034</v>
      </c>
      <c r="N403" s="53">
        <f>$E$404+$F$404+$G$404+$H$404+$I$404+$J$404+$K$404</f>
        <v>0</v>
      </c>
      <c r="O403" s="55">
        <f>$M$403*$N$403</f>
        <v>0</v>
      </c>
      <c r="P403" s="46"/>
    </row>
    <row r="404" spans="1:16" ht="15" customHeight="1">
      <c r="A404" s="1"/>
      <c r="B404" s="48"/>
      <c r="C404" s="50"/>
      <c r="D404" s="52"/>
      <c r="E404" s="7"/>
      <c r="F404" s="7"/>
      <c r="G404" s="7"/>
      <c r="H404" s="7"/>
      <c r="I404" s="7"/>
      <c r="J404" s="7"/>
      <c r="K404" s="7"/>
      <c r="L404" s="54"/>
      <c r="M404" s="56"/>
      <c r="N404" s="54"/>
      <c r="O404" s="56"/>
      <c r="P404" s="46"/>
    </row>
    <row r="405" spans="1:16" ht="15" customHeight="1">
      <c r="A405" s="1"/>
      <c r="B405" s="47" t="s">
        <v>443</v>
      </c>
      <c r="C405" s="58" t="s">
        <v>444</v>
      </c>
      <c r="D405" s="51" t="s">
        <v>209</v>
      </c>
      <c r="E405" s="6"/>
      <c r="F405" s="6"/>
      <c r="G405" s="6">
        <v>6</v>
      </c>
      <c r="H405" s="6">
        <v>10</v>
      </c>
      <c r="I405" s="6">
        <v>5</v>
      </c>
      <c r="J405" s="6"/>
      <c r="K405" s="6"/>
      <c r="L405" s="53">
        <v>1499</v>
      </c>
      <c r="M405" s="55">
        <v>1034</v>
      </c>
      <c r="N405" s="53">
        <f>$E$406+$F$406+$G$406+$H$406+$I$406+$J$406+$K$406</f>
        <v>0</v>
      </c>
      <c r="O405" s="55">
        <f>$M$405*$N$405</f>
        <v>0</v>
      </c>
      <c r="P405" s="46"/>
    </row>
    <row r="406" spans="1:16" ht="15" customHeight="1">
      <c r="A406" s="1"/>
      <c r="B406" s="48"/>
      <c r="C406" s="50"/>
      <c r="D406" s="52"/>
      <c r="E406" s="7"/>
      <c r="F406" s="7"/>
      <c r="G406" s="7"/>
      <c r="H406" s="7"/>
      <c r="I406" s="7"/>
      <c r="J406" s="7"/>
      <c r="K406" s="7"/>
      <c r="L406" s="54"/>
      <c r="M406" s="56"/>
      <c r="N406" s="54"/>
      <c r="O406" s="56"/>
      <c r="P406" s="46"/>
    </row>
    <row r="407" spans="1:16" ht="15" customHeight="1">
      <c r="A407" s="1"/>
      <c r="B407" s="47" t="s">
        <v>445</v>
      </c>
      <c r="C407" s="58" t="s">
        <v>446</v>
      </c>
      <c r="D407" s="51" t="s">
        <v>209</v>
      </c>
      <c r="E407" s="6"/>
      <c r="F407" s="6">
        <v>3</v>
      </c>
      <c r="G407" s="6">
        <v>4</v>
      </c>
      <c r="H407" s="6">
        <v>8</v>
      </c>
      <c r="I407" s="6">
        <v>2</v>
      </c>
      <c r="J407" s="6"/>
      <c r="K407" s="6"/>
      <c r="L407" s="53">
        <v>1499</v>
      </c>
      <c r="M407" s="55">
        <v>1034</v>
      </c>
      <c r="N407" s="53">
        <f>$E$408+$F$408+$G$408+$H$408+$I$408+$J$408+$K$408</f>
        <v>0</v>
      </c>
      <c r="O407" s="55">
        <f>$M$407*$N$407</f>
        <v>0</v>
      </c>
      <c r="P407" s="46"/>
    </row>
    <row r="408" spans="1:16" ht="15" customHeight="1">
      <c r="A408" s="1"/>
      <c r="B408" s="48"/>
      <c r="C408" s="50"/>
      <c r="D408" s="52"/>
      <c r="E408" s="7"/>
      <c r="F408" s="7"/>
      <c r="G408" s="7"/>
      <c r="H408" s="7"/>
      <c r="I408" s="7"/>
      <c r="J408" s="7"/>
      <c r="K408" s="7"/>
      <c r="L408" s="54"/>
      <c r="M408" s="56"/>
      <c r="N408" s="54"/>
      <c r="O408" s="56"/>
      <c r="P408" s="46"/>
    </row>
    <row r="409" spans="1:16" ht="15" customHeight="1">
      <c r="A409" s="1"/>
      <c r="B409" s="47" t="s">
        <v>447</v>
      </c>
      <c r="C409" s="58" t="s">
        <v>448</v>
      </c>
      <c r="D409" s="51" t="s">
        <v>209</v>
      </c>
      <c r="E409" s="6"/>
      <c r="F409" s="6">
        <v>6</v>
      </c>
      <c r="G409" s="6">
        <v>10</v>
      </c>
      <c r="H409" s="6">
        <v>10</v>
      </c>
      <c r="I409" s="6">
        <v>8</v>
      </c>
      <c r="J409" s="6"/>
      <c r="K409" s="6"/>
      <c r="L409" s="53">
        <v>1499</v>
      </c>
      <c r="M409" s="55">
        <v>1034</v>
      </c>
      <c r="N409" s="53">
        <f>$E$410+$F$410+$G$410+$H$410+$I$410+$J$410+$K$410</f>
        <v>0</v>
      </c>
      <c r="O409" s="55">
        <f>$M$409*$N$409</f>
        <v>0</v>
      </c>
      <c r="P409" s="46"/>
    </row>
    <row r="410" spans="1:16" ht="15" customHeight="1">
      <c r="A410" s="1"/>
      <c r="B410" s="48"/>
      <c r="C410" s="50"/>
      <c r="D410" s="52"/>
      <c r="E410" s="7"/>
      <c r="F410" s="7"/>
      <c r="G410" s="7"/>
      <c r="H410" s="7"/>
      <c r="I410" s="7"/>
      <c r="J410" s="7"/>
      <c r="K410" s="7"/>
      <c r="L410" s="54"/>
      <c r="M410" s="56"/>
      <c r="N410" s="54"/>
      <c r="O410" s="56"/>
      <c r="P410" s="46"/>
    </row>
    <row r="411" spans="1:16" ht="15" customHeight="1">
      <c r="A411" s="1"/>
      <c r="B411" s="47" t="s">
        <v>449</v>
      </c>
      <c r="C411" s="49" t="s">
        <v>450</v>
      </c>
      <c r="D411" s="51" t="s">
        <v>209</v>
      </c>
      <c r="E411" s="6"/>
      <c r="F411" s="6">
        <v>10</v>
      </c>
      <c r="G411" s="6">
        <v>10</v>
      </c>
      <c r="H411" s="6">
        <v>10</v>
      </c>
      <c r="I411" s="6">
        <v>10</v>
      </c>
      <c r="J411" s="6"/>
      <c r="K411" s="6"/>
      <c r="L411" s="53">
        <v>1499</v>
      </c>
      <c r="M411" s="55">
        <v>1034</v>
      </c>
      <c r="N411" s="53">
        <f>$E$412+$F$412+$G$412+$H$412+$I$412+$J$412+$K$412</f>
        <v>0</v>
      </c>
      <c r="O411" s="55">
        <f>$M$411*$N$411</f>
        <v>0</v>
      </c>
      <c r="P411" s="46"/>
    </row>
    <row r="412" spans="1:16" ht="15" customHeight="1">
      <c r="A412" s="1"/>
      <c r="B412" s="48"/>
      <c r="C412" s="50"/>
      <c r="D412" s="52"/>
      <c r="E412" s="7"/>
      <c r="F412" s="7"/>
      <c r="G412" s="7"/>
      <c r="H412" s="7"/>
      <c r="I412" s="7"/>
      <c r="J412" s="7"/>
      <c r="K412" s="7"/>
      <c r="L412" s="54"/>
      <c r="M412" s="56"/>
      <c r="N412" s="54"/>
      <c r="O412" s="56"/>
      <c r="P412" s="46"/>
    </row>
    <row r="413" spans="1:16" ht="15" customHeight="1">
      <c r="A413" s="1"/>
      <c r="B413" s="47" t="s">
        <v>451</v>
      </c>
      <c r="C413" s="49" t="s">
        <v>452</v>
      </c>
      <c r="D413" s="51" t="s">
        <v>209</v>
      </c>
      <c r="E413" s="6"/>
      <c r="F413" s="6">
        <v>5</v>
      </c>
      <c r="G413" s="6">
        <v>5</v>
      </c>
      <c r="H413" s="6">
        <v>3</v>
      </c>
      <c r="I413" s="6">
        <v>3</v>
      </c>
      <c r="J413" s="6"/>
      <c r="K413" s="6"/>
      <c r="L413" s="53">
        <v>1499</v>
      </c>
      <c r="M413" s="55">
        <v>1034</v>
      </c>
      <c r="N413" s="53">
        <f>$E$414+$F$414+$G$414+$H$414+$I$414+$J$414+$K$414</f>
        <v>0</v>
      </c>
      <c r="O413" s="55">
        <f>$M$413*$N$413</f>
        <v>0</v>
      </c>
      <c r="P413" s="46"/>
    </row>
    <row r="414" spans="1:16" ht="15" customHeight="1">
      <c r="A414" s="1"/>
      <c r="B414" s="48"/>
      <c r="C414" s="50"/>
      <c r="D414" s="52"/>
      <c r="E414" s="7"/>
      <c r="F414" s="7"/>
      <c r="G414" s="7"/>
      <c r="H414" s="7"/>
      <c r="I414" s="7"/>
      <c r="J414" s="7"/>
      <c r="K414" s="7"/>
      <c r="L414" s="54"/>
      <c r="M414" s="56"/>
      <c r="N414" s="54"/>
      <c r="O414" s="56"/>
      <c r="P414" s="46"/>
    </row>
    <row r="415" spans="1:16" ht="15" customHeight="1">
      <c r="A415" s="1"/>
      <c r="B415" s="47" t="s">
        <v>453</v>
      </c>
      <c r="C415" s="58" t="s">
        <v>454</v>
      </c>
      <c r="D415" s="51" t="s">
        <v>104</v>
      </c>
      <c r="E415" s="6"/>
      <c r="F415" s="6"/>
      <c r="G415" s="6"/>
      <c r="H415" s="6">
        <v>7</v>
      </c>
      <c r="I415" s="6"/>
      <c r="J415" s="6"/>
      <c r="K415" s="6"/>
      <c r="L415" s="53">
        <v>899</v>
      </c>
      <c r="M415" s="55">
        <v>630</v>
      </c>
      <c r="N415" s="53">
        <f>$E$416+$F$416+$G$416+$H$416+$I$416+$J$416+$K$416</f>
        <v>0</v>
      </c>
      <c r="O415" s="55">
        <f>$M$415*$N$415</f>
        <v>0</v>
      </c>
      <c r="P415" s="46"/>
    </row>
    <row r="416" spans="1:16" ht="15" customHeight="1">
      <c r="A416" s="1"/>
      <c r="B416" s="48"/>
      <c r="C416" s="50"/>
      <c r="D416" s="52"/>
      <c r="E416" s="7"/>
      <c r="F416" s="7"/>
      <c r="G416" s="7"/>
      <c r="H416" s="7"/>
      <c r="I416" s="7"/>
      <c r="J416" s="7"/>
      <c r="K416" s="7"/>
      <c r="L416" s="54"/>
      <c r="M416" s="56"/>
      <c r="N416" s="54"/>
      <c r="O416" s="56"/>
      <c r="P416" s="46"/>
    </row>
    <row r="417" spans="1:16" ht="15" customHeight="1">
      <c r="A417" s="1"/>
      <c r="B417" s="47" t="s">
        <v>455</v>
      </c>
      <c r="C417" s="58" t="s">
        <v>456</v>
      </c>
      <c r="D417" s="51" t="s">
        <v>457</v>
      </c>
      <c r="E417" s="6"/>
      <c r="F417" s="6">
        <v>9</v>
      </c>
      <c r="G417" s="6">
        <v>8</v>
      </c>
      <c r="H417" s="6">
        <v>5</v>
      </c>
      <c r="I417" s="6">
        <v>4</v>
      </c>
      <c r="J417" s="6"/>
      <c r="K417" s="6"/>
      <c r="L417" s="53">
        <v>1289</v>
      </c>
      <c r="M417" s="55">
        <v>889</v>
      </c>
      <c r="N417" s="53">
        <f>$E$418+$F$418+$G$418+$H$418+$I$418+$J$418+$K$418</f>
        <v>0</v>
      </c>
      <c r="O417" s="55">
        <f>$M$417*$N$417</f>
        <v>0</v>
      </c>
      <c r="P417" s="46"/>
    </row>
    <row r="418" spans="1:16" ht="15" customHeight="1">
      <c r="A418" s="1"/>
      <c r="B418" s="48"/>
      <c r="C418" s="50"/>
      <c r="D418" s="52"/>
      <c r="E418" s="7"/>
      <c r="F418" s="7"/>
      <c r="G418" s="7"/>
      <c r="H418" s="7"/>
      <c r="I418" s="7"/>
      <c r="J418" s="7"/>
      <c r="K418" s="7"/>
      <c r="L418" s="54"/>
      <c r="M418" s="56"/>
      <c r="N418" s="54"/>
      <c r="O418" s="56"/>
      <c r="P418" s="46"/>
    </row>
    <row r="419" spans="1:16" ht="15" customHeight="1">
      <c r="A419" s="1"/>
      <c r="B419" s="47" t="s">
        <v>458</v>
      </c>
      <c r="C419" s="58" t="s">
        <v>459</v>
      </c>
      <c r="D419" s="51" t="s">
        <v>209</v>
      </c>
      <c r="E419" s="6"/>
      <c r="F419" s="6">
        <v>10</v>
      </c>
      <c r="G419" s="6">
        <v>10</v>
      </c>
      <c r="H419" s="6">
        <v>10</v>
      </c>
      <c r="I419" s="6">
        <v>10</v>
      </c>
      <c r="J419" s="6"/>
      <c r="K419" s="6"/>
      <c r="L419" s="53">
        <v>1499</v>
      </c>
      <c r="M419" s="55">
        <v>1034</v>
      </c>
      <c r="N419" s="53">
        <f>$E$420+$F$420+$G$420+$H$420+$I$420+$J$420+$K$420</f>
        <v>0</v>
      </c>
      <c r="O419" s="55">
        <f>$M$419*$N$419</f>
        <v>0</v>
      </c>
      <c r="P419" s="46"/>
    </row>
    <row r="420" spans="1:16" ht="15" customHeight="1">
      <c r="A420" s="1"/>
      <c r="B420" s="48"/>
      <c r="C420" s="50"/>
      <c r="D420" s="52"/>
      <c r="E420" s="7"/>
      <c r="F420" s="7"/>
      <c r="G420" s="7"/>
      <c r="H420" s="7"/>
      <c r="I420" s="7"/>
      <c r="J420" s="7"/>
      <c r="K420" s="7"/>
      <c r="L420" s="54"/>
      <c r="M420" s="56"/>
      <c r="N420" s="54"/>
      <c r="O420" s="56"/>
      <c r="P420" s="46"/>
    </row>
    <row r="421" spans="1:16" ht="15" customHeight="1">
      <c r="A421" s="1"/>
      <c r="B421" s="47" t="s">
        <v>460</v>
      </c>
      <c r="C421" s="58" t="s">
        <v>461</v>
      </c>
      <c r="D421" s="51" t="s">
        <v>209</v>
      </c>
      <c r="E421" s="6"/>
      <c r="F421" s="6"/>
      <c r="G421" s="6"/>
      <c r="H421" s="6">
        <v>10</v>
      </c>
      <c r="I421" s="6"/>
      <c r="J421" s="6"/>
      <c r="K421" s="6"/>
      <c r="L421" s="53">
        <v>1499</v>
      </c>
      <c r="M421" s="55">
        <v>1034</v>
      </c>
      <c r="N421" s="53">
        <f>$E$422+$F$422+$G$422+$H$422+$I$422+$J$422+$K$422</f>
        <v>0</v>
      </c>
      <c r="O421" s="55">
        <f>$M$421*$N$421</f>
        <v>0</v>
      </c>
      <c r="P421" s="46"/>
    </row>
    <row r="422" spans="1:16" ht="15" customHeight="1">
      <c r="A422" s="1"/>
      <c r="B422" s="48"/>
      <c r="C422" s="50"/>
      <c r="D422" s="52"/>
      <c r="E422" s="7"/>
      <c r="F422" s="7"/>
      <c r="G422" s="7"/>
      <c r="H422" s="7"/>
      <c r="I422" s="7"/>
      <c r="J422" s="7"/>
      <c r="K422" s="7"/>
      <c r="L422" s="54"/>
      <c r="M422" s="56"/>
      <c r="N422" s="54"/>
      <c r="O422" s="56"/>
      <c r="P422" s="46"/>
    </row>
    <row r="423" spans="1:16" ht="15" customHeight="1">
      <c r="A423" s="1"/>
      <c r="B423" s="47" t="s">
        <v>462</v>
      </c>
      <c r="C423" s="58" t="s">
        <v>463</v>
      </c>
      <c r="D423" s="51" t="s">
        <v>209</v>
      </c>
      <c r="E423" s="6"/>
      <c r="F423" s="6"/>
      <c r="G423" s="6"/>
      <c r="H423" s="6">
        <v>7</v>
      </c>
      <c r="I423" s="6"/>
      <c r="J423" s="6"/>
      <c r="K423" s="6"/>
      <c r="L423" s="53">
        <v>1899</v>
      </c>
      <c r="M423" s="55">
        <v>1310</v>
      </c>
      <c r="N423" s="53">
        <f>$E$424+$F$424+$G$424+$H$424+$I$424+$J$424+$K$424</f>
        <v>0</v>
      </c>
      <c r="O423" s="55">
        <f>$M$423*$N$423</f>
        <v>0</v>
      </c>
      <c r="P423" s="46"/>
    </row>
    <row r="424" spans="1:16" ht="15" customHeight="1">
      <c r="A424" s="1"/>
      <c r="B424" s="48"/>
      <c r="C424" s="50"/>
      <c r="D424" s="52"/>
      <c r="E424" s="7"/>
      <c r="F424" s="7"/>
      <c r="G424" s="7"/>
      <c r="H424" s="7"/>
      <c r="I424" s="7"/>
      <c r="J424" s="7"/>
      <c r="K424" s="7"/>
      <c r="L424" s="54"/>
      <c r="M424" s="56"/>
      <c r="N424" s="54"/>
      <c r="O424" s="56"/>
      <c r="P424" s="46"/>
    </row>
    <row r="425" spans="1:16" ht="15" customHeight="1">
      <c r="A425" s="1"/>
      <c r="B425" s="47" t="s">
        <v>464</v>
      </c>
      <c r="C425" s="58" t="s">
        <v>465</v>
      </c>
      <c r="D425" s="51" t="s">
        <v>209</v>
      </c>
      <c r="E425" s="6"/>
      <c r="F425" s="6">
        <v>3</v>
      </c>
      <c r="G425" s="6">
        <v>5</v>
      </c>
      <c r="H425" s="6">
        <v>10</v>
      </c>
      <c r="I425" s="6">
        <v>10</v>
      </c>
      <c r="J425" s="6"/>
      <c r="K425" s="6"/>
      <c r="L425" s="53">
        <v>1899</v>
      </c>
      <c r="M425" s="55">
        <v>1310</v>
      </c>
      <c r="N425" s="53">
        <f>$E$426+$F$426+$G$426+$H$426+$I$426+$J$426+$K$426</f>
        <v>0</v>
      </c>
      <c r="O425" s="55">
        <f>$M$425*$N$425</f>
        <v>0</v>
      </c>
      <c r="P425" s="46"/>
    </row>
    <row r="426" spans="1:16" ht="15" customHeight="1">
      <c r="A426" s="1"/>
      <c r="B426" s="48"/>
      <c r="C426" s="50"/>
      <c r="D426" s="52"/>
      <c r="E426" s="7"/>
      <c r="F426" s="7"/>
      <c r="G426" s="7"/>
      <c r="H426" s="7"/>
      <c r="I426" s="7"/>
      <c r="J426" s="7"/>
      <c r="K426" s="7"/>
      <c r="L426" s="54"/>
      <c r="M426" s="56"/>
      <c r="N426" s="54"/>
      <c r="O426" s="56"/>
      <c r="P426" s="46"/>
    </row>
    <row r="427" spans="1:16" ht="15" customHeight="1">
      <c r="A427" s="1"/>
      <c r="B427" s="47" t="s">
        <v>466</v>
      </c>
      <c r="C427" s="58" t="s">
        <v>467</v>
      </c>
      <c r="D427" s="51" t="s">
        <v>209</v>
      </c>
      <c r="E427" s="6"/>
      <c r="F427" s="6"/>
      <c r="G427" s="6">
        <v>3</v>
      </c>
      <c r="H427" s="6">
        <v>7</v>
      </c>
      <c r="I427" s="6">
        <v>2</v>
      </c>
      <c r="J427" s="6"/>
      <c r="K427" s="6"/>
      <c r="L427" s="53">
        <v>1899</v>
      </c>
      <c r="M427" s="55">
        <v>1310</v>
      </c>
      <c r="N427" s="53">
        <f>$E$428+$F$428+$G$428+$H$428+$I$428+$J$428+$K$428</f>
        <v>0</v>
      </c>
      <c r="O427" s="55">
        <f>$M$427*$N$427</f>
        <v>0</v>
      </c>
      <c r="P427" s="46"/>
    </row>
    <row r="428" spans="1:16" ht="15" customHeight="1">
      <c r="A428" s="1"/>
      <c r="B428" s="48"/>
      <c r="C428" s="50"/>
      <c r="D428" s="52"/>
      <c r="E428" s="7"/>
      <c r="F428" s="7"/>
      <c r="G428" s="7"/>
      <c r="H428" s="7"/>
      <c r="I428" s="7"/>
      <c r="J428" s="7"/>
      <c r="K428" s="7"/>
      <c r="L428" s="54"/>
      <c r="M428" s="56"/>
      <c r="N428" s="54"/>
      <c r="O428" s="56"/>
      <c r="P428" s="46"/>
    </row>
    <row r="429" spans="1:16" ht="15" customHeight="1">
      <c r="A429" s="1"/>
      <c r="B429" s="47" t="s">
        <v>468</v>
      </c>
      <c r="C429" s="58" t="s">
        <v>469</v>
      </c>
      <c r="D429" s="51" t="s">
        <v>209</v>
      </c>
      <c r="E429" s="6"/>
      <c r="F429" s="6"/>
      <c r="G429" s="6"/>
      <c r="H429" s="6">
        <v>6</v>
      </c>
      <c r="I429" s="6"/>
      <c r="J429" s="6"/>
      <c r="K429" s="6"/>
      <c r="L429" s="53">
        <v>1899</v>
      </c>
      <c r="M429" s="55">
        <v>1310</v>
      </c>
      <c r="N429" s="53">
        <f>$E$430+$F$430+$G$430+$H$430+$I$430+$J$430+$K$430</f>
        <v>0</v>
      </c>
      <c r="O429" s="55">
        <f>$M$429*$N$429</f>
        <v>0</v>
      </c>
      <c r="P429" s="46"/>
    </row>
    <row r="430" spans="1:16" ht="15" customHeight="1">
      <c r="A430" s="1"/>
      <c r="B430" s="48"/>
      <c r="C430" s="50"/>
      <c r="D430" s="52"/>
      <c r="E430" s="7"/>
      <c r="F430" s="7"/>
      <c r="G430" s="7"/>
      <c r="H430" s="7"/>
      <c r="I430" s="7"/>
      <c r="J430" s="7"/>
      <c r="K430" s="7"/>
      <c r="L430" s="54"/>
      <c r="M430" s="56"/>
      <c r="N430" s="54"/>
      <c r="O430" s="56"/>
      <c r="P430" s="46"/>
    </row>
    <row r="431" spans="1:16" ht="15" customHeight="1">
      <c r="A431" s="1"/>
      <c r="B431" s="47" t="s">
        <v>470</v>
      </c>
      <c r="C431" s="58" t="s">
        <v>471</v>
      </c>
      <c r="D431" s="51" t="s">
        <v>112</v>
      </c>
      <c r="E431" s="6"/>
      <c r="F431" s="6">
        <v>6</v>
      </c>
      <c r="G431" s="6">
        <v>10</v>
      </c>
      <c r="H431" s="6">
        <v>10</v>
      </c>
      <c r="I431" s="6">
        <v>5</v>
      </c>
      <c r="J431" s="6"/>
      <c r="K431" s="6"/>
      <c r="L431" s="53">
        <v>969</v>
      </c>
      <c r="M431" s="55">
        <v>669</v>
      </c>
      <c r="N431" s="53">
        <f>$E$432+$F$432+$G$432+$H$432+$I$432+$J$432+$K$432</f>
        <v>0</v>
      </c>
      <c r="O431" s="55">
        <f>$M$431*$N$431</f>
        <v>0</v>
      </c>
      <c r="P431" s="46"/>
    </row>
    <row r="432" spans="1:16" ht="15" customHeight="1">
      <c r="A432" s="1"/>
      <c r="B432" s="48"/>
      <c r="C432" s="50"/>
      <c r="D432" s="52"/>
      <c r="E432" s="7"/>
      <c r="F432" s="7"/>
      <c r="G432" s="7"/>
      <c r="H432" s="7"/>
      <c r="I432" s="7"/>
      <c r="J432" s="7"/>
      <c r="K432" s="7"/>
      <c r="L432" s="54"/>
      <c r="M432" s="56"/>
      <c r="N432" s="54"/>
      <c r="O432" s="56"/>
      <c r="P432" s="46"/>
    </row>
    <row r="433" spans="1:16" ht="15" customHeight="1">
      <c r="A433" s="1"/>
      <c r="B433" s="47" t="s">
        <v>472</v>
      </c>
      <c r="C433" s="58" t="s">
        <v>473</v>
      </c>
      <c r="D433" s="51" t="s">
        <v>112</v>
      </c>
      <c r="E433" s="6"/>
      <c r="F433" s="6">
        <v>5</v>
      </c>
      <c r="G433" s="6">
        <v>8</v>
      </c>
      <c r="H433" s="6">
        <v>10</v>
      </c>
      <c r="I433" s="6">
        <v>6</v>
      </c>
      <c r="J433" s="6"/>
      <c r="K433" s="6"/>
      <c r="L433" s="53">
        <v>969</v>
      </c>
      <c r="M433" s="55">
        <v>669</v>
      </c>
      <c r="N433" s="53">
        <f>$E$434+$F$434+$G$434+$H$434+$I$434+$J$434+$K$434</f>
        <v>0</v>
      </c>
      <c r="O433" s="55">
        <f>$M$433*$N$433</f>
        <v>0</v>
      </c>
      <c r="P433" s="46"/>
    </row>
    <row r="434" spans="1:16" ht="15" customHeight="1">
      <c r="A434" s="1"/>
      <c r="B434" s="48"/>
      <c r="C434" s="50"/>
      <c r="D434" s="52"/>
      <c r="E434" s="7"/>
      <c r="F434" s="7"/>
      <c r="G434" s="7"/>
      <c r="H434" s="7"/>
      <c r="I434" s="7"/>
      <c r="J434" s="7"/>
      <c r="K434" s="7"/>
      <c r="L434" s="54"/>
      <c r="M434" s="56"/>
      <c r="N434" s="54"/>
      <c r="O434" s="56"/>
      <c r="P434" s="46"/>
    </row>
    <row r="435" spans="1:16" ht="15" customHeight="1">
      <c r="A435" s="1"/>
      <c r="B435" s="47" t="s">
        <v>474</v>
      </c>
      <c r="C435" s="58" t="s">
        <v>475</v>
      </c>
      <c r="D435" s="51" t="s">
        <v>112</v>
      </c>
      <c r="E435" s="6"/>
      <c r="F435" s="6">
        <v>5</v>
      </c>
      <c r="G435" s="6">
        <v>7</v>
      </c>
      <c r="H435" s="6">
        <v>10</v>
      </c>
      <c r="I435" s="6">
        <v>5</v>
      </c>
      <c r="J435" s="6"/>
      <c r="K435" s="6"/>
      <c r="L435" s="53">
        <v>969</v>
      </c>
      <c r="M435" s="55">
        <v>669</v>
      </c>
      <c r="N435" s="53">
        <f>$E$436+$F$436+$G$436+$H$436+$I$436+$J$436+$K$436</f>
        <v>0</v>
      </c>
      <c r="O435" s="55">
        <f>$M$435*$N$435</f>
        <v>0</v>
      </c>
      <c r="P435" s="46"/>
    </row>
    <row r="436" spans="1:16" ht="15" customHeight="1">
      <c r="A436" s="1"/>
      <c r="B436" s="48"/>
      <c r="C436" s="50"/>
      <c r="D436" s="52"/>
      <c r="E436" s="7"/>
      <c r="F436" s="7"/>
      <c r="G436" s="7"/>
      <c r="H436" s="7"/>
      <c r="I436" s="7"/>
      <c r="J436" s="7"/>
      <c r="K436" s="7"/>
      <c r="L436" s="54"/>
      <c r="M436" s="56"/>
      <c r="N436" s="54"/>
      <c r="O436" s="56"/>
      <c r="P436" s="46"/>
    </row>
    <row r="437" spans="1:16" ht="15" customHeight="1">
      <c r="A437" s="1"/>
      <c r="B437" s="47" t="s">
        <v>476</v>
      </c>
      <c r="C437" s="58" t="s">
        <v>477</v>
      </c>
      <c r="D437" s="51" t="s">
        <v>65</v>
      </c>
      <c r="E437" s="6"/>
      <c r="F437" s="6">
        <v>1</v>
      </c>
      <c r="G437" s="6"/>
      <c r="H437" s="6"/>
      <c r="I437" s="6"/>
      <c r="J437" s="6"/>
      <c r="K437" s="6"/>
      <c r="L437" s="53">
        <v>1353</v>
      </c>
      <c r="M437" s="55">
        <v>937</v>
      </c>
      <c r="N437" s="53">
        <f>$E$438+$F$438+$G$438+$H$438+$I$438+$J$438+$K$438</f>
        <v>0</v>
      </c>
      <c r="O437" s="55">
        <f>$M$437*$N$437</f>
        <v>0</v>
      </c>
      <c r="P437" s="46"/>
    </row>
    <row r="438" spans="1:16" ht="15" customHeight="1">
      <c r="A438" s="1"/>
      <c r="B438" s="48"/>
      <c r="C438" s="50"/>
      <c r="D438" s="52"/>
      <c r="E438" s="7"/>
      <c r="F438" s="7"/>
      <c r="G438" s="7"/>
      <c r="H438" s="7"/>
      <c r="I438" s="7"/>
      <c r="J438" s="7"/>
      <c r="K438" s="7"/>
      <c r="L438" s="54"/>
      <c r="M438" s="56"/>
      <c r="N438" s="54"/>
      <c r="O438" s="56"/>
      <c r="P438" s="46"/>
    </row>
    <row r="439" spans="1:16" ht="15" customHeight="1">
      <c r="A439" s="1"/>
      <c r="B439" s="47" t="s">
        <v>478</v>
      </c>
      <c r="C439" s="58" t="s">
        <v>479</v>
      </c>
      <c r="D439" s="51" t="s">
        <v>112</v>
      </c>
      <c r="E439" s="6"/>
      <c r="F439" s="6">
        <v>10</v>
      </c>
      <c r="G439" s="6">
        <v>10</v>
      </c>
      <c r="H439" s="6">
        <v>10</v>
      </c>
      <c r="I439" s="6">
        <v>10</v>
      </c>
      <c r="J439" s="6"/>
      <c r="K439" s="6"/>
      <c r="L439" s="53">
        <v>969</v>
      </c>
      <c r="M439" s="55">
        <v>669</v>
      </c>
      <c r="N439" s="53">
        <f>$E$440+$F$440+$G$440+$H$440+$I$440+$J$440+$K$440</f>
        <v>0</v>
      </c>
      <c r="O439" s="55">
        <f>$M$439*$N$439</f>
        <v>0</v>
      </c>
      <c r="P439" s="46"/>
    </row>
    <row r="440" spans="1:16" ht="15" customHeight="1">
      <c r="A440" s="1"/>
      <c r="B440" s="48"/>
      <c r="C440" s="50"/>
      <c r="D440" s="52"/>
      <c r="E440" s="7"/>
      <c r="F440" s="7"/>
      <c r="G440" s="7"/>
      <c r="H440" s="7"/>
      <c r="I440" s="7"/>
      <c r="J440" s="7"/>
      <c r="K440" s="7"/>
      <c r="L440" s="54"/>
      <c r="M440" s="56"/>
      <c r="N440" s="54"/>
      <c r="O440" s="56"/>
      <c r="P440" s="46"/>
    </row>
    <row r="441" spans="1:16" ht="15" customHeight="1">
      <c r="A441" s="1"/>
      <c r="B441" s="47" t="s">
        <v>480</v>
      </c>
      <c r="C441" s="58" t="s">
        <v>481</v>
      </c>
      <c r="D441" s="51" t="s">
        <v>104</v>
      </c>
      <c r="E441" s="6"/>
      <c r="F441" s="6">
        <v>10</v>
      </c>
      <c r="G441" s="6">
        <v>8</v>
      </c>
      <c r="H441" s="6">
        <v>10</v>
      </c>
      <c r="I441" s="6">
        <v>1</v>
      </c>
      <c r="J441" s="6">
        <v>7</v>
      </c>
      <c r="K441" s="6"/>
      <c r="L441" s="53">
        <v>1090</v>
      </c>
      <c r="M441" s="55">
        <v>752</v>
      </c>
      <c r="N441" s="53">
        <f>$E$442+$F$442+$G$442+$H$442+$I$442+$J$442+$K$442</f>
        <v>0</v>
      </c>
      <c r="O441" s="55">
        <f>$M$441*$N$441</f>
        <v>0</v>
      </c>
      <c r="P441" s="46"/>
    </row>
    <row r="442" spans="1:16" ht="15" customHeight="1">
      <c r="A442" s="1"/>
      <c r="B442" s="48"/>
      <c r="C442" s="50"/>
      <c r="D442" s="52"/>
      <c r="E442" s="7"/>
      <c r="F442" s="7"/>
      <c r="G442" s="7"/>
      <c r="H442" s="7"/>
      <c r="I442" s="7"/>
      <c r="J442" s="7"/>
      <c r="K442" s="7"/>
      <c r="L442" s="54"/>
      <c r="M442" s="56"/>
      <c r="N442" s="54"/>
      <c r="O442" s="56"/>
      <c r="P442" s="46"/>
    </row>
    <row r="443" spans="1:16" ht="15" customHeight="1">
      <c r="A443" s="1"/>
      <c r="B443" s="47" t="s">
        <v>482</v>
      </c>
      <c r="C443" s="58" t="s">
        <v>483</v>
      </c>
      <c r="D443" s="51" t="s">
        <v>112</v>
      </c>
      <c r="E443" s="6"/>
      <c r="F443" s="6">
        <v>10</v>
      </c>
      <c r="G443" s="6">
        <v>7</v>
      </c>
      <c r="H443" s="6">
        <v>10</v>
      </c>
      <c r="I443" s="6">
        <v>5</v>
      </c>
      <c r="J443" s="6"/>
      <c r="K443" s="6"/>
      <c r="L443" s="53">
        <v>998</v>
      </c>
      <c r="M443" s="55">
        <v>689</v>
      </c>
      <c r="N443" s="53">
        <f>$E$444+$F$444+$G$444+$H$444+$I$444+$J$444+$K$444</f>
        <v>0</v>
      </c>
      <c r="O443" s="55">
        <f>$M$443*$N$443</f>
        <v>0</v>
      </c>
      <c r="P443" s="46"/>
    </row>
    <row r="444" spans="1:16" ht="15" customHeight="1">
      <c r="A444" s="1"/>
      <c r="B444" s="48"/>
      <c r="C444" s="50"/>
      <c r="D444" s="52"/>
      <c r="E444" s="7"/>
      <c r="F444" s="7"/>
      <c r="G444" s="7"/>
      <c r="H444" s="7"/>
      <c r="I444" s="7"/>
      <c r="J444" s="7"/>
      <c r="K444" s="7"/>
      <c r="L444" s="54"/>
      <c r="M444" s="56"/>
      <c r="N444" s="54"/>
      <c r="O444" s="56"/>
      <c r="P444" s="46"/>
    </row>
    <row r="445" spans="1:16" ht="15" customHeight="1">
      <c r="A445" s="1"/>
      <c r="B445" s="47" t="s">
        <v>484</v>
      </c>
      <c r="C445" s="58" t="s">
        <v>485</v>
      </c>
      <c r="D445" s="51" t="s">
        <v>112</v>
      </c>
      <c r="E445" s="6"/>
      <c r="F445" s="6">
        <v>10</v>
      </c>
      <c r="G445" s="6">
        <v>10</v>
      </c>
      <c r="H445" s="6">
        <v>10</v>
      </c>
      <c r="I445" s="6">
        <v>10</v>
      </c>
      <c r="J445" s="6"/>
      <c r="K445" s="6"/>
      <c r="L445" s="53">
        <v>969</v>
      </c>
      <c r="M445" s="55">
        <v>669</v>
      </c>
      <c r="N445" s="53">
        <f>$E$446+$F$446+$G$446+$H$446+$I$446+$J$446+$K$446</f>
        <v>0</v>
      </c>
      <c r="O445" s="55">
        <f>$M$445*$N$445</f>
        <v>0</v>
      </c>
      <c r="P445" s="46"/>
    </row>
    <row r="446" spans="1:16" ht="15" customHeight="1">
      <c r="A446" s="1"/>
      <c r="B446" s="48"/>
      <c r="C446" s="50"/>
      <c r="D446" s="52"/>
      <c r="E446" s="7"/>
      <c r="F446" s="7"/>
      <c r="G446" s="7"/>
      <c r="H446" s="7"/>
      <c r="I446" s="7"/>
      <c r="J446" s="7"/>
      <c r="K446" s="7"/>
      <c r="L446" s="54"/>
      <c r="M446" s="56"/>
      <c r="N446" s="54"/>
      <c r="O446" s="56"/>
      <c r="P446" s="46"/>
    </row>
    <row r="447" spans="1:16" ht="15" customHeight="1">
      <c r="A447" s="1"/>
      <c r="B447" s="47" t="s">
        <v>486</v>
      </c>
      <c r="C447" s="58" t="s">
        <v>487</v>
      </c>
      <c r="D447" s="51" t="s">
        <v>112</v>
      </c>
      <c r="E447" s="6"/>
      <c r="F447" s="6">
        <v>10</v>
      </c>
      <c r="G447" s="6">
        <v>10</v>
      </c>
      <c r="H447" s="6">
        <v>10</v>
      </c>
      <c r="I447" s="6">
        <v>10</v>
      </c>
      <c r="J447" s="6"/>
      <c r="K447" s="6"/>
      <c r="L447" s="53">
        <v>969</v>
      </c>
      <c r="M447" s="55">
        <v>669</v>
      </c>
      <c r="N447" s="53">
        <f>$E$448+$F$448+$G$448+$H$448+$I$448+$J$448+$K$448</f>
        <v>0</v>
      </c>
      <c r="O447" s="55">
        <f>$M$447*$N$447</f>
        <v>0</v>
      </c>
      <c r="P447" s="46"/>
    </row>
    <row r="448" spans="1:16" ht="15" customHeight="1">
      <c r="A448" s="1"/>
      <c r="B448" s="48"/>
      <c r="C448" s="50"/>
      <c r="D448" s="52"/>
      <c r="E448" s="7"/>
      <c r="F448" s="7"/>
      <c r="G448" s="7"/>
      <c r="H448" s="7"/>
      <c r="I448" s="7"/>
      <c r="J448" s="7"/>
      <c r="K448" s="7"/>
      <c r="L448" s="54"/>
      <c r="M448" s="56"/>
      <c r="N448" s="54"/>
      <c r="O448" s="56"/>
      <c r="P448" s="46"/>
    </row>
    <row r="449" spans="1:16" ht="15" customHeight="1">
      <c r="A449" s="1"/>
      <c r="B449" s="47" t="s">
        <v>488</v>
      </c>
      <c r="C449" s="58" t="s">
        <v>489</v>
      </c>
      <c r="D449" s="51" t="s">
        <v>209</v>
      </c>
      <c r="E449" s="6"/>
      <c r="F449" s="6">
        <v>3</v>
      </c>
      <c r="G449" s="6"/>
      <c r="H449" s="6"/>
      <c r="I449" s="6">
        <v>3</v>
      </c>
      <c r="J449" s="6"/>
      <c r="K449" s="6"/>
      <c r="L449" s="53">
        <v>1589</v>
      </c>
      <c r="M449" s="55">
        <v>1096</v>
      </c>
      <c r="N449" s="53">
        <f>$E$450+$F$450+$G$450+$H$450+$I$450+$J$450+$K$450</f>
        <v>0</v>
      </c>
      <c r="O449" s="55">
        <f>$M$449*$N$449</f>
        <v>0</v>
      </c>
      <c r="P449" s="46" t="s">
        <v>490</v>
      </c>
    </row>
    <row r="450" spans="1:16" ht="15" customHeight="1">
      <c r="A450" s="1"/>
      <c r="B450" s="48"/>
      <c r="C450" s="50"/>
      <c r="D450" s="52"/>
      <c r="E450" s="7"/>
      <c r="F450" s="7"/>
      <c r="G450" s="7"/>
      <c r="H450" s="7"/>
      <c r="I450" s="7"/>
      <c r="J450" s="7"/>
      <c r="K450" s="7"/>
      <c r="L450" s="54"/>
      <c r="M450" s="56"/>
      <c r="N450" s="54"/>
      <c r="O450" s="56"/>
      <c r="P450" s="46"/>
    </row>
    <row r="451" spans="1:16" ht="15" customHeight="1">
      <c r="A451" s="1"/>
      <c r="B451" s="47" t="s">
        <v>491</v>
      </c>
      <c r="C451" s="58" t="s">
        <v>492</v>
      </c>
      <c r="D451" s="51" t="s">
        <v>209</v>
      </c>
      <c r="E451" s="6"/>
      <c r="F451" s="6"/>
      <c r="G451" s="6">
        <v>2</v>
      </c>
      <c r="H451" s="6"/>
      <c r="I451" s="6">
        <v>10</v>
      </c>
      <c r="J451" s="6">
        <v>1</v>
      </c>
      <c r="K451" s="6"/>
      <c r="L451" s="53">
        <v>1589</v>
      </c>
      <c r="M451" s="55">
        <v>1096</v>
      </c>
      <c r="N451" s="53">
        <f>$E$452+$F$452+$G$452+$H$452+$I$452+$J$452+$K$452</f>
        <v>0</v>
      </c>
      <c r="O451" s="55">
        <f>$M$451*$N$451</f>
        <v>0</v>
      </c>
      <c r="P451" s="46" t="s">
        <v>490</v>
      </c>
    </row>
    <row r="452" spans="1:16" ht="15" customHeight="1">
      <c r="A452" s="1"/>
      <c r="B452" s="48"/>
      <c r="C452" s="50"/>
      <c r="D452" s="52"/>
      <c r="E452" s="7"/>
      <c r="F452" s="7"/>
      <c r="G452" s="7"/>
      <c r="H452" s="7"/>
      <c r="I452" s="7"/>
      <c r="J452" s="7"/>
      <c r="K452" s="7"/>
      <c r="L452" s="54"/>
      <c r="M452" s="56"/>
      <c r="N452" s="54"/>
      <c r="O452" s="56"/>
      <c r="P452" s="46"/>
    </row>
    <row r="453" spans="1:16" ht="15" customHeight="1">
      <c r="A453" s="1"/>
      <c r="B453" s="47" t="s">
        <v>493</v>
      </c>
      <c r="C453" s="58" t="s">
        <v>494</v>
      </c>
      <c r="D453" s="51" t="s">
        <v>209</v>
      </c>
      <c r="E453" s="6"/>
      <c r="F453" s="6"/>
      <c r="G453" s="6"/>
      <c r="H453" s="6"/>
      <c r="I453" s="6">
        <v>10</v>
      </c>
      <c r="J453" s="6">
        <v>5</v>
      </c>
      <c r="K453" s="6"/>
      <c r="L453" s="53">
        <v>1589</v>
      </c>
      <c r="M453" s="55">
        <v>1096</v>
      </c>
      <c r="N453" s="53">
        <f>$E$454+$F$454+$G$454+$H$454+$I$454+$J$454+$K$454</f>
        <v>0</v>
      </c>
      <c r="O453" s="55">
        <f>$M$453*$N$453</f>
        <v>0</v>
      </c>
      <c r="P453" s="46" t="s">
        <v>490</v>
      </c>
    </row>
    <row r="454" spans="1:16" ht="15" customHeight="1">
      <c r="A454" s="1"/>
      <c r="B454" s="48"/>
      <c r="C454" s="50"/>
      <c r="D454" s="52"/>
      <c r="E454" s="7"/>
      <c r="F454" s="7"/>
      <c r="G454" s="7"/>
      <c r="H454" s="7"/>
      <c r="I454" s="7"/>
      <c r="J454" s="7"/>
      <c r="K454" s="7"/>
      <c r="L454" s="54"/>
      <c r="M454" s="56"/>
      <c r="N454" s="54"/>
      <c r="O454" s="56"/>
      <c r="P454" s="46"/>
    </row>
    <row r="455" spans="1:16" ht="15" customHeight="1">
      <c r="A455" s="1"/>
      <c r="B455" s="47" t="s">
        <v>495</v>
      </c>
      <c r="C455" s="58" t="s">
        <v>496</v>
      </c>
      <c r="D455" s="51" t="s">
        <v>497</v>
      </c>
      <c r="E455" s="6"/>
      <c r="F455" s="6">
        <v>10</v>
      </c>
      <c r="G455" s="6">
        <v>9</v>
      </c>
      <c r="H455" s="6">
        <v>10</v>
      </c>
      <c r="I455" s="6">
        <v>10</v>
      </c>
      <c r="J455" s="6">
        <v>3</v>
      </c>
      <c r="K455" s="6"/>
      <c r="L455" s="53">
        <v>1295</v>
      </c>
      <c r="M455" s="55">
        <v>893</v>
      </c>
      <c r="N455" s="53">
        <f>$E$456+$F$456+$G$456+$H$456+$I$456+$J$456+$K$456</f>
        <v>0</v>
      </c>
      <c r="O455" s="55">
        <f>$M$455*$N$455</f>
        <v>0</v>
      </c>
      <c r="P455" s="46"/>
    </row>
    <row r="456" spans="1:16" ht="15" customHeight="1">
      <c r="A456" s="1"/>
      <c r="B456" s="48"/>
      <c r="C456" s="50"/>
      <c r="D456" s="52"/>
      <c r="E456" s="7"/>
      <c r="F456" s="7"/>
      <c r="G456" s="7"/>
      <c r="H456" s="7"/>
      <c r="I456" s="7"/>
      <c r="J456" s="7"/>
      <c r="K456" s="7"/>
      <c r="L456" s="54"/>
      <c r="M456" s="56"/>
      <c r="N456" s="54"/>
      <c r="O456" s="56"/>
      <c r="P456" s="46"/>
    </row>
    <row r="457" spans="1:16" ht="15" customHeight="1">
      <c r="A457" s="1"/>
      <c r="B457" s="47" t="s">
        <v>498</v>
      </c>
      <c r="C457" s="58" t="s">
        <v>499</v>
      </c>
      <c r="D457" s="51" t="s">
        <v>209</v>
      </c>
      <c r="E457" s="6"/>
      <c r="F457" s="6">
        <v>2</v>
      </c>
      <c r="G457" s="6">
        <v>8</v>
      </c>
      <c r="H457" s="6">
        <v>6</v>
      </c>
      <c r="I457" s="6">
        <v>10</v>
      </c>
      <c r="J457" s="6">
        <v>2</v>
      </c>
      <c r="K457" s="6"/>
      <c r="L457" s="53">
        <v>1589</v>
      </c>
      <c r="M457" s="55">
        <v>1096</v>
      </c>
      <c r="N457" s="53">
        <f>$E$458+$F$458+$G$458+$H$458+$I$458+$J$458+$K$458</f>
        <v>0</v>
      </c>
      <c r="O457" s="55">
        <f>$M$457*$N$457</f>
        <v>0</v>
      </c>
      <c r="P457" s="46" t="s">
        <v>490</v>
      </c>
    </row>
    <row r="458" spans="1:16" ht="15" customHeight="1">
      <c r="A458" s="1"/>
      <c r="B458" s="48"/>
      <c r="C458" s="50"/>
      <c r="D458" s="52"/>
      <c r="E458" s="7"/>
      <c r="F458" s="7"/>
      <c r="G458" s="7"/>
      <c r="H458" s="7"/>
      <c r="I458" s="7"/>
      <c r="J458" s="7"/>
      <c r="K458" s="7"/>
      <c r="L458" s="54"/>
      <c r="M458" s="56"/>
      <c r="N458" s="54"/>
      <c r="O458" s="56"/>
      <c r="P458" s="46"/>
    </row>
    <row r="459" spans="1:16" ht="15" customHeight="1">
      <c r="A459" s="1"/>
      <c r="B459" s="47" t="s">
        <v>500</v>
      </c>
      <c r="C459" s="58" t="s">
        <v>501</v>
      </c>
      <c r="D459" s="51" t="s">
        <v>209</v>
      </c>
      <c r="E459" s="6"/>
      <c r="F459" s="6"/>
      <c r="G459" s="6">
        <v>1</v>
      </c>
      <c r="H459" s="6"/>
      <c r="I459" s="6">
        <v>1</v>
      </c>
      <c r="J459" s="6"/>
      <c r="K459" s="6"/>
      <c r="L459" s="53">
        <v>1589</v>
      </c>
      <c r="M459" s="55">
        <v>1096</v>
      </c>
      <c r="N459" s="53">
        <f>$E$460+$F$460+$G$460+$H$460+$I$460+$J$460+$K$460</f>
        <v>0</v>
      </c>
      <c r="O459" s="55">
        <f>$M$459*$N$459</f>
        <v>0</v>
      </c>
      <c r="P459" s="46" t="s">
        <v>490</v>
      </c>
    </row>
    <row r="460" spans="1:16" ht="15" customHeight="1">
      <c r="A460" s="1"/>
      <c r="B460" s="48"/>
      <c r="C460" s="50"/>
      <c r="D460" s="52"/>
      <c r="E460" s="7"/>
      <c r="F460" s="7"/>
      <c r="G460" s="7"/>
      <c r="H460" s="7"/>
      <c r="I460" s="7"/>
      <c r="J460" s="7"/>
      <c r="K460" s="7"/>
      <c r="L460" s="54"/>
      <c r="M460" s="56"/>
      <c r="N460" s="54"/>
      <c r="O460" s="56"/>
      <c r="P460" s="46"/>
    </row>
    <row r="461" spans="1:16" ht="15" customHeight="1">
      <c r="A461" s="1"/>
      <c r="B461" s="47" t="s">
        <v>502</v>
      </c>
      <c r="C461" s="58" t="s">
        <v>503</v>
      </c>
      <c r="D461" s="51" t="s">
        <v>209</v>
      </c>
      <c r="E461" s="6"/>
      <c r="F461" s="6">
        <v>10</v>
      </c>
      <c r="G461" s="6">
        <v>10</v>
      </c>
      <c r="H461" s="6">
        <v>10</v>
      </c>
      <c r="I461" s="6">
        <v>8</v>
      </c>
      <c r="J461" s="6"/>
      <c r="K461" s="6"/>
      <c r="L461" s="53">
        <v>1589</v>
      </c>
      <c r="M461" s="55">
        <v>1096</v>
      </c>
      <c r="N461" s="53">
        <f>$E$462+$F$462+$G$462+$H$462+$I$462+$J$462+$K$462</f>
        <v>0</v>
      </c>
      <c r="O461" s="55">
        <f>$M$461*$N$461</f>
        <v>0</v>
      </c>
      <c r="P461" s="46" t="s">
        <v>490</v>
      </c>
    </row>
    <row r="462" spans="1:16" ht="15" customHeight="1">
      <c r="A462" s="1"/>
      <c r="B462" s="48"/>
      <c r="C462" s="50"/>
      <c r="D462" s="52"/>
      <c r="E462" s="7"/>
      <c r="F462" s="7"/>
      <c r="G462" s="7"/>
      <c r="H462" s="7"/>
      <c r="I462" s="7"/>
      <c r="J462" s="7"/>
      <c r="K462" s="7"/>
      <c r="L462" s="54"/>
      <c r="M462" s="56"/>
      <c r="N462" s="54"/>
      <c r="O462" s="56"/>
      <c r="P462" s="46"/>
    </row>
    <row r="463" spans="1:16" ht="15" customHeight="1">
      <c r="A463" s="1"/>
      <c r="B463" s="47" t="s">
        <v>504</v>
      </c>
      <c r="C463" s="58" t="s">
        <v>505</v>
      </c>
      <c r="D463" s="51" t="s">
        <v>104</v>
      </c>
      <c r="E463" s="6"/>
      <c r="F463" s="6"/>
      <c r="G463" s="6"/>
      <c r="H463" s="6">
        <v>6</v>
      </c>
      <c r="I463" s="6">
        <v>3</v>
      </c>
      <c r="J463" s="6"/>
      <c r="K463" s="6"/>
      <c r="L463" s="53">
        <v>1195</v>
      </c>
      <c r="M463" s="55">
        <v>824</v>
      </c>
      <c r="N463" s="53">
        <f>$E$464+$F$464+$G$464+$H$464+$I$464+$J$464+$K$464</f>
        <v>0</v>
      </c>
      <c r="O463" s="55">
        <f>$M$463*$N$463</f>
        <v>0</v>
      </c>
      <c r="P463" s="46"/>
    </row>
    <row r="464" spans="1:16" ht="15" customHeight="1">
      <c r="A464" s="1"/>
      <c r="B464" s="48"/>
      <c r="C464" s="50"/>
      <c r="D464" s="52"/>
      <c r="E464" s="7"/>
      <c r="F464" s="7"/>
      <c r="G464" s="7"/>
      <c r="H464" s="7"/>
      <c r="I464" s="7"/>
      <c r="J464" s="7"/>
      <c r="K464" s="7"/>
      <c r="L464" s="54"/>
      <c r="M464" s="56"/>
      <c r="N464" s="54"/>
      <c r="O464" s="56"/>
      <c r="P464" s="46"/>
    </row>
    <row r="465" spans="1:16" ht="15" customHeight="1">
      <c r="A465" s="1"/>
      <c r="B465" s="47" t="s">
        <v>506</v>
      </c>
      <c r="C465" s="58" t="s">
        <v>507</v>
      </c>
      <c r="D465" s="51" t="s">
        <v>112</v>
      </c>
      <c r="E465" s="6"/>
      <c r="F465" s="6"/>
      <c r="G465" s="6"/>
      <c r="H465" s="6">
        <v>2</v>
      </c>
      <c r="I465" s="6"/>
      <c r="J465" s="6"/>
      <c r="K465" s="6"/>
      <c r="L465" s="53">
        <v>1345</v>
      </c>
      <c r="M465" s="55">
        <v>928</v>
      </c>
      <c r="N465" s="53">
        <f>$E$466+$F$466+$G$466+$H$466+$I$466+$J$466+$K$466</f>
        <v>0</v>
      </c>
      <c r="O465" s="55">
        <f>$M$465*$N$465</f>
        <v>0</v>
      </c>
      <c r="P465" s="46"/>
    </row>
    <row r="466" spans="1:16" ht="15" customHeight="1">
      <c r="A466" s="1"/>
      <c r="B466" s="48"/>
      <c r="C466" s="50"/>
      <c r="D466" s="52"/>
      <c r="E466" s="7"/>
      <c r="F466" s="7"/>
      <c r="G466" s="7"/>
      <c r="H466" s="7"/>
      <c r="I466" s="7"/>
      <c r="J466" s="7"/>
      <c r="K466" s="7"/>
      <c r="L466" s="54"/>
      <c r="M466" s="56"/>
      <c r="N466" s="54"/>
      <c r="O466" s="56"/>
      <c r="P466" s="46"/>
    </row>
    <row r="467" spans="1:16" ht="15" customHeight="1">
      <c r="A467" s="1"/>
      <c r="B467" s="47" t="s">
        <v>508</v>
      </c>
      <c r="C467" s="58" t="s">
        <v>509</v>
      </c>
      <c r="D467" s="51" t="s">
        <v>104</v>
      </c>
      <c r="E467" s="6"/>
      <c r="F467" s="6"/>
      <c r="G467" s="6"/>
      <c r="H467" s="6">
        <v>3</v>
      </c>
      <c r="I467" s="6">
        <v>9</v>
      </c>
      <c r="J467" s="6"/>
      <c r="K467" s="6"/>
      <c r="L467" s="53">
        <v>1259</v>
      </c>
      <c r="M467" s="55">
        <v>868</v>
      </c>
      <c r="N467" s="53">
        <f>$E$468+$F$468+$G$468+$H$468+$I$468+$J$468+$K$468</f>
        <v>0</v>
      </c>
      <c r="O467" s="55">
        <f>$M$467*$N$467</f>
        <v>0</v>
      </c>
      <c r="P467" s="46"/>
    </row>
    <row r="468" spans="1:16" ht="15" customHeight="1">
      <c r="A468" s="1"/>
      <c r="B468" s="48"/>
      <c r="C468" s="50"/>
      <c r="D468" s="52"/>
      <c r="E468" s="7"/>
      <c r="F468" s="7"/>
      <c r="G468" s="7"/>
      <c r="H468" s="7"/>
      <c r="I468" s="7"/>
      <c r="J468" s="7"/>
      <c r="K468" s="7"/>
      <c r="L468" s="54"/>
      <c r="M468" s="56"/>
      <c r="N468" s="54"/>
      <c r="O468" s="56"/>
      <c r="P468" s="46"/>
    </row>
    <row r="469" spans="1:16" ht="15" customHeight="1">
      <c r="A469" s="1"/>
      <c r="B469" s="47" t="s">
        <v>510</v>
      </c>
      <c r="C469" s="58" t="s">
        <v>511</v>
      </c>
      <c r="D469" s="51" t="s">
        <v>104</v>
      </c>
      <c r="E469" s="6"/>
      <c r="F469" s="6"/>
      <c r="G469" s="6"/>
      <c r="H469" s="6"/>
      <c r="I469" s="6">
        <v>1</v>
      </c>
      <c r="J469" s="6"/>
      <c r="K469" s="6"/>
      <c r="L469" s="53">
        <v>1259</v>
      </c>
      <c r="M469" s="55">
        <v>868</v>
      </c>
      <c r="N469" s="53">
        <f>$E$470+$F$470+$G$470+$H$470+$I$470+$J$470+$K$470</f>
        <v>0</v>
      </c>
      <c r="O469" s="55">
        <f>$M$469*$N$469</f>
        <v>0</v>
      </c>
      <c r="P469" s="46"/>
    </row>
    <row r="470" spans="1:16" ht="15" customHeight="1">
      <c r="A470" s="1"/>
      <c r="B470" s="48"/>
      <c r="C470" s="50"/>
      <c r="D470" s="52"/>
      <c r="E470" s="7"/>
      <c r="F470" s="7"/>
      <c r="G470" s="7"/>
      <c r="H470" s="7"/>
      <c r="I470" s="7"/>
      <c r="J470" s="7"/>
      <c r="K470" s="7"/>
      <c r="L470" s="54"/>
      <c r="M470" s="56"/>
      <c r="N470" s="54"/>
      <c r="O470" s="56"/>
      <c r="P470" s="46"/>
    </row>
    <row r="471" spans="1:16" ht="15" customHeight="1">
      <c r="A471" s="1"/>
      <c r="B471" s="47" t="s">
        <v>512</v>
      </c>
      <c r="C471" s="58" t="s">
        <v>513</v>
      </c>
      <c r="D471" s="51" t="s">
        <v>209</v>
      </c>
      <c r="E471" s="6"/>
      <c r="F471" s="6">
        <v>3</v>
      </c>
      <c r="G471" s="6">
        <v>1</v>
      </c>
      <c r="H471" s="6"/>
      <c r="I471" s="6"/>
      <c r="J471" s="6"/>
      <c r="K471" s="6"/>
      <c r="L471" s="53">
        <v>1895</v>
      </c>
      <c r="M471" s="55">
        <v>1307</v>
      </c>
      <c r="N471" s="53">
        <f>$E$472+$F$472+$G$472+$H$472+$I$472+$J$472+$K$472</f>
        <v>0</v>
      </c>
      <c r="O471" s="55">
        <f>$M$471*$N$471</f>
        <v>0</v>
      </c>
      <c r="P471" s="46"/>
    </row>
    <row r="472" spans="1:16" ht="15" customHeight="1">
      <c r="A472" s="1"/>
      <c r="B472" s="48"/>
      <c r="C472" s="50"/>
      <c r="D472" s="52"/>
      <c r="E472" s="7"/>
      <c r="F472" s="7"/>
      <c r="G472" s="7"/>
      <c r="H472" s="7"/>
      <c r="I472" s="7"/>
      <c r="J472" s="7"/>
      <c r="K472" s="7"/>
      <c r="L472" s="54"/>
      <c r="M472" s="56"/>
      <c r="N472" s="54"/>
      <c r="O472" s="56"/>
      <c r="P472" s="46"/>
    </row>
    <row r="473" spans="1:16" ht="15" customHeight="1">
      <c r="A473" s="1"/>
      <c r="B473" s="47" t="s">
        <v>514</v>
      </c>
      <c r="C473" s="58" t="s">
        <v>515</v>
      </c>
      <c r="D473" s="51" t="s">
        <v>209</v>
      </c>
      <c r="E473" s="6"/>
      <c r="F473" s="6"/>
      <c r="G473" s="6"/>
      <c r="H473" s="6"/>
      <c r="I473" s="6">
        <v>3</v>
      </c>
      <c r="J473" s="6"/>
      <c r="K473" s="6"/>
      <c r="L473" s="53">
        <v>1895</v>
      </c>
      <c r="M473" s="55">
        <v>1307</v>
      </c>
      <c r="N473" s="53">
        <f>$E$474+$F$474+$G$474+$H$474+$I$474+$J$474+$K$474</f>
        <v>0</v>
      </c>
      <c r="O473" s="55">
        <f>$M$473*$N$473</f>
        <v>0</v>
      </c>
      <c r="P473" s="46"/>
    </row>
    <row r="474" spans="1:16" ht="15" customHeight="1">
      <c r="A474" s="1"/>
      <c r="B474" s="48"/>
      <c r="C474" s="50"/>
      <c r="D474" s="52"/>
      <c r="E474" s="7"/>
      <c r="F474" s="7"/>
      <c r="G474" s="7"/>
      <c r="H474" s="7"/>
      <c r="I474" s="7"/>
      <c r="J474" s="7"/>
      <c r="K474" s="7"/>
      <c r="L474" s="54"/>
      <c r="M474" s="56"/>
      <c r="N474" s="54"/>
      <c r="O474" s="56"/>
      <c r="P474" s="46"/>
    </row>
    <row r="475" spans="1:16" ht="15" customHeight="1">
      <c r="A475" s="1"/>
      <c r="B475" s="47" t="s">
        <v>516</v>
      </c>
      <c r="C475" s="58" t="s">
        <v>517</v>
      </c>
      <c r="D475" s="51" t="s">
        <v>209</v>
      </c>
      <c r="E475" s="6"/>
      <c r="F475" s="6">
        <v>1</v>
      </c>
      <c r="G475" s="6">
        <v>6</v>
      </c>
      <c r="H475" s="6">
        <v>5</v>
      </c>
      <c r="I475" s="6">
        <v>2</v>
      </c>
      <c r="J475" s="6"/>
      <c r="K475" s="6"/>
      <c r="L475" s="53">
        <v>1895</v>
      </c>
      <c r="M475" s="55">
        <v>1307</v>
      </c>
      <c r="N475" s="53">
        <f>$E$476+$F$476+$G$476+$H$476+$I$476+$J$476+$K$476</f>
        <v>0</v>
      </c>
      <c r="O475" s="55">
        <f>$M$475*$N$475</f>
        <v>0</v>
      </c>
      <c r="P475" s="46"/>
    </row>
    <row r="476" spans="1:16" ht="15" customHeight="1">
      <c r="A476" s="1"/>
      <c r="B476" s="48"/>
      <c r="C476" s="50"/>
      <c r="D476" s="52"/>
      <c r="E476" s="7"/>
      <c r="F476" s="7"/>
      <c r="G476" s="7"/>
      <c r="H476" s="7"/>
      <c r="I476" s="7"/>
      <c r="J476" s="7"/>
      <c r="K476" s="7"/>
      <c r="L476" s="54"/>
      <c r="M476" s="56"/>
      <c r="N476" s="54"/>
      <c r="O476" s="56"/>
      <c r="P476" s="46"/>
    </row>
    <row r="477" spans="1:16" ht="15" customHeight="1">
      <c r="A477" s="1"/>
      <c r="B477" s="47" t="s">
        <v>518</v>
      </c>
      <c r="C477" s="58" t="s">
        <v>519</v>
      </c>
      <c r="D477" s="51" t="s">
        <v>209</v>
      </c>
      <c r="E477" s="6"/>
      <c r="F477" s="6"/>
      <c r="G477" s="6"/>
      <c r="H477" s="6">
        <v>6</v>
      </c>
      <c r="I477" s="6">
        <v>6</v>
      </c>
      <c r="J477" s="6"/>
      <c r="K477" s="6"/>
      <c r="L477" s="53">
        <v>1895</v>
      </c>
      <c r="M477" s="55">
        <v>1307</v>
      </c>
      <c r="N477" s="53">
        <f>$E$478+$F$478+$G$478+$H$478+$I$478+$J$478+$K$478</f>
        <v>0</v>
      </c>
      <c r="O477" s="55">
        <f>$M$477*$N$477</f>
        <v>0</v>
      </c>
      <c r="P477" s="46"/>
    </row>
    <row r="478" spans="1:16" ht="15" customHeight="1">
      <c r="A478" s="1"/>
      <c r="B478" s="48"/>
      <c r="C478" s="50"/>
      <c r="D478" s="52"/>
      <c r="E478" s="7"/>
      <c r="F478" s="7"/>
      <c r="G478" s="7"/>
      <c r="H478" s="7"/>
      <c r="I478" s="7"/>
      <c r="J478" s="7"/>
      <c r="K478" s="7"/>
      <c r="L478" s="54"/>
      <c r="M478" s="56"/>
      <c r="N478" s="54"/>
      <c r="O478" s="56"/>
      <c r="P478" s="46"/>
    </row>
    <row r="479" spans="1:16" ht="15" customHeight="1">
      <c r="A479" s="1"/>
      <c r="B479" s="47" t="s">
        <v>520</v>
      </c>
      <c r="C479" s="58" t="s">
        <v>521</v>
      </c>
      <c r="D479" s="51" t="s">
        <v>104</v>
      </c>
      <c r="E479" s="6"/>
      <c r="F479" s="6"/>
      <c r="G479" s="6"/>
      <c r="H479" s="6"/>
      <c r="I479" s="6">
        <v>7</v>
      </c>
      <c r="J479" s="6"/>
      <c r="K479" s="6"/>
      <c r="L479" s="53">
        <v>945</v>
      </c>
      <c r="M479" s="55">
        <v>661</v>
      </c>
      <c r="N479" s="53">
        <f>$E$480+$F$480+$G$480+$H$480+$I$480+$J$480+$K$480</f>
        <v>0</v>
      </c>
      <c r="O479" s="55">
        <f>$M$479*$N$479</f>
        <v>0</v>
      </c>
      <c r="P479" s="46"/>
    </row>
    <row r="480" spans="1:16" ht="15" customHeight="1">
      <c r="A480" s="1"/>
      <c r="B480" s="48"/>
      <c r="C480" s="50"/>
      <c r="D480" s="52"/>
      <c r="E480" s="7"/>
      <c r="F480" s="7"/>
      <c r="G480" s="7"/>
      <c r="H480" s="7"/>
      <c r="I480" s="7"/>
      <c r="J480" s="7"/>
      <c r="K480" s="7"/>
      <c r="L480" s="54"/>
      <c r="M480" s="56"/>
      <c r="N480" s="54"/>
      <c r="O480" s="56"/>
      <c r="P480" s="46"/>
    </row>
    <row r="481" spans="1:16" ht="15" customHeight="1">
      <c r="A481" s="1"/>
      <c r="B481" s="47" t="s">
        <v>522</v>
      </c>
      <c r="C481" s="58" t="s">
        <v>523</v>
      </c>
      <c r="D481" s="51" t="s">
        <v>209</v>
      </c>
      <c r="E481" s="6"/>
      <c r="F481" s="6"/>
      <c r="G481" s="6">
        <v>4</v>
      </c>
      <c r="H481" s="6">
        <v>8</v>
      </c>
      <c r="I481" s="6">
        <v>5</v>
      </c>
      <c r="J481" s="6"/>
      <c r="K481" s="6"/>
      <c r="L481" s="53">
        <v>1895</v>
      </c>
      <c r="M481" s="55">
        <v>1307</v>
      </c>
      <c r="N481" s="53">
        <f>$E$482+$F$482+$G$482+$H$482+$I$482+$J$482+$K$482</f>
        <v>0</v>
      </c>
      <c r="O481" s="55">
        <f>$M$481*$N$481</f>
        <v>0</v>
      </c>
      <c r="P481" s="46"/>
    </row>
    <row r="482" spans="1:16" ht="15" customHeight="1">
      <c r="A482" s="1"/>
      <c r="B482" s="48"/>
      <c r="C482" s="50"/>
      <c r="D482" s="52"/>
      <c r="E482" s="7"/>
      <c r="F482" s="7"/>
      <c r="G482" s="7"/>
      <c r="H482" s="7"/>
      <c r="I482" s="7"/>
      <c r="J482" s="7"/>
      <c r="K482" s="7"/>
      <c r="L482" s="54"/>
      <c r="M482" s="56"/>
      <c r="N482" s="54"/>
      <c r="O482" s="56"/>
      <c r="P482" s="46"/>
    </row>
    <row r="483" spans="1:16" ht="15" customHeight="1">
      <c r="A483" s="1"/>
      <c r="B483" s="47" t="s">
        <v>524</v>
      </c>
      <c r="C483" s="58" t="s">
        <v>525</v>
      </c>
      <c r="D483" s="51" t="s">
        <v>104</v>
      </c>
      <c r="E483" s="6"/>
      <c r="F483" s="6"/>
      <c r="G483" s="6">
        <v>4</v>
      </c>
      <c r="H483" s="6">
        <v>1</v>
      </c>
      <c r="I483" s="6">
        <v>10</v>
      </c>
      <c r="J483" s="6"/>
      <c r="K483" s="6"/>
      <c r="L483" s="53">
        <v>945</v>
      </c>
      <c r="M483" s="55">
        <v>661</v>
      </c>
      <c r="N483" s="53">
        <f>$E$484+$F$484+$G$484+$H$484+$I$484+$J$484+$K$484</f>
        <v>0</v>
      </c>
      <c r="O483" s="55">
        <f>$M$483*$N$483</f>
        <v>0</v>
      </c>
      <c r="P483" s="46"/>
    </row>
    <row r="484" spans="1:16" ht="15" customHeight="1">
      <c r="A484" s="1"/>
      <c r="B484" s="48"/>
      <c r="C484" s="50"/>
      <c r="D484" s="52"/>
      <c r="E484" s="7"/>
      <c r="F484" s="7"/>
      <c r="G484" s="7"/>
      <c r="H484" s="7"/>
      <c r="I484" s="7"/>
      <c r="J484" s="7"/>
      <c r="K484" s="7"/>
      <c r="L484" s="54"/>
      <c r="M484" s="56"/>
      <c r="N484" s="54"/>
      <c r="O484" s="56"/>
      <c r="P484" s="46"/>
    </row>
    <row r="485" spans="1:16" ht="15" customHeight="1">
      <c r="A485" s="1"/>
      <c r="B485" s="47" t="s">
        <v>526</v>
      </c>
      <c r="C485" s="58" t="s">
        <v>527</v>
      </c>
      <c r="D485" s="51" t="s">
        <v>26</v>
      </c>
      <c r="E485" s="6"/>
      <c r="F485" s="6"/>
      <c r="G485" s="6"/>
      <c r="H485" s="6">
        <v>10</v>
      </c>
      <c r="I485" s="6">
        <v>10</v>
      </c>
      <c r="J485" s="6">
        <v>10</v>
      </c>
      <c r="K485" s="6"/>
      <c r="L485" s="53">
        <v>499</v>
      </c>
      <c r="M485" s="55">
        <v>350</v>
      </c>
      <c r="N485" s="53">
        <f>$E$486+$F$486+$G$486+$H$486+$I$486+$J$486+$K$486</f>
        <v>0</v>
      </c>
      <c r="O485" s="55">
        <f>$M$485*$N$485</f>
        <v>0</v>
      </c>
      <c r="P485" s="46"/>
    </row>
    <row r="486" spans="1:16" ht="15" customHeight="1">
      <c r="A486" s="1"/>
      <c r="B486" s="48"/>
      <c r="C486" s="50"/>
      <c r="D486" s="52"/>
      <c r="E486" s="7"/>
      <c r="F486" s="7"/>
      <c r="G486" s="7"/>
      <c r="H486" s="7"/>
      <c r="I486" s="7"/>
      <c r="J486" s="7"/>
      <c r="K486" s="7"/>
      <c r="L486" s="54"/>
      <c r="M486" s="56"/>
      <c r="N486" s="54"/>
      <c r="O486" s="56"/>
      <c r="P486" s="46"/>
    </row>
    <row r="487" spans="1:16" ht="15" customHeight="1">
      <c r="A487" s="1"/>
      <c r="B487" s="47" t="s">
        <v>528</v>
      </c>
      <c r="C487" s="58" t="s">
        <v>529</v>
      </c>
      <c r="D487" s="51" t="s">
        <v>112</v>
      </c>
      <c r="E487" s="6"/>
      <c r="F487" s="6">
        <v>1</v>
      </c>
      <c r="G487" s="6">
        <v>1</v>
      </c>
      <c r="H487" s="6"/>
      <c r="I487" s="6"/>
      <c r="J487" s="6"/>
      <c r="K487" s="6"/>
      <c r="L487" s="53">
        <v>1279</v>
      </c>
      <c r="M487" s="55">
        <v>882</v>
      </c>
      <c r="N487" s="53">
        <f>$E$488+$F$488+$G$488+$H$488+$I$488+$J$488+$K$488</f>
        <v>0</v>
      </c>
      <c r="O487" s="55">
        <f>$M$487*$N$487</f>
        <v>0</v>
      </c>
      <c r="P487" s="46"/>
    </row>
    <row r="488" spans="1:16" ht="15" customHeight="1">
      <c r="A488" s="1"/>
      <c r="B488" s="48"/>
      <c r="C488" s="50"/>
      <c r="D488" s="52"/>
      <c r="E488" s="7"/>
      <c r="F488" s="7"/>
      <c r="G488" s="7"/>
      <c r="H488" s="7"/>
      <c r="I488" s="7"/>
      <c r="J488" s="7"/>
      <c r="K488" s="7"/>
      <c r="L488" s="54"/>
      <c r="M488" s="56"/>
      <c r="N488" s="54"/>
      <c r="O488" s="56"/>
      <c r="P488" s="46"/>
    </row>
    <row r="489" spans="1:16" ht="15" customHeight="1">
      <c r="A489" s="1"/>
      <c r="B489" s="47" t="s">
        <v>530</v>
      </c>
      <c r="C489" s="58" t="s">
        <v>531</v>
      </c>
      <c r="D489" s="51" t="s">
        <v>112</v>
      </c>
      <c r="E489" s="6"/>
      <c r="F489" s="6"/>
      <c r="G489" s="6">
        <v>3</v>
      </c>
      <c r="H489" s="6">
        <v>10</v>
      </c>
      <c r="I489" s="6"/>
      <c r="J489" s="6"/>
      <c r="K489" s="6"/>
      <c r="L489" s="53">
        <v>1299</v>
      </c>
      <c r="M489" s="55">
        <v>910</v>
      </c>
      <c r="N489" s="53">
        <f>$E$490+$F$490+$G$490+$H$490+$I$490+$J$490+$K$490</f>
        <v>0</v>
      </c>
      <c r="O489" s="55">
        <f>$M$489*$N$489</f>
        <v>0</v>
      </c>
      <c r="P489" s="46"/>
    </row>
    <row r="490" spans="1:16" ht="15" customHeight="1">
      <c r="A490" s="1"/>
      <c r="B490" s="48"/>
      <c r="C490" s="50"/>
      <c r="D490" s="52"/>
      <c r="E490" s="7"/>
      <c r="F490" s="7"/>
      <c r="G490" s="7"/>
      <c r="H490" s="7"/>
      <c r="I490" s="7"/>
      <c r="J490" s="7"/>
      <c r="K490" s="7"/>
      <c r="L490" s="54"/>
      <c r="M490" s="56"/>
      <c r="N490" s="54"/>
      <c r="O490" s="56"/>
      <c r="P490" s="46"/>
    </row>
    <row r="491" spans="1:16" ht="15" customHeight="1">
      <c r="A491" s="1"/>
      <c r="B491" s="47" t="s">
        <v>532</v>
      </c>
      <c r="C491" s="58" t="s">
        <v>533</v>
      </c>
      <c r="D491" s="51" t="s">
        <v>112</v>
      </c>
      <c r="E491" s="6"/>
      <c r="F491" s="6">
        <v>10</v>
      </c>
      <c r="G491" s="6">
        <v>1</v>
      </c>
      <c r="H491" s="6">
        <v>7</v>
      </c>
      <c r="I491" s="6">
        <v>6</v>
      </c>
      <c r="J491" s="6"/>
      <c r="K491" s="6"/>
      <c r="L491" s="53">
        <v>1566</v>
      </c>
      <c r="M491" s="55">
        <v>1080</v>
      </c>
      <c r="N491" s="53">
        <f>$E$492+$F$492+$G$492+$H$492+$I$492+$J$492+$K$492</f>
        <v>0</v>
      </c>
      <c r="O491" s="55">
        <f>$M$491*$N$491</f>
        <v>0</v>
      </c>
      <c r="P491" s="46"/>
    </row>
    <row r="492" spans="1:16" ht="15" customHeight="1">
      <c r="A492" s="1"/>
      <c r="B492" s="48"/>
      <c r="C492" s="50"/>
      <c r="D492" s="52"/>
      <c r="E492" s="7"/>
      <c r="F492" s="7"/>
      <c r="G492" s="7"/>
      <c r="H492" s="7"/>
      <c r="I492" s="7"/>
      <c r="J492" s="7"/>
      <c r="K492" s="7"/>
      <c r="L492" s="54"/>
      <c r="M492" s="56"/>
      <c r="N492" s="54"/>
      <c r="O492" s="56"/>
      <c r="P492" s="46"/>
    </row>
    <row r="493" spans="1:16" ht="15" customHeight="1">
      <c r="A493" s="1"/>
      <c r="B493" s="47" t="s">
        <v>534</v>
      </c>
      <c r="C493" s="58" t="s">
        <v>535</v>
      </c>
      <c r="D493" s="51" t="s">
        <v>209</v>
      </c>
      <c r="E493" s="6"/>
      <c r="F493" s="6"/>
      <c r="G493" s="6"/>
      <c r="H493" s="6">
        <v>1</v>
      </c>
      <c r="I493" s="6">
        <v>1</v>
      </c>
      <c r="J493" s="6"/>
      <c r="K493" s="6"/>
      <c r="L493" s="53">
        <v>2399</v>
      </c>
      <c r="M493" s="55">
        <v>1653</v>
      </c>
      <c r="N493" s="53">
        <f>$E$494+$F$494+$G$494+$H$494+$I$494+$J$494+$K$494</f>
        <v>0</v>
      </c>
      <c r="O493" s="55">
        <f>$M$493*$N$493</f>
        <v>0</v>
      </c>
      <c r="P493" s="46" t="s">
        <v>490</v>
      </c>
    </row>
    <row r="494" spans="1:16" ht="15" customHeight="1">
      <c r="A494" s="1"/>
      <c r="B494" s="48"/>
      <c r="C494" s="50"/>
      <c r="D494" s="52"/>
      <c r="E494" s="7"/>
      <c r="F494" s="7"/>
      <c r="G494" s="7"/>
      <c r="H494" s="7"/>
      <c r="I494" s="7"/>
      <c r="J494" s="7"/>
      <c r="K494" s="7"/>
      <c r="L494" s="54"/>
      <c r="M494" s="56"/>
      <c r="N494" s="54"/>
      <c r="O494" s="56"/>
      <c r="P494" s="46"/>
    </row>
    <row r="495" spans="1:16" ht="15" customHeight="1">
      <c r="A495" s="1"/>
      <c r="B495" s="47" t="s">
        <v>536</v>
      </c>
      <c r="C495" s="58" t="s">
        <v>537</v>
      </c>
      <c r="D495" s="51" t="s">
        <v>209</v>
      </c>
      <c r="E495" s="6"/>
      <c r="F495" s="6"/>
      <c r="G495" s="6"/>
      <c r="H495" s="6">
        <v>10</v>
      </c>
      <c r="I495" s="6">
        <v>3</v>
      </c>
      <c r="J495" s="6"/>
      <c r="K495" s="6"/>
      <c r="L495" s="53">
        <v>2399</v>
      </c>
      <c r="M495" s="55">
        <v>1653</v>
      </c>
      <c r="N495" s="53">
        <f>$E$496+$F$496+$G$496+$H$496+$I$496+$J$496+$K$496</f>
        <v>0</v>
      </c>
      <c r="O495" s="55">
        <f>$M$495*$N$495</f>
        <v>0</v>
      </c>
      <c r="P495" s="46" t="s">
        <v>490</v>
      </c>
    </row>
    <row r="496" spans="1:16" ht="15" customHeight="1">
      <c r="A496" s="1"/>
      <c r="B496" s="48"/>
      <c r="C496" s="50"/>
      <c r="D496" s="52"/>
      <c r="E496" s="7"/>
      <c r="F496" s="7"/>
      <c r="G496" s="7"/>
      <c r="H496" s="7"/>
      <c r="I496" s="7"/>
      <c r="J496" s="7"/>
      <c r="K496" s="7"/>
      <c r="L496" s="54"/>
      <c r="M496" s="56"/>
      <c r="N496" s="54"/>
      <c r="O496" s="56"/>
      <c r="P496" s="46"/>
    </row>
    <row r="497" spans="1:16" ht="15" customHeight="1">
      <c r="A497" s="1"/>
      <c r="B497" s="47" t="s">
        <v>538</v>
      </c>
      <c r="C497" s="58" t="s">
        <v>539</v>
      </c>
      <c r="D497" s="51" t="s">
        <v>209</v>
      </c>
      <c r="E497" s="6"/>
      <c r="F497" s="6">
        <v>7</v>
      </c>
      <c r="G497" s="6">
        <v>6</v>
      </c>
      <c r="H497" s="6">
        <v>4</v>
      </c>
      <c r="I497" s="6">
        <v>4</v>
      </c>
      <c r="J497" s="6"/>
      <c r="K497" s="6"/>
      <c r="L497" s="53">
        <v>2399</v>
      </c>
      <c r="M497" s="55">
        <v>1653</v>
      </c>
      <c r="N497" s="53">
        <f>$E$498+$F$498+$G$498+$H$498+$I$498+$J$498+$K$498</f>
        <v>0</v>
      </c>
      <c r="O497" s="55">
        <f>$M$497*$N$497</f>
        <v>0</v>
      </c>
      <c r="P497" s="46" t="s">
        <v>490</v>
      </c>
    </row>
    <row r="498" spans="1:16" ht="15" customHeight="1">
      <c r="A498" s="1"/>
      <c r="B498" s="48"/>
      <c r="C498" s="50"/>
      <c r="D498" s="52"/>
      <c r="E498" s="7"/>
      <c r="F498" s="7"/>
      <c r="G498" s="7"/>
      <c r="H498" s="7"/>
      <c r="I498" s="7"/>
      <c r="J498" s="7"/>
      <c r="K498" s="7"/>
      <c r="L498" s="54"/>
      <c r="M498" s="56"/>
      <c r="N498" s="54"/>
      <c r="O498" s="56"/>
      <c r="P498" s="46"/>
    </row>
    <row r="499" spans="1:16" ht="15" customHeight="1">
      <c r="A499" s="1"/>
      <c r="B499" s="47" t="s">
        <v>540</v>
      </c>
      <c r="C499" s="58" t="s">
        <v>541</v>
      </c>
      <c r="D499" s="51" t="s">
        <v>209</v>
      </c>
      <c r="E499" s="6"/>
      <c r="F499" s="6">
        <v>3</v>
      </c>
      <c r="G499" s="6">
        <v>3</v>
      </c>
      <c r="H499" s="6">
        <v>3</v>
      </c>
      <c r="I499" s="6">
        <v>2</v>
      </c>
      <c r="J499" s="6"/>
      <c r="K499" s="6"/>
      <c r="L499" s="53">
        <v>2399</v>
      </c>
      <c r="M499" s="55">
        <v>1653</v>
      </c>
      <c r="N499" s="53">
        <f>$E$500+$F$500+$G$500+$H$500+$I$500+$J$500+$K$500</f>
        <v>0</v>
      </c>
      <c r="O499" s="55">
        <f>$M$499*$N$499</f>
        <v>0</v>
      </c>
      <c r="P499" s="46" t="s">
        <v>490</v>
      </c>
    </row>
    <row r="500" spans="1:16" ht="15" customHeight="1">
      <c r="A500" s="1"/>
      <c r="B500" s="48"/>
      <c r="C500" s="50"/>
      <c r="D500" s="52"/>
      <c r="E500" s="7"/>
      <c r="F500" s="7"/>
      <c r="G500" s="7"/>
      <c r="H500" s="7"/>
      <c r="I500" s="7"/>
      <c r="J500" s="7"/>
      <c r="K500" s="7"/>
      <c r="L500" s="54"/>
      <c r="M500" s="56"/>
      <c r="N500" s="54"/>
      <c r="O500" s="56"/>
      <c r="P500" s="46"/>
    </row>
    <row r="501" spans="1:16" ht="15" customHeight="1">
      <c r="A501" s="1"/>
      <c r="B501" s="47" t="s">
        <v>542</v>
      </c>
      <c r="C501" s="58" t="s">
        <v>543</v>
      </c>
      <c r="D501" s="51" t="s">
        <v>209</v>
      </c>
      <c r="E501" s="6"/>
      <c r="F501" s="6">
        <v>1</v>
      </c>
      <c r="G501" s="6"/>
      <c r="H501" s="6">
        <v>6</v>
      </c>
      <c r="I501" s="6"/>
      <c r="J501" s="6"/>
      <c r="K501" s="6"/>
      <c r="L501" s="53">
        <v>2399</v>
      </c>
      <c r="M501" s="55">
        <v>1653</v>
      </c>
      <c r="N501" s="53">
        <f>$E$502+$F$502+$G$502+$H$502+$I$502+$J$502+$K$502</f>
        <v>0</v>
      </c>
      <c r="O501" s="55">
        <f>$M$501*$N$501</f>
        <v>0</v>
      </c>
      <c r="P501" s="46" t="s">
        <v>490</v>
      </c>
    </row>
    <row r="502" spans="1:16" ht="15" customHeight="1">
      <c r="A502" s="1"/>
      <c r="B502" s="48"/>
      <c r="C502" s="50"/>
      <c r="D502" s="52"/>
      <c r="E502" s="7"/>
      <c r="F502" s="7"/>
      <c r="G502" s="7"/>
      <c r="H502" s="7"/>
      <c r="I502" s="7"/>
      <c r="J502" s="7"/>
      <c r="K502" s="7"/>
      <c r="L502" s="54"/>
      <c r="M502" s="56"/>
      <c r="N502" s="54"/>
      <c r="O502" s="56"/>
      <c r="P502" s="46"/>
    </row>
    <row r="503" spans="1:16" ht="15" customHeight="1">
      <c r="A503" s="1"/>
      <c r="B503" s="47" t="s">
        <v>544</v>
      </c>
      <c r="C503" s="58" t="s">
        <v>545</v>
      </c>
      <c r="D503" s="51" t="s">
        <v>209</v>
      </c>
      <c r="E503" s="6"/>
      <c r="F503" s="6">
        <v>3</v>
      </c>
      <c r="G503" s="6">
        <v>10</v>
      </c>
      <c r="H503" s="6">
        <v>10</v>
      </c>
      <c r="I503" s="6">
        <v>3</v>
      </c>
      <c r="J503" s="6"/>
      <c r="K503" s="6"/>
      <c r="L503" s="53">
        <v>2399</v>
      </c>
      <c r="M503" s="55">
        <v>1653</v>
      </c>
      <c r="N503" s="53">
        <f>$E$504+$F$504+$G$504+$H$504+$I$504+$J$504+$K$504</f>
        <v>0</v>
      </c>
      <c r="O503" s="55">
        <f>$M$503*$N$503</f>
        <v>0</v>
      </c>
      <c r="P503" s="46" t="s">
        <v>490</v>
      </c>
    </row>
    <row r="504" spans="1:16" ht="15" customHeight="1">
      <c r="A504" s="1"/>
      <c r="B504" s="48"/>
      <c r="C504" s="50"/>
      <c r="D504" s="52"/>
      <c r="E504" s="7"/>
      <c r="F504" s="7"/>
      <c r="G504" s="7"/>
      <c r="H504" s="7"/>
      <c r="I504" s="7"/>
      <c r="J504" s="7"/>
      <c r="K504" s="7"/>
      <c r="L504" s="54"/>
      <c r="M504" s="56"/>
      <c r="N504" s="54"/>
      <c r="O504" s="56"/>
      <c r="P504" s="46"/>
    </row>
    <row r="505" spans="1:16" ht="15" customHeight="1">
      <c r="A505" s="1"/>
      <c r="B505" s="47" t="s">
        <v>546</v>
      </c>
      <c r="C505" s="58" t="s">
        <v>547</v>
      </c>
      <c r="D505" s="51" t="s">
        <v>209</v>
      </c>
      <c r="E505" s="6"/>
      <c r="F505" s="6">
        <v>1</v>
      </c>
      <c r="G505" s="6">
        <v>1</v>
      </c>
      <c r="H505" s="6">
        <v>7</v>
      </c>
      <c r="I505" s="6">
        <v>1</v>
      </c>
      <c r="J505" s="6"/>
      <c r="K505" s="6"/>
      <c r="L505" s="53">
        <v>2399</v>
      </c>
      <c r="M505" s="55">
        <v>1653</v>
      </c>
      <c r="N505" s="53">
        <f>$E$506+$F$506+$G$506+$H$506+$I$506+$J$506+$K$506</f>
        <v>0</v>
      </c>
      <c r="O505" s="55">
        <f>$M$505*$N$505</f>
        <v>0</v>
      </c>
      <c r="P505" s="46" t="s">
        <v>490</v>
      </c>
    </row>
    <row r="506" spans="1:16" ht="15" customHeight="1">
      <c r="A506" s="1"/>
      <c r="B506" s="48"/>
      <c r="C506" s="50"/>
      <c r="D506" s="52"/>
      <c r="E506" s="7"/>
      <c r="F506" s="7"/>
      <c r="G506" s="7"/>
      <c r="H506" s="7"/>
      <c r="I506" s="7"/>
      <c r="J506" s="7"/>
      <c r="K506" s="7"/>
      <c r="L506" s="54"/>
      <c r="M506" s="56"/>
      <c r="N506" s="54"/>
      <c r="O506" s="56"/>
      <c r="P506" s="46"/>
    </row>
    <row r="507" spans="1:16" ht="15" customHeight="1">
      <c r="A507" s="1"/>
      <c r="B507" s="47" t="s">
        <v>548</v>
      </c>
      <c r="C507" s="58" t="s">
        <v>549</v>
      </c>
      <c r="D507" s="51" t="s">
        <v>209</v>
      </c>
      <c r="E507" s="6"/>
      <c r="F507" s="6">
        <v>1</v>
      </c>
      <c r="G507" s="6">
        <v>10</v>
      </c>
      <c r="H507" s="6">
        <v>10</v>
      </c>
      <c r="I507" s="6">
        <v>6</v>
      </c>
      <c r="J507" s="6"/>
      <c r="K507" s="6"/>
      <c r="L507" s="53">
        <v>2399</v>
      </c>
      <c r="M507" s="55">
        <v>1653</v>
      </c>
      <c r="N507" s="53">
        <f>$E$508+$F$508+$G$508+$H$508+$I$508+$J$508+$K$508</f>
        <v>0</v>
      </c>
      <c r="O507" s="55">
        <f>$M$507*$N$507</f>
        <v>0</v>
      </c>
      <c r="P507" s="46" t="s">
        <v>490</v>
      </c>
    </row>
    <row r="508" spans="1:16" ht="15" customHeight="1">
      <c r="A508" s="1"/>
      <c r="B508" s="48"/>
      <c r="C508" s="50"/>
      <c r="D508" s="52"/>
      <c r="E508" s="7"/>
      <c r="F508" s="7"/>
      <c r="G508" s="7"/>
      <c r="H508" s="7"/>
      <c r="I508" s="7"/>
      <c r="J508" s="7"/>
      <c r="K508" s="7"/>
      <c r="L508" s="54"/>
      <c r="M508" s="56"/>
      <c r="N508" s="54"/>
      <c r="O508" s="56"/>
      <c r="P508" s="46"/>
    </row>
    <row r="509" spans="1:16" ht="15" customHeight="1">
      <c r="A509" s="1"/>
      <c r="B509" s="47" t="s">
        <v>550</v>
      </c>
      <c r="C509" s="58" t="s">
        <v>551</v>
      </c>
      <c r="D509" s="51" t="s">
        <v>209</v>
      </c>
      <c r="E509" s="6"/>
      <c r="F509" s="6">
        <v>1</v>
      </c>
      <c r="G509" s="6"/>
      <c r="H509" s="6">
        <v>6</v>
      </c>
      <c r="I509" s="6">
        <v>4</v>
      </c>
      <c r="J509" s="6"/>
      <c r="K509" s="6"/>
      <c r="L509" s="53">
        <v>2399</v>
      </c>
      <c r="M509" s="55">
        <v>1653</v>
      </c>
      <c r="N509" s="53">
        <f>$E$510+$F$510+$G$510+$H$510+$I$510+$J$510+$K$510</f>
        <v>0</v>
      </c>
      <c r="O509" s="55">
        <f>$M$509*$N$509</f>
        <v>0</v>
      </c>
      <c r="P509" s="46" t="s">
        <v>490</v>
      </c>
    </row>
    <row r="510" spans="1:16" ht="15" customHeight="1">
      <c r="A510" s="1"/>
      <c r="B510" s="48"/>
      <c r="C510" s="50"/>
      <c r="D510" s="52"/>
      <c r="E510" s="7"/>
      <c r="F510" s="7"/>
      <c r="G510" s="7"/>
      <c r="H510" s="7"/>
      <c r="I510" s="7"/>
      <c r="J510" s="7"/>
      <c r="K510" s="7"/>
      <c r="L510" s="54"/>
      <c r="M510" s="56"/>
      <c r="N510" s="54"/>
      <c r="O510" s="56"/>
      <c r="P510" s="46"/>
    </row>
    <row r="511" spans="1:16" ht="15" customHeight="1">
      <c r="A511" s="1"/>
      <c r="B511" s="47" t="s">
        <v>552</v>
      </c>
      <c r="C511" s="58" t="s">
        <v>553</v>
      </c>
      <c r="D511" s="51" t="s">
        <v>112</v>
      </c>
      <c r="E511" s="6"/>
      <c r="F511" s="6"/>
      <c r="G511" s="6"/>
      <c r="H511" s="6">
        <v>8</v>
      </c>
      <c r="I511" s="6">
        <v>5</v>
      </c>
      <c r="J511" s="6"/>
      <c r="K511" s="6"/>
      <c r="L511" s="53">
        <v>1235</v>
      </c>
      <c r="M511" s="55">
        <v>852</v>
      </c>
      <c r="N511" s="53">
        <f>$E$512+$F$512+$G$512+$H$512+$I$512+$J$512+$K$512</f>
        <v>0</v>
      </c>
      <c r="O511" s="55">
        <f>$M$511*$N$511</f>
        <v>0</v>
      </c>
      <c r="P511" s="46"/>
    </row>
    <row r="512" spans="1:16" ht="15" customHeight="1">
      <c r="A512" s="1"/>
      <c r="B512" s="48"/>
      <c r="C512" s="50"/>
      <c r="D512" s="52"/>
      <c r="E512" s="7"/>
      <c r="F512" s="7"/>
      <c r="G512" s="7"/>
      <c r="H512" s="7"/>
      <c r="I512" s="7"/>
      <c r="J512" s="7"/>
      <c r="K512" s="7"/>
      <c r="L512" s="54"/>
      <c r="M512" s="56"/>
      <c r="N512" s="54"/>
      <c r="O512" s="56"/>
      <c r="P512" s="46"/>
    </row>
    <row r="513" spans="1:16" ht="15" customHeight="1">
      <c r="A513" s="1"/>
      <c r="B513" s="47" t="s">
        <v>554</v>
      </c>
      <c r="C513" s="58" t="s">
        <v>555</v>
      </c>
      <c r="D513" s="51" t="s">
        <v>112</v>
      </c>
      <c r="E513" s="6"/>
      <c r="F513" s="6"/>
      <c r="G513" s="6">
        <v>10</v>
      </c>
      <c r="H513" s="6">
        <v>10</v>
      </c>
      <c r="I513" s="6">
        <v>10</v>
      </c>
      <c r="J513" s="6"/>
      <c r="K513" s="6"/>
      <c r="L513" s="53">
        <v>1235</v>
      </c>
      <c r="M513" s="55">
        <v>852</v>
      </c>
      <c r="N513" s="53">
        <f>$E$514+$F$514+$G$514+$H$514+$I$514+$J$514+$K$514</f>
        <v>0</v>
      </c>
      <c r="O513" s="55">
        <f>$M$513*$N$513</f>
        <v>0</v>
      </c>
      <c r="P513" s="46"/>
    </row>
    <row r="514" spans="1:16" ht="15" customHeight="1">
      <c r="A514" s="1"/>
      <c r="B514" s="48"/>
      <c r="C514" s="50"/>
      <c r="D514" s="52"/>
      <c r="E514" s="7"/>
      <c r="F514" s="7"/>
      <c r="G514" s="7"/>
      <c r="H514" s="7"/>
      <c r="I514" s="7"/>
      <c r="J514" s="7"/>
      <c r="K514" s="7"/>
      <c r="L514" s="54"/>
      <c r="M514" s="56"/>
      <c r="N514" s="54"/>
      <c r="O514" s="56"/>
      <c r="P514" s="46"/>
    </row>
    <row r="515" spans="1:16" ht="15" customHeight="1">
      <c r="A515" s="1"/>
      <c r="B515" s="47" t="s">
        <v>556</v>
      </c>
      <c r="C515" s="58" t="s">
        <v>557</v>
      </c>
      <c r="D515" s="51" t="s">
        <v>112</v>
      </c>
      <c r="E515" s="6"/>
      <c r="F515" s="6"/>
      <c r="G515" s="6"/>
      <c r="H515" s="6"/>
      <c r="I515" s="6">
        <v>5</v>
      </c>
      <c r="J515" s="6"/>
      <c r="K515" s="6"/>
      <c r="L515" s="53">
        <v>1235</v>
      </c>
      <c r="M515" s="55">
        <v>852</v>
      </c>
      <c r="N515" s="53">
        <f>$E$516+$F$516+$G$516+$H$516+$I$516+$J$516+$K$516</f>
        <v>0</v>
      </c>
      <c r="O515" s="55">
        <f>$M$515*$N$515</f>
        <v>0</v>
      </c>
      <c r="P515" s="46"/>
    </row>
    <row r="516" spans="1:16" ht="15" customHeight="1">
      <c r="A516" s="1"/>
      <c r="B516" s="48"/>
      <c r="C516" s="50"/>
      <c r="D516" s="52"/>
      <c r="E516" s="7"/>
      <c r="F516" s="7"/>
      <c r="G516" s="7"/>
      <c r="H516" s="7"/>
      <c r="I516" s="7"/>
      <c r="J516" s="7"/>
      <c r="K516" s="7"/>
      <c r="L516" s="54"/>
      <c r="M516" s="56"/>
      <c r="N516" s="54"/>
      <c r="O516" s="56"/>
      <c r="P516" s="46"/>
    </row>
    <row r="517" spans="1:16" ht="15" customHeight="1">
      <c r="A517" s="1"/>
      <c r="B517" s="47" t="s">
        <v>558</v>
      </c>
      <c r="C517" s="58" t="s">
        <v>559</v>
      </c>
      <c r="D517" s="51" t="s">
        <v>560</v>
      </c>
      <c r="E517" s="6"/>
      <c r="F517" s="6">
        <v>10</v>
      </c>
      <c r="G517" s="6">
        <v>1</v>
      </c>
      <c r="H517" s="6">
        <v>9</v>
      </c>
      <c r="I517" s="6">
        <v>1</v>
      </c>
      <c r="J517" s="6">
        <v>2</v>
      </c>
      <c r="K517" s="6"/>
      <c r="L517" s="53">
        <v>1589</v>
      </c>
      <c r="M517" s="55">
        <v>1096</v>
      </c>
      <c r="N517" s="53">
        <f>$E$518+$F$518+$G$518+$H$518+$I$518+$J$518+$K$518</f>
        <v>0</v>
      </c>
      <c r="O517" s="55">
        <f>$M$517*$N$517</f>
        <v>0</v>
      </c>
      <c r="P517" s="46"/>
    </row>
    <row r="518" spans="1:16" ht="15" customHeight="1">
      <c r="A518" s="1"/>
      <c r="B518" s="48"/>
      <c r="C518" s="50"/>
      <c r="D518" s="52"/>
      <c r="E518" s="7"/>
      <c r="F518" s="7"/>
      <c r="G518" s="7"/>
      <c r="H518" s="7"/>
      <c r="I518" s="7"/>
      <c r="J518" s="7"/>
      <c r="K518" s="7"/>
      <c r="L518" s="54"/>
      <c r="M518" s="56"/>
      <c r="N518" s="54"/>
      <c r="O518" s="56"/>
      <c r="P518" s="46"/>
    </row>
    <row r="519" spans="1:16" ht="15" customHeight="1">
      <c r="A519" s="1"/>
      <c r="B519" s="47" t="s">
        <v>561</v>
      </c>
      <c r="C519" s="58" t="s">
        <v>562</v>
      </c>
      <c r="D519" s="51" t="s">
        <v>560</v>
      </c>
      <c r="E519" s="6"/>
      <c r="F519" s="6">
        <v>5</v>
      </c>
      <c r="G519" s="6"/>
      <c r="H519" s="6">
        <v>1</v>
      </c>
      <c r="I519" s="6"/>
      <c r="J519" s="6"/>
      <c r="K519" s="6"/>
      <c r="L519" s="53">
        <v>1589</v>
      </c>
      <c r="M519" s="55">
        <v>1096</v>
      </c>
      <c r="N519" s="53">
        <f>$E$520+$F$520+$G$520+$H$520+$I$520+$J$520+$K$520</f>
        <v>0</v>
      </c>
      <c r="O519" s="55">
        <f>$M$519*$N$519</f>
        <v>0</v>
      </c>
      <c r="P519" s="46"/>
    </row>
    <row r="520" spans="1:16" ht="15" customHeight="1">
      <c r="A520" s="1"/>
      <c r="B520" s="48"/>
      <c r="C520" s="50"/>
      <c r="D520" s="52"/>
      <c r="E520" s="7"/>
      <c r="F520" s="7"/>
      <c r="G520" s="7"/>
      <c r="H520" s="7"/>
      <c r="I520" s="7"/>
      <c r="J520" s="7"/>
      <c r="K520" s="7"/>
      <c r="L520" s="54"/>
      <c r="M520" s="56"/>
      <c r="N520" s="54"/>
      <c r="O520" s="56"/>
      <c r="P520" s="46"/>
    </row>
    <row r="521" spans="1:16" ht="15" customHeight="1">
      <c r="A521" s="1"/>
      <c r="B521" s="47" t="s">
        <v>563</v>
      </c>
      <c r="C521" s="58" t="s">
        <v>564</v>
      </c>
      <c r="D521" s="51" t="s">
        <v>565</v>
      </c>
      <c r="E521" s="6"/>
      <c r="F521" s="6">
        <v>3</v>
      </c>
      <c r="G521" s="6"/>
      <c r="H521" s="6">
        <v>10</v>
      </c>
      <c r="I521" s="6">
        <v>5</v>
      </c>
      <c r="J521" s="6"/>
      <c r="K521" s="6"/>
      <c r="L521" s="53">
        <v>1559</v>
      </c>
      <c r="M521" s="55">
        <v>1075</v>
      </c>
      <c r="N521" s="53">
        <f>$E$522+$F$522+$G$522+$H$522+$I$522+$J$522+$K$522</f>
        <v>0</v>
      </c>
      <c r="O521" s="55">
        <f>$M$521*$N$521</f>
        <v>0</v>
      </c>
      <c r="P521" s="46"/>
    </row>
    <row r="522" spans="1:16" ht="15" customHeight="1">
      <c r="A522" s="1"/>
      <c r="B522" s="48"/>
      <c r="C522" s="50"/>
      <c r="D522" s="52"/>
      <c r="E522" s="7"/>
      <c r="F522" s="7"/>
      <c r="G522" s="7"/>
      <c r="H522" s="7"/>
      <c r="I522" s="7"/>
      <c r="J522" s="7"/>
      <c r="K522" s="7"/>
      <c r="L522" s="54"/>
      <c r="M522" s="56"/>
      <c r="N522" s="54"/>
      <c r="O522" s="56"/>
      <c r="P522" s="46"/>
    </row>
    <row r="523" spans="1:16" ht="15" customHeight="1">
      <c r="A523" s="1"/>
      <c r="B523" s="47" t="s">
        <v>566</v>
      </c>
      <c r="C523" s="58" t="s">
        <v>567</v>
      </c>
      <c r="D523" s="51" t="s">
        <v>112</v>
      </c>
      <c r="E523" s="6"/>
      <c r="F523" s="6">
        <v>10</v>
      </c>
      <c r="G523" s="6">
        <v>10</v>
      </c>
      <c r="H523" s="6">
        <v>10</v>
      </c>
      <c r="I523" s="6">
        <v>10</v>
      </c>
      <c r="J523" s="6">
        <v>2</v>
      </c>
      <c r="K523" s="6"/>
      <c r="L523" s="53">
        <v>1589</v>
      </c>
      <c r="M523" s="55">
        <v>1096</v>
      </c>
      <c r="N523" s="53">
        <f>$E$524+$F$524+$G$524+$H$524+$I$524+$J$524+$K$524</f>
        <v>0</v>
      </c>
      <c r="O523" s="55">
        <f>$M$523*$N$523</f>
        <v>0</v>
      </c>
      <c r="P523" s="46"/>
    </row>
    <row r="524" spans="1:16" ht="15" customHeight="1">
      <c r="A524" s="1"/>
      <c r="B524" s="48"/>
      <c r="C524" s="50"/>
      <c r="D524" s="52"/>
      <c r="E524" s="7"/>
      <c r="F524" s="7"/>
      <c r="G524" s="7"/>
      <c r="H524" s="7"/>
      <c r="I524" s="7"/>
      <c r="J524" s="7"/>
      <c r="K524" s="7"/>
      <c r="L524" s="54"/>
      <c r="M524" s="56"/>
      <c r="N524" s="54"/>
      <c r="O524" s="56"/>
      <c r="P524" s="46"/>
    </row>
    <row r="525" spans="1:16" ht="15" customHeight="1">
      <c r="A525" s="1"/>
      <c r="B525" s="47" t="s">
        <v>568</v>
      </c>
      <c r="C525" s="58" t="s">
        <v>569</v>
      </c>
      <c r="D525" s="51" t="s">
        <v>104</v>
      </c>
      <c r="E525" s="6"/>
      <c r="F525" s="6"/>
      <c r="G525" s="6"/>
      <c r="H525" s="6"/>
      <c r="I525" s="6">
        <v>10</v>
      </c>
      <c r="J525" s="6">
        <v>2</v>
      </c>
      <c r="K525" s="6"/>
      <c r="L525" s="53">
        <v>598</v>
      </c>
      <c r="M525" s="55">
        <v>413</v>
      </c>
      <c r="N525" s="53">
        <f>$E$526+$F$526+$G$526+$H$526+$I$526+$J$526+$K$526</f>
        <v>0</v>
      </c>
      <c r="O525" s="55">
        <f>$M$525*$N$525</f>
        <v>0</v>
      </c>
      <c r="P525" s="46"/>
    </row>
    <row r="526" spans="1:16" ht="15" customHeight="1">
      <c r="A526" s="1"/>
      <c r="B526" s="48"/>
      <c r="C526" s="50"/>
      <c r="D526" s="52"/>
      <c r="E526" s="7"/>
      <c r="F526" s="7"/>
      <c r="G526" s="7"/>
      <c r="H526" s="7"/>
      <c r="I526" s="7"/>
      <c r="J526" s="7"/>
      <c r="K526" s="7"/>
      <c r="L526" s="54"/>
      <c r="M526" s="56"/>
      <c r="N526" s="54"/>
      <c r="O526" s="56"/>
      <c r="P526" s="46"/>
    </row>
    <row r="527" spans="1:16" ht="15" customHeight="1">
      <c r="A527" s="1"/>
      <c r="B527" s="47" t="s">
        <v>570</v>
      </c>
      <c r="C527" s="58" t="s">
        <v>571</v>
      </c>
      <c r="D527" s="51" t="s">
        <v>572</v>
      </c>
      <c r="E527" s="6"/>
      <c r="F527" s="6">
        <v>10</v>
      </c>
      <c r="G527" s="6">
        <v>10</v>
      </c>
      <c r="H527" s="6">
        <v>10</v>
      </c>
      <c r="I527" s="6">
        <v>10</v>
      </c>
      <c r="J527" s="6"/>
      <c r="K527" s="6"/>
      <c r="L527" s="53">
        <v>598</v>
      </c>
      <c r="M527" s="55">
        <v>413</v>
      </c>
      <c r="N527" s="53">
        <f>$E$528+$F$528+$G$528+$H$528+$I$528+$J$528+$K$528</f>
        <v>0</v>
      </c>
      <c r="O527" s="55">
        <f>$M$527*$N$527</f>
        <v>0</v>
      </c>
      <c r="P527" s="46"/>
    </row>
    <row r="528" spans="1:16" ht="15" customHeight="1">
      <c r="A528" s="1"/>
      <c r="B528" s="48"/>
      <c r="C528" s="50"/>
      <c r="D528" s="52"/>
      <c r="E528" s="7"/>
      <c r="F528" s="7"/>
      <c r="G528" s="7"/>
      <c r="H528" s="7"/>
      <c r="I528" s="7"/>
      <c r="J528" s="7"/>
      <c r="K528" s="7"/>
      <c r="L528" s="54"/>
      <c r="M528" s="56"/>
      <c r="N528" s="54"/>
      <c r="O528" s="56"/>
      <c r="P528" s="46"/>
    </row>
    <row r="529" spans="1:16" ht="15" customHeight="1">
      <c r="A529" s="1"/>
      <c r="B529" s="47" t="s">
        <v>573</v>
      </c>
      <c r="C529" s="58" t="s">
        <v>574</v>
      </c>
      <c r="D529" s="51" t="s">
        <v>572</v>
      </c>
      <c r="E529" s="6"/>
      <c r="F529" s="6"/>
      <c r="G529" s="6"/>
      <c r="H529" s="6">
        <v>6</v>
      </c>
      <c r="I529" s="6">
        <v>10</v>
      </c>
      <c r="J529" s="6"/>
      <c r="K529" s="6"/>
      <c r="L529" s="53">
        <v>598</v>
      </c>
      <c r="M529" s="55">
        <v>413</v>
      </c>
      <c r="N529" s="53">
        <f>$E$530+$F$530+$G$530+$H$530+$I$530+$J$530+$K$530</f>
        <v>0</v>
      </c>
      <c r="O529" s="55">
        <f>$M$529*$N$529</f>
        <v>0</v>
      </c>
      <c r="P529" s="46"/>
    </row>
    <row r="530" spans="1:16" ht="15" customHeight="1">
      <c r="A530" s="1"/>
      <c r="B530" s="48"/>
      <c r="C530" s="50"/>
      <c r="D530" s="52"/>
      <c r="E530" s="7"/>
      <c r="F530" s="7"/>
      <c r="G530" s="7"/>
      <c r="H530" s="7"/>
      <c r="I530" s="7"/>
      <c r="J530" s="7"/>
      <c r="K530" s="7"/>
      <c r="L530" s="54"/>
      <c r="M530" s="56"/>
      <c r="N530" s="54"/>
      <c r="O530" s="56"/>
      <c r="P530" s="46"/>
    </row>
    <row r="531" spans="1:16" ht="15" customHeight="1">
      <c r="A531" s="1"/>
      <c r="B531" s="47" t="s">
        <v>575</v>
      </c>
      <c r="C531" s="58" t="s">
        <v>576</v>
      </c>
      <c r="D531" s="51" t="s">
        <v>572</v>
      </c>
      <c r="E531" s="6"/>
      <c r="F531" s="6"/>
      <c r="G531" s="6"/>
      <c r="H531" s="6">
        <v>6</v>
      </c>
      <c r="I531" s="6"/>
      <c r="J531" s="6"/>
      <c r="K531" s="6"/>
      <c r="L531" s="53">
        <v>598</v>
      </c>
      <c r="M531" s="55">
        <v>413</v>
      </c>
      <c r="N531" s="53">
        <f>$E$532+$F$532+$G$532+$H$532+$I$532+$J$532+$K$532</f>
        <v>0</v>
      </c>
      <c r="O531" s="55">
        <f>$M$531*$N$531</f>
        <v>0</v>
      </c>
      <c r="P531" s="46"/>
    </row>
    <row r="532" spans="1:16" ht="15" customHeight="1">
      <c r="A532" s="1"/>
      <c r="B532" s="48"/>
      <c r="C532" s="50"/>
      <c r="D532" s="52"/>
      <c r="E532" s="7"/>
      <c r="F532" s="7"/>
      <c r="G532" s="7"/>
      <c r="H532" s="7"/>
      <c r="I532" s="7"/>
      <c r="J532" s="7"/>
      <c r="K532" s="7"/>
      <c r="L532" s="54"/>
      <c r="M532" s="56"/>
      <c r="N532" s="54"/>
      <c r="O532" s="56"/>
      <c r="P532" s="46"/>
    </row>
    <row r="533" spans="1:16" ht="15" customHeight="1">
      <c r="A533" s="1"/>
      <c r="B533" s="47" t="s">
        <v>577</v>
      </c>
      <c r="C533" s="58" t="s">
        <v>578</v>
      </c>
      <c r="D533" s="51" t="s">
        <v>572</v>
      </c>
      <c r="E533" s="6"/>
      <c r="F533" s="6"/>
      <c r="G533" s="6"/>
      <c r="H533" s="6">
        <v>6</v>
      </c>
      <c r="I533" s="6"/>
      <c r="J533" s="6"/>
      <c r="K533" s="6"/>
      <c r="L533" s="53">
        <v>598</v>
      </c>
      <c r="M533" s="55">
        <v>413</v>
      </c>
      <c r="N533" s="53">
        <f>$E$534+$F$534+$G$534+$H$534+$I$534+$J$534+$K$534</f>
        <v>0</v>
      </c>
      <c r="O533" s="55">
        <f>$M$533*$N$533</f>
        <v>0</v>
      </c>
      <c r="P533" s="46"/>
    </row>
    <row r="534" spans="1:16" ht="15" customHeight="1">
      <c r="A534" s="1"/>
      <c r="B534" s="48"/>
      <c r="C534" s="50"/>
      <c r="D534" s="52"/>
      <c r="E534" s="7"/>
      <c r="F534" s="7"/>
      <c r="G534" s="7"/>
      <c r="H534" s="7"/>
      <c r="I534" s="7"/>
      <c r="J534" s="7"/>
      <c r="K534" s="7"/>
      <c r="L534" s="54"/>
      <c r="M534" s="56"/>
      <c r="N534" s="54"/>
      <c r="O534" s="56"/>
      <c r="P534" s="46"/>
    </row>
    <row r="535" spans="1:16" ht="15" customHeight="1">
      <c r="A535" s="1"/>
      <c r="B535" s="47" t="s">
        <v>579</v>
      </c>
      <c r="C535" s="58" t="s">
        <v>580</v>
      </c>
      <c r="D535" s="51" t="s">
        <v>572</v>
      </c>
      <c r="E535" s="6"/>
      <c r="F535" s="6">
        <v>1</v>
      </c>
      <c r="G535" s="6">
        <v>8</v>
      </c>
      <c r="H535" s="6">
        <v>10</v>
      </c>
      <c r="I535" s="6">
        <v>10</v>
      </c>
      <c r="J535" s="6"/>
      <c r="K535" s="6"/>
      <c r="L535" s="53">
        <v>598</v>
      </c>
      <c r="M535" s="55">
        <v>413</v>
      </c>
      <c r="N535" s="53">
        <f>$E$536+$F$536+$G$536+$H$536+$I$536+$J$536+$K$536</f>
        <v>0</v>
      </c>
      <c r="O535" s="55">
        <f>$M$535*$N$535</f>
        <v>0</v>
      </c>
      <c r="P535" s="46"/>
    </row>
    <row r="536" spans="1:16" ht="15" customHeight="1">
      <c r="A536" s="1"/>
      <c r="B536" s="48"/>
      <c r="C536" s="50"/>
      <c r="D536" s="52"/>
      <c r="E536" s="7"/>
      <c r="F536" s="7"/>
      <c r="G536" s="7"/>
      <c r="H536" s="7"/>
      <c r="I536" s="7"/>
      <c r="J536" s="7"/>
      <c r="K536" s="7"/>
      <c r="L536" s="54"/>
      <c r="M536" s="56"/>
      <c r="N536" s="54"/>
      <c r="O536" s="56"/>
      <c r="P536" s="46"/>
    </row>
    <row r="537" spans="1:16" ht="15" customHeight="1">
      <c r="A537" s="1"/>
      <c r="B537" s="47" t="s">
        <v>581</v>
      </c>
      <c r="C537" s="58" t="s">
        <v>571</v>
      </c>
      <c r="D537" s="51" t="s">
        <v>582</v>
      </c>
      <c r="E537" s="6"/>
      <c r="F537" s="6"/>
      <c r="G537" s="6"/>
      <c r="H537" s="6"/>
      <c r="I537" s="6">
        <v>1</v>
      </c>
      <c r="J537" s="6"/>
      <c r="K537" s="6"/>
      <c r="L537" s="53">
        <v>859</v>
      </c>
      <c r="M537" s="55">
        <v>593</v>
      </c>
      <c r="N537" s="53">
        <f>$E$538+$F$538+$G$538+$H$538+$I$538+$J$538+$K$538</f>
        <v>0</v>
      </c>
      <c r="O537" s="55">
        <f>$M$537*$N$537</f>
        <v>0</v>
      </c>
      <c r="P537" s="46"/>
    </row>
    <row r="538" spans="1:16" ht="15" customHeight="1">
      <c r="A538" s="1"/>
      <c r="B538" s="48"/>
      <c r="C538" s="50"/>
      <c r="D538" s="52"/>
      <c r="E538" s="7"/>
      <c r="F538" s="7"/>
      <c r="G538" s="7"/>
      <c r="H538" s="7"/>
      <c r="I538" s="7"/>
      <c r="J538" s="7"/>
      <c r="K538" s="7"/>
      <c r="L538" s="54"/>
      <c r="M538" s="56"/>
      <c r="N538" s="54"/>
      <c r="O538" s="56"/>
      <c r="P538" s="46"/>
    </row>
    <row r="539" spans="1:16" ht="15" customHeight="1">
      <c r="A539" s="1"/>
      <c r="B539" s="47" t="s">
        <v>583</v>
      </c>
      <c r="C539" s="58" t="s">
        <v>584</v>
      </c>
      <c r="D539" s="51" t="s">
        <v>104</v>
      </c>
      <c r="E539" s="6"/>
      <c r="F539" s="6">
        <v>10</v>
      </c>
      <c r="G539" s="6">
        <v>10</v>
      </c>
      <c r="H539" s="6">
        <v>4</v>
      </c>
      <c r="I539" s="6">
        <v>10</v>
      </c>
      <c r="J539" s="6"/>
      <c r="K539" s="6"/>
      <c r="L539" s="53">
        <v>598</v>
      </c>
      <c r="M539" s="55">
        <v>413</v>
      </c>
      <c r="N539" s="53">
        <f>$E$540+$F$540+$G$540+$H$540+$I$540+$J$540+$K$540</f>
        <v>0</v>
      </c>
      <c r="O539" s="55">
        <f>$M$539*$N$539</f>
        <v>0</v>
      </c>
      <c r="P539" s="46"/>
    </row>
    <row r="540" spans="1:16" ht="15" customHeight="1">
      <c r="A540" s="1"/>
      <c r="B540" s="48"/>
      <c r="C540" s="50"/>
      <c r="D540" s="52"/>
      <c r="E540" s="7"/>
      <c r="F540" s="7"/>
      <c r="G540" s="7"/>
      <c r="H540" s="7"/>
      <c r="I540" s="7"/>
      <c r="J540" s="7"/>
      <c r="K540" s="7"/>
      <c r="L540" s="54"/>
      <c r="M540" s="56"/>
      <c r="N540" s="54"/>
      <c r="O540" s="56"/>
      <c r="P540" s="46"/>
    </row>
    <row r="541" spans="1:16" ht="15" customHeight="1">
      <c r="A541" s="1"/>
      <c r="B541" s="47" t="s">
        <v>585</v>
      </c>
      <c r="C541" s="58" t="s">
        <v>586</v>
      </c>
      <c r="D541" s="51" t="s">
        <v>572</v>
      </c>
      <c r="E541" s="6"/>
      <c r="F541" s="6">
        <v>6</v>
      </c>
      <c r="G541" s="6">
        <v>5</v>
      </c>
      <c r="H541" s="6">
        <v>5</v>
      </c>
      <c r="I541" s="6">
        <v>10</v>
      </c>
      <c r="J541" s="6"/>
      <c r="K541" s="6"/>
      <c r="L541" s="53">
        <v>849</v>
      </c>
      <c r="M541" s="55">
        <v>586</v>
      </c>
      <c r="N541" s="53">
        <f>$E$542+$F$542+$G$542+$H$542+$I$542+$J$542+$K$542</f>
        <v>0</v>
      </c>
      <c r="O541" s="55">
        <f>$M$541*$N$541</f>
        <v>0</v>
      </c>
      <c r="P541" s="46"/>
    </row>
    <row r="542" spans="1:16" ht="15" customHeight="1">
      <c r="A542" s="1"/>
      <c r="B542" s="48"/>
      <c r="C542" s="50"/>
      <c r="D542" s="52"/>
      <c r="E542" s="7"/>
      <c r="F542" s="7"/>
      <c r="G542" s="7"/>
      <c r="H542" s="7"/>
      <c r="I542" s="7"/>
      <c r="J542" s="7"/>
      <c r="K542" s="7"/>
      <c r="L542" s="54"/>
      <c r="M542" s="56"/>
      <c r="N542" s="54"/>
      <c r="O542" s="56"/>
      <c r="P542" s="46"/>
    </row>
    <row r="543" spans="1:16" ht="15" customHeight="1">
      <c r="A543" s="1"/>
      <c r="B543" s="47" t="s">
        <v>587</v>
      </c>
      <c r="C543" s="58" t="s">
        <v>367</v>
      </c>
      <c r="D543" s="51" t="s">
        <v>112</v>
      </c>
      <c r="E543" s="6"/>
      <c r="F543" s="6">
        <v>9</v>
      </c>
      <c r="G543" s="6"/>
      <c r="H543" s="6"/>
      <c r="I543" s="6"/>
      <c r="J543" s="6">
        <v>5</v>
      </c>
      <c r="K543" s="6"/>
      <c r="L543" s="53">
        <v>899</v>
      </c>
      <c r="M543" s="55">
        <v>620</v>
      </c>
      <c r="N543" s="53">
        <f>$E$544+$F$544+$G$544+$H$544+$I$544+$J$544+$K$544</f>
        <v>0</v>
      </c>
      <c r="O543" s="55">
        <f>$M$543*$N$543</f>
        <v>0</v>
      </c>
      <c r="P543" s="46"/>
    </row>
    <row r="544" spans="1:16" ht="15" customHeight="1">
      <c r="A544" s="1"/>
      <c r="B544" s="48"/>
      <c r="C544" s="50"/>
      <c r="D544" s="52"/>
      <c r="E544" s="7"/>
      <c r="F544" s="7"/>
      <c r="G544" s="7"/>
      <c r="H544" s="7"/>
      <c r="I544" s="7"/>
      <c r="J544" s="7"/>
      <c r="K544" s="7"/>
      <c r="L544" s="54"/>
      <c r="M544" s="56"/>
      <c r="N544" s="54"/>
      <c r="O544" s="56"/>
      <c r="P544" s="46"/>
    </row>
    <row r="545" spans="1:16" ht="15" customHeight="1">
      <c r="A545" s="1"/>
      <c r="B545" s="47" t="s">
        <v>588</v>
      </c>
      <c r="C545" s="58" t="s">
        <v>589</v>
      </c>
      <c r="D545" s="51" t="s">
        <v>112</v>
      </c>
      <c r="E545" s="6"/>
      <c r="F545" s="6"/>
      <c r="G545" s="6"/>
      <c r="H545" s="6"/>
      <c r="I545" s="6"/>
      <c r="J545" s="6">
        <v>1</v>
      </c>
      <c r="K545" s="6"/>
      <c r="L545" s="53">
        <v>899</v>
      </c>
      <c r="M545" s="55">
        <v>620</v>
      </c>
      <c r="N545" s="53">
        <f>$E$546+$F$546+$G$546+$H$546+$I$546+$J$546+$K$546</f>
        <v>0</v>
      </c>
      <c r="O545" s="55">
        <f>$M$545*$N$545</f>
        <v>0</v>
      </c>
      <c r="P545" s="46"/>
    </row>
    <row r="546" spans="1:16" ht="15" customHeight="1">
      <c r="A546" s="1"/>
      <c r="B546" s="48"/>
      <c r="C546" s="50"/>
      <c r="D546" s="52"/>
      <c r="E546" s="7"/>
      <c r="F546" s="7"/>
      <c r="G546" s="7"/>
      <c r="H546" s="7"/>
      <c r="I546" s="7"/>
      <c r="J546" s="7"/>
      <c r="K546" s="7"/>
      <c r="L546" s="54"/>
      <c r="M546" s="56"/>
      <c r="N546" s="54"/>
      <c r="O546" s="56"/>
      <c r="P546" s="46"/>
    </row>
    <row r="547" spans="1:16" ht="15" customHeight="1">
      <c r="A547" s="1"/>
      <c r="B547" s="47" t="s">
        <v>590</v>
      </c>
      <c r="C547" s="58" t="s">
        <v>591</v>
      </c>
      <c r="D547" s="51" t="s">
        <v>306</v>
      </c>
      <c r="E547" s="6"/>
      <c r="F547" s="6">
        <v>3</v>
      </c>
      <c r="G547" s="6">
        <v>2</v>
      </c>
      <c r="H547" s="6"/>
      <c r="I547" s="6">
        <v>1</v>
      </c>
      <c r="J547" s="6"/>
      <c r="K547" s="6"/>
      <c r="L547" s="53">
        <v>1659</v>
      </c>
      <c r="M547" s="55">
        <v>1144</v>
      </c>
      <c r="N547" s="53">
        <f>$E$548+$F$548+$G$548+$H$548+$I$548+$J$548+$K$548</f>
        <v>0</v>
      </c>
      <c r="O547" s="55">
        <f>$M$547*$N$547</f>
        <v>0</v>
      </c>
      <c r="P547" s="46"/>
    </row>
    <row r="548" spans="1:16" ht="15" customHeight="1">
      <c r="A548" s="1"/>
      <c r="B548" s="48"/>
      <c r="C548" s="50"/>
      <c r="D548" s="52"/>
      <c r="E548" s="7"/>
      <c r="F548" s="7"/>
      <c r="G548" s="7"/>
      <c r="H548" s="7"/>
      <c r="I548" s="7"/>
      <c r="J548" s="7"/>
      <c r="K548" s="7"/>
      <c r="L548" s="54"/>
      <c r="M548" s="56"/>
      <c r="N548" s="54"/>
      <c r="O548" s="56"/>
      <c r="P548" s="46"/>
    </row>
    <row r="549" spans="1:16" ht="15" customHeight="1">
      <c r="A549" s="1"/>
      <c r="B549" s="47" t="s">
        <v>592</v>
      </c>
      <c r="C549" s="58" t="s">
        <v>593</v>
      </c>
      <c r="D549" s="51" t="s">
        <v>209</v>
      </c>
      <c r="E549" s="6"/>
      <c r="F549" s="6"/>
      <c r="G549" s="6"/>
      <c r="H549" s="6"/>
      <c r="I549" s="6">
        <v>2</v>
      </c>
      <c r="J549" s="6"/>
      <c r="K549" s="6"/>
      <c r="L549" s="53">
        <v>1499</v>
      </c>
      <c r="M549" s="55">
        <v>1034</v>
      </c>
      <c r="N549" s="53">
        <f>$E$550+$F$550+$G$550+$H$550+$I$550+$J$550+$K$550</f>
        <v>0</v>
      </c>
      <c r="O549" s="55">
        <f>$M$549*$N$549</f>
        <v>0</v>
      </c>
      <c r="P549" s="46"/>
    </row>
    <row r="550" spans="1:16" ht="15" customHeight="1">
      <c r="A550" s="1"/>
      <c r="B550" s="48"/>
      <c r="C550" s="50"/>
      <c r="D550" s="52"/>
      <c r="E550" s="7"/>
      <c r="F550" s="7"/>
      <c r="G550" s="7"/>
      <c r="H550" s="7"/>
      <c r="I550" s="7"/>
      <c r="J550" s="7"/>
      <c r="K550" s="7"/>
      <c r="L550" s="54"/>
      <c r="M550" s="56"/>
      <c r="N550" s="54"/>
      <c r="O550" s="56"/>
      <c r="P550" s="46"/>
    </row>
    <row r="551" spans="1:16" ht="15" customHeight="1">
      <c r="A551" s="1"/>
      <c r="B551" s="47" t="s">
        <v>594</v>
      </c>
      <c r="C551" s="58" t="s">
        <v>595</v>
      </c>
      <c r="D551" s="51" t="s">
        <v>209</v>
      </c>
      <c r="E551" s="6"/>
      <c r="F551" s="6"/>
      <c r="G551" s="6"/>
      <c r="H551" s="6">
        <v>4</v>
      </c>
      <c r="I551" s="6">
        <v>1</v>
      </c>
      <c r="J551" s="6"/>
      <c r="K551" s="6"/>
      <c r="L551" s="53">
        <v>1499</v>
      </c>
      <c r="M551" s="55">
        <v>1034</v>
      </c>
      <c r="N551" s="53">
        <f>$E$552+$F$552+$G$552+$H$552+$I$552+$J$552+$K$552</f>
        <v>0</v>
      </c>
      <c r="O551" s="55">
        <f>$M$551*$N$551</f>
        <v>0</v>
      </c>
      <c r="P551" s="46"/>
    </row>
    <row r="552" spans="1:16" ht="15" customHeight="1">
      <c r="A552" s="1"/>
      <c r="B552" s="48"/>
      <c r="C552" s="50"/>
      <c r="D552" s="52"/>
      <c r="E552" s="7"/>
      <c r="F552" s="7"/>
      <c r="G552" s="7"/>
      <c r="H552" s="7"/>
      <c r="I552" s="7"/>
      <c r="J552" s="7"/>
      <c r="K552" s="7"/>
      <c r="L552" s="54"/>
      <c r="M552" s="56"/>
      <c r="N552" s="54"/>
      <c r="O552" s="56"/>
      <c r="P552" s="46"/>
    </row>
    <row r="553" spans="1:16" ht="15" customHeight="1">
      <c r="A553" s="1"/>
      <c r="B553" s="47" t="s">
        <v>596</v>
      </c>
      <c r="C553" s="58" t="s">
        <v>597</v>
      </c>
      <c r="D553" s="51" t="s">
        <v>209</v>
      </c>
      <c r="E553" s="6"/>
      <c r="F553" s="6"/>
      <c r="G553" s="6"/>
      <c r="H553" s="6"/>
      <c r="I553" s="6">
        <v>2</v>
      </c>
      <c r="J553" s="6"/>
      <c r="K553" s="6"/>
      <c r="L553" s="53">
        <v>1499</v>
      </c>
      <c r="M553" s="55">
        <v>1034</v>
      </c>
      <c r="N553" s="53">
        <f>$E$554+$F$554+$G$554+$H$554+$I$554+$J$554+$K$554</f>
        <v>0</v>
      </c>
      <c r="O553" s="55">
        <f>$M$553*$N$553</f>
        <v>0</v>
      </c>
      <c r="P553" s="46"/>
    </row>
    <row r="554" spans="1:16" ht="15" customHeight="1">
      <c r="A554" s="1"/>
      <c r="B554" s="48"/>
      <c r="C554" s="50"/>
      <c r="D554" s="52"/>
      <c r="E554" s="7"/>
      <c r="F554" s="7"/>
      <c r="G554" s="7"/>
      <c r="H554" s="7"/>
      <c r="I554" s="7"/>
      <c r="J554" s="7"/>
      <c r="K554" s="7"/>
      <c r="L554" s="54"/>
      <c r="M554" s="56"/>
      <c r="N554" s="54"/>
      <c r="O554" s="56"/>
      <c r="P554" s="46"/>
    </row>
    <row r="555" spans="1:16" ht="15" customHeight="1">
      <c r="A555" s="1"/>
      <c r="B555" s="47" t="s">
        <v>598</v>
      </c>
      <c r="C555" s="58" t="s">
        <v>599</v>
      </c>
      <c r="D555" s="51" t="s">
        <v>209</v>
      </c>
      <c r="E555" s="6"/>
      <c r="F555" s="6"/>
      <c r="G555" s="6">
        <v>3</v>
      </c>
      <c r="H555" s="6">
        <v>8</v>
      </c>
      <c r="I555" s="6">
        <v>3</v>
      </c>
      <c r="J555" s="6"/>
      <c r="K555" s="6"/>
      <c r="L555" s="53">
        <v>1499</v>
      </c>
      <c r="M555" s="55">
        <v>1034</v>
      </c>
      <c r="N555" s="53">
        <f>$E$556+$F$556+$G$556+$H$556+$I$556+$J$556+$K$556</f>
        <v>0</v>
      </c>
      <c r="O555" s="55">
        <f>$M$555*$N$555</f>
        <v>0</v>
      </c>
      <c r="P555" s="46"/>
    </row>
    <row r="556" spans="1:16" ht="15" customHeight="1">
      <c r="A556" s="1"/>
      <c r="B556" s="48"/>
      <c r="C556" s="50"/>
      <c r="D556" s="52"/>
      <c r="E556" s="7"/>
      <c r="F556" s="7"/>
      <c r="G556" s="7"/>
      <c r="H556" s="7"/>
      <c r="I556" s="7"/>
      <c r="J556" s="7"/>
      <c r="K556" s="7"/>
      <c r="L556" s="54"/>
      <c r="M556" s="56"/>
      <c r="N556" s="54"/>
      <c r="O556" s="56"/>
      <c r="P556" s="46"/>
    </row>
    <row r="557" spans="1:16" ht="15" customHeight="1">
      <c r="A557" s="1"/>
      <c r="B557" s="47" t="s">
        <v>600</v>
      </c>
      <c r="C557" s="58" t="s">
        <v>601</v>
      </c>
      <c r="D557" s="51" t="s">
        <v>209</v>
      </c>
      <c r="E557" s="6"/>
      <c r="F557" s="6"/>
      <c r="G557" s="6"/>
      <c r="H557" s="6">
        <v>3</v>
      </c>
      <c r="I557" s="6">
        <v>9</v>
      </c>
      <c r="J557" s="6"/>
      <c r="K557" s="6"/>
      <c r="L557" s="53">
        <v>1499</v>
      </c>
      <c r="M557" s="55">
        <v>1034</v>
      </c>
      <c r="N557" s="53">
        <f>$E$558+$F$558+$G$558+$H$558+$I$558+$J$558+$K$558</f>
        <v>0</v>
      </c>
      <c r="O557" s="55">
        <f>$M$557*$N$557</f>
        <v>0</v>
      </c>
      <c r="P557" s="46"/>
    </row>
    <row r="558" spans="1:16" ht="15" customHeight="1">
      <c r="A558" s="1"/>
      <c r="B558" s="48"/>
      <c r="C558" s="50"/>
      <c r="D558" s="52"/>
      <c r="E558" s="7"/>
      <c r="F558" s="7"/>
      <c r="G558" s="7"/>
      <c r="H558" s="7"/>
      <c r="I558" s="7"/>
      <c r="J558" s="7"/>
      <c r="K558" s="7"/>
      <c r="L558" s="54"/>
      <c r="M558" s="56"/>
      <c r="N558" s="54"/>
      <c r="O558" s="56"/>
      <c r="P558" s="46"/>
    </row>
    <row r="559" spans="1:16" ht="15" customHeight="1">
      <c r="A559" s="1"/>
      <c r="B559" s="47" t="s">
        <v>602</v>
      </c>
      <c r="C559" s="58" t="s">
        <v>603</v>
      </c>
      <c r="D559" s="51" t="s">
        <v>104</v>
      </c>
      <c r="E559" s="6"/>
      <c r="F559" s="6">
        <v>5</v>
      </c>
      <c r="G559" s="6"/>
      <c r="H559" s="6"/>
      <c r="I559" s="6"/>
      <c r="J559" s="6"/>
      <c r="K559" s="6"/>
      <c r="L559" s="53">
        <v>1179</v>
      </c>
      <c r="M559" s="55">
        <v>813</v>
      </c>
      <c r="N559" s="53">
        <f>$E$560+$F$560+$G$560+$H$560+$I$560+$J$560+$K$560</f>
        <v>0</v>
      </c>
      <c r="O559" s="55">
        <f>$M$559*$N$559</f>
        <v>0</v>
      </c>
      <c r="P559" s="46"/>
    </row>
    <row r="560" spans="1:16" ht="15" customHeight="1">
      <c r="A560" s="1"/>
      <c r="B560" s="48"/>
      <c r="C560" s="50"/>
      <c r="D560" s="52"/>
      <c r="E560" s="7"/>
      <c r="F560" s="7"/>
      <c r="G560" s="7"/>
      <c r="H560" s="7"/>
      <c r="I560" s="7"/>
      <c r="J560" s="7"/>
      <c r="K560" s="7"/>
      <c r="L560" s="54"/>
      <c r="M560" s="56"/>
      <c r="N560" s="54"/>
      <c r="O560" s="56"/>
      <c r="P560" s="46"/>
    </row>
    <row r="561" spans="1:16" ht="15" customHeight="1">
      <c r="A561" s="1"/>
      <c r="B561" s="47" t="s">
        <v>604</v>
      </c>
      <c r="C561" s="58" t="s">
        <v>605</v>
      </c>
      <c r="D561" s="51" t="s">
        <v>104</v>
      </c>
      <c r="E561" s="6"/>
      <c r="F561" s="6">
        <v>10</v>
      </c>
      <c r="G561" s="6">
        <v>10</v>
      </c>
      <c r="H561" s="6">
        <v>4</v>
      </c>
      <c r="I561" s="6">
        <v>8</v>
      </c>
      <c r="J561" s="6"/>
      <c r="K561" s="6"/>
      <c r="L561" s="53">
        <v>989</v>
      </c>
      <c r="M561" s="55">
        <v>682</v>
      </c>
      <c r="N561" s="53">
        <f>$E$562+$F$562+$G$562+$H$562+$I$562+$J$562+$K$562</f>
        <v>0</v>
      </c>
      <c r="O561" s="55">
        <f>$M$561*$N$561</f>
        <v>0</v>
      </c>
      <c r="P561" s="46"/>
    </row>
    <row r="562" spans="1:16" ht="15" customHeight="1">
      <c r="A562" s="1"/>
      <c r="B562" s="48"/>
      <c r="C562" s="50"/>
      <c r="D562" s="52"/>
      <c r="E562" s="7"/>
      <c r="F562" s="7"/>
      <c r="G562" s="7"/>
      <c r="H562" s="7"/>
      <c r="I562" s="7"/>
      <c r="J562" s="7"/>
      <c r="K562" s="7"/>
      <c r="L562" s="54"/>
      <c r="M562" s="56"/>
      <c r="N562" s="54"/>
      <c r="O562" s="56"/>
      <c r="P562" s="46"/>
    </row>
    <row r="563" spans="1:16" ht="15" customHeight="1">
      <c r="A563" s="1"/>
      <c r="B563" s="47" t="s">
        <v>606</v>
      </c>
      <c r="C563" s="58" t="s">
        <v>607</v>
      </c>
      <c r="D563" s="51" t="s">
        <v>104</v>
      </c>
      <c r="E563" s="6"/>
      <c r="F563" s="6">
        <v>9</v>
      </c>
      <c r="G563" s="6">
        <v>6</v>
      </c>
      <c r="H563" s="6">
        <v>1</v>
      </c>
      <c r="I563" s="6"/>
      <c r="J563" s="6"/>
      <c r="K563" s="6"/>
      <c r="L563" s="53">
        <v>989</v>
      </c>
      <c r="M563" s="55">
        <v>682</v>
      </c>
      <c r="N563" s="53">
        <f>$E$564+$F$564+$G$564+$H$564+$I$564+$J$564+$K$564</f>
        <v>0</v>
      </c>
      <c r="O563" s="55">
        <f>$M$563*$N$563</f>
        <v>0</v>
      </c>
      <c r="P563" s="46"/>
    </row>
    <row r="564" spans="1:16" ht="15" customHeight="1">
      <c r="A564" s="1"/>
      <c r="B564" s="48"/>
      <c r="C564" s="50"/>
      <c r="D564" s="52"/>
      <c r="E564" s="7"/>
      <c r="F564" s="7"/>
      <c r="G564" s="7"/>
      <c r="H564" s="7"/>
      <c r="I564" s="7"/>
      <c r="J564" s="7"/>
      <c r="K564" s="7"/>
      <c r="L564" s="54"/>
      <c r="M564" s="56"/>
      <c r="N564" s="54"/>
      <c r="O564" s="56"/>
      <c r="P564" s="46"/>
    </row>
    <row r="565" spans="1:16" ht="15" customHeight="1">
      <c r="A565" s="1"/>
      <c r="B565" s="47" t="s">
        <v>608</v>
      </c>
      <c r="C565" s="58" t="s">
        <v>609</v>
      </c>
      <c r="D565" s="51" t="s">
        <v>104</v>
      </c>
      <c r="E565" s="6"/>
      <c r="F565" s="6">
        <v>7</v>
      </c>
      <c r="G565" s="6">
        <v>7</v>
      </c>
      <c r="H565" s="6"/>
      <c r="I565" s="6">
        <v>2</v>
      </c>
      <c r="J565" s="6"/>
      <c r="K565" s="6"/>
      <c r="L565" s="53">
        <v>989</v>
      </c>
      <c r="M565" s="55">
        <v>682</v>
      </c>
      <c r="N565" s="53">
        <f>$E$566+$F$566+$G$566+$H$566+$I$566+$J$566+$K$566</f>
        <v>0</v>
      </c>
      <c r="O565" s="55">
        <f>$M$565*$N$565</f>
        <v>0</v>
      </c>
      <c r="P565" s="46"/>
    </row>
    <row r="566" spans="1:16" ht="15" customHeight="1">
      <c r="A566" s="1"/>
      <c r="B566" s="48"/>
      <c r="C566" s="50"/>
      <c r="D566" s="52"/>
      <c r="E566" s="7"/>
      <c r="F566" s="7"/>
      <c r="G566" s="7"/>
      <c r="H566" s="7"/>
      <c r="I566" s="7"/>
      <c r="J566" s="7"/>
      <c r="K566" s="7"/>
      <c r="L566" s="54"/>
      <c r="M566" s="56"/>
      <c r="N566" s="54"/>
      <c r="O566" s="56"/>
      <c r="P566" s="46"/>
    </row>
    <row r="567" spans="1:16" ht="15" customHeight="1">
      <c r="A567" s="1"/>
      <c r="B567" s="47" t="s">
        <v>610</v>
      </c>
      <c r="C567" s="58" t="s">
        <v>611</v>
      </c>
      <c r="D567" s="51" t="s">
        <v>572</v>
      </c>
      <c r="E567" s="6"/>
      <c r="F567" s="6"/>
      <c r="G567" s="6"/>
      <c r="H567" s="6">
        <v>9</v>
      </c>
      <c r="I567" s="6">
        <v>3</v>
      </c>
      <c r="J567" s="6"/>
      <c r="K567" s="6"/>
      <c r="L567" s="53">
        <v>1295</v>
      </c>
      <c r="M567" s="55">
        <v>893</v>
      </c>
      <c r="N567" s="53">
        <f>$E$568+$F$568+$G$568+$H$568+$I$568+$J$568+$K$568</f>
        <v>0</v>
      </c>
      <c r="O567" s="55">
        <f>$M$567*$N$567</f>
        <v>0</v>
      </c>
      <c r="P567" s="46"/>
    </row>
    <row r="568" spans="1:16" ht="15" customHeight="1">
      <c r="A568" s="1"/>
      <c r="B568" s="48"/>
      <c r="C568" s="50"/>
      <c r="D568" s="52"/>
      <c r="E568" s="7"/>
      <c r="F568" s="7"/>
      <c r="G568" s="7"/>
      <c r="H568" s="7"/>
      <c r="I568" s="7"/>
      <c r="J568" s="7"/>
      <c r="K568" s="7"/>
      <c r="L568" s="54"/>
      <c r="M568" s="56"/>
      <c r="N568" s="54"/>
      <c r="O568" s="56"/>
      <c r="P568" s="46"/>
    </row>
    <row r="569" spans="1:16" ht="15" customHeight="1">
      <c r="A569" s="1"/>
      <c r="B569" s="47" t="s">
        <v>612</v>
      </c>
      <c r="C569" s="58" t="s">
        <v>613</v>
      </c>
      <c r="D569" s="51" t="s">
        <v>572</v>
      </c>
      <c r="E569" s="6"/>
      <c r="F569" s="6">
        <v>2</v>
      </c>
      <c r="G569" s="6">
        <v>9</v>
      </c>
      <c r="H569" s="6">
        <v>10</v>
      </c>
      <c r="I569" s="6">
        <v>6</v>
      </c>
      <c r="J569" s="6"/>
      <c r="K569" s="6"/>
      <c r="L569" s="53">
        <v>1295</v>
      </c>
      <c r="M569" s="55">
        <v>1103</v>
      </c>
      <c r="N569" s="53">
        <f>$E$570+$F$570+$G$570+$H$570+$I$570+$J$570+$K$570</f>
        <v>0</v>
      </c>
      <c r="O569" s="55">
        <f>$M$569*$N$569</f>
        <v>0</v>
      </c>
      <c r="P569" s="46"/>
    </row>
    <row r="570" spans="1:16" ht="15" customHeight="1">
      <c r="A570" s="1"/>
      <c r="B570" s="48"/>
      <c r="C570" s="50"/>
      <c r="D570" s="52"/>
      <c r="E570" s="7"/>
      <c r="F570" s="7"/>
      <c r="G570" s="7"/>
      <c r="H570" s="7"/>
      <c r="I570" s="7"/>
      <c r="J570" s="7"/>
      <c r="K570" s="7"/>
      <c r="L570" s="54"/>
      <c r="M570" s="56"/>
      <c r="N570" s="54"/>
      <c r="O570" s="56"/>
      <c r="P570" s="46"/>
    </row>
    <row r="571" spans="1:16" ht="15" customHeight="1">
      <c r="A571" s="1"/>
      <c r="B571" s="47" t="s">
        <v>614</v>
      </c>
      <c r="C571" s="58" t="s">
        <v>615</v>
      </c>
      <c r="D571" s="51" t="s">
        <v>26</v>
      </c>
      <c r="E571" s="6"/>
      <c r="F571" s="6">
        <v>1</v>
      </c>
      <c r="G571" s="6">
        <v>10</v>
      </c>
      <c r="H571" s="6">
        <v>10</v>
      </c>
      <c r="I571" s="6">
        <v>5</v>
      </c>
      <c r="J571" s="6"/>
      <c r="K571" s="6"/>
      <c r="L571" s="53">
        <v>2499</v>
      </c>
      <c r="M571" s="55">
        <v>1723</v>
      </c>
      <c r="N571" s="53">
        <f>$E$572+$F$572+$G$572+$H$572+$I$572+$J$572+$K$572</f>
        <v>0</v>
      </c>
      <c r="O571" s="55">
        <f>$M$571*$N$571</f>
        <v>0</v>
      </c>
      <c r="P571" s="46"/>
    </row>
    <row r="572" spans="1:16" ht="15" customHeight="1">
      <c r="A572" s="1"/>
      <c r="B572" s="48"/>
      <c r="C572" s="50"/>
      <c r="D572" s="52"/>
      <c r="E572" s="7"/>
      <c r="F572" s="7"/>
      <c r="G572" s="7"/>
      <c r="H572" s="7"/>
      <c r="I572" s="7"/>
      <c r="J572" s="7"/>
      <c r="K572" s="7"/>
      <c r="L572" s="54"/>
      <c r="M572" s="56"/>
      <c r="N572" s="54"/>
      <c r="O572" s="56"/>
      <c r="P572" s="46"/>
    </row>
    <row r="573" spans="1:16" ht="15" customHeight="1">
      <c r="A573" s="1"/>
      <c r="B573" s="47" t="s">
        <v>616</v>
      </c>
      <c r="C573" s="58" t="s">
        <v>617</v>
      </c>
      <c r="D573" s="51" t="s">
        <v>26</v>
      </c>
      <c r="E573" s="6"/>
      <c r="F573" s="6"/>
      <c r="G573" s="6">
        <v>2</v>
      </c>
      <c r="H573" s="6">
        <v>3</v>
      </c>
      <c r="I573" s="6"/>
      <c r="J573" s="6"/>
      <c r="K573" s="6"/>
      <c r="L573" s="53">
        <v>2499</v>
      </c>
      <c r="M573" s="55">
        <v>1723</v>
      </c>
      <c r="N573" s="53">
        <f>$E$574+$F$574+$G$574+$H$574+$I$574+$J$574+$K$574</f>
        <v>0</v>
      </c>
      <c r="O573" s="55">
        <f>$M$573*$N$573</f>
        <v>0</v>
      </c>
      <c r="P573" s="46"/>
    </row>
    <row r="574" spans="1:16" ht="15" customHeight="1">
      <c r="A574" s="1"/>
      <c r="B574" s="48"/>
      <c r="C574" s="50"/>
      <c r="D574" s="52"/>
      <c r="E574" s="7"/>
      <c r="F574" s="7"/>
      <c r="G574" s="7"/>
      <c r="H574" s="7"/>
      <c r="I574" s="7"/>
      <c r="J574" s="7"/>
      <c r="K574" s="7"/>
      <c r="L574" s="54"/>
      <c r="M574" s="56"/>
      <c r="N574" s="54"/>
      <c r="O574" s="56"/>
      <c r="P574" s="46"/>
    </row>
    <row r="575" spans="1:16" ht="15" customHeight="1">
      <c r="A575" s="1"/>
      <c r="B575" s="47" t="s">
        <v>618</v>
      </c>
      <c r="C575" s="58" t="s">
        <v>619</v>
      </c>
      <c r="D575" s="51" t="s">
        <v>572</v>
      </c>
      <c r="E575" s="6"/>
      <c r="F575" s="6">
        <v>10</v>
      </c>
      <c r="G575" s="6"/>
      <c r="H575" s="6">
        <v>5</v>
      </c>
      <c r="I575" s="6"/>
      <c r="J575" s="6"/>
      <c r="K575" s="6"/>
      <c r="L575" s="53">
        <v>1199</v>
      </c>
      <c r="M575" s="55">
        <v>827</v>
      </c>
      <c r="N575" s="53">
        <f>$E$576+$F$576+$G$576+$H$576+$I$576+$J$576+$K$576</f>
        <v>0</v>
      </c>
      <c r="O575" s="55">
        <f>$M$575*$N$575</f>
        <v>0</v>
      </c>
      <c r="P575" s="46"/>
    </row>
    <row r="576" spans="1:16" ht="15" customHeight="1">
      <c r="A576" s="1"/>
      <c r="B576" s="48"/>
      <c r="C576" s="50"/>
      <c r="D576" s="52"/>
      <c r="E576" s="7"/>
      <c r="F576" s="7"/>
      <c r="G576" s="7"/>
      <c r="H576" s="7"/>
      <c r="I576" s="7"/>
      <c r="J576" s="7"/>
      <c r="K576" s="7"/>
      <c r="L576" s="54"/>
      <c r="M576" s="56"/>
      <c r="N576" s="54"/>
      <c r="O576" s="56"/>
      <c r="P576" s="46"/>
    </row>
    <row r="577" spans="1:16" ht="15" customHeight="1">
      <c r="A577" s="1"/>
      <c r="B577" s="47" t="s">
        <v>620</v>
      </c>
      <c r="C577" s="58" t="s">
        <v>621</v>
      </c>
      <c r="D577" s="51" t="s">
        <v>572</v>
      </c>
      <c r="E577" s="6"/>
      <c r="F577" s="6">
        <v>7</v>
      </c>
      <c r="G577" s="6">
        <v>5</v>
      </c>
      <c r="H577" s="6">
        <v>6</v>
      </c>
      <c r="I577" s="6"/>
      <c r="J577" s="6"/>
      <c r="K577" s="6"/>
      <c r="L577" s="53">
        <v>1199</v>
      </c>
      <c r="M577" s="55">
        <v>827</v>
      </c>
      <c r="N577" s="53">
        <f>$E$578+$F$578+$G$578+$H$578+$I$578+$J$578+$K$578</f>
        <v>0</v>
      </c>
      <c r="O577" s="55">
        <f>$M$577*$N$577</f>
        <v>0</v>
      </c>
      <c r="P577" s="46"/>
    </row>
    <row r="578" spans="1:16" ht="15" customHeight="1">
      <c r="A578" s="1"/>
      <c r="B578" s="48"/>
      <c r="C578" s="50"/>
      <c r="D578" s="52"/>
      <c r="E578" s="7"/>
      <c r="F578" s="7"/>
      <c r="G578" s="7"/>
      <c r="H578" s="7"/>
      <c r="I578" s="7"/>
      <c r="J578" s="7"/>
      <c r="K578" s="7"/>
      <c r="L578" s="54"/>
      <c r="M578" s="56"/>
      <c r="N578" s="54"/>
      <c r="O578" s="56"/>
      <c r="P578" s="46"/>
    </row>
    <row r="579" spans="1:16" ht="15" customHeight="1">
      <c r="A579" s="1"/>
      <c r="B579" s="47" t="s">
        <v>622</v>
      </c>
      <c r="C579" s="58" t="s">
        <v>623</v>
      </c>
      <c r="D579" s="51" t="s">
        <v>209</v>
      </c>
      <c r="E579" s="6"/>
      <c r="F579" s="6"/>
      <c r="G579" s="6"/>
      <c r="H579" s="6"/>
      <c r="I579" s="6">
        <v>5</v>
      </c>
      <c r="J579" s="6"/>
      <c r="K579" s="6"/>
      <c r="L579" s="53">
        <v>1999</v>
      </c>
      <c r="M579" s="55">
        <v>1379</v>
      </c>
      <c r="N579" s="53">
        <f>$E$580+$F$580+$G$580+$H$580+$I$580+$J$580+$K$580</f>
        <v>0</v>
      </c>
      <c r="O579" s="55">
        <f>$M$579*$N$579</f>
        <v>0</v>
      </c>
      <c r="P579" s="46"/>
    </row>
    <row r="580" spans="1:16" ht="15" customHeight="1">
      <c r="A580" s="1"/>
      <c r="B580" s="48"/>
      <c r="C580" s="50"/>
      <c r="D580" s="52"/>
      <c r="E580" s="7"/>
      <c r="F580" s="7"/>
      <c r="G580" s="7"/>
      <c r="H580" s="7"/>
      <c r="I580" s="7"/>
      <c r="J580" s="7"/>
      <c r="K580" s="7"/>
      <c r="L580" s="54"/>
      <c r="M580" s="56"/>
      <c r="N580" s="54"/>
      <c r="O580" s="56"/>
      <c r="P580" s="46"/>
    </row>
    <row r="581" spans="1:16" ht="15" customHeight="1">
      <c r="A581" s="1"/>
      <c r="B581" s="47" t="s">
        <v>624</v>
      </c>
      <c r="C581" s="58" t="s">
        <v>625</v>
      </c>
      <c r="D581" s="51" t="s">
        <v>209</v>
      </c>
      <c r="E581" s="6"/>
      <c r="F581" s="6"/>
      <c r="G581" s="6"/>
      <c r="H581" s="6">
        <v>8</v>
      </c>
      <c r="I581" s="6">
        <v>4</v>
      </c>
      <c r="J581" s="6"/>
      <c r="K581" s="6"/>
      <c r="L581" s="53">
        <v>1999</v>
      </c>
      <c r="M581" s="55">
        <v>1379</v>
      </c>
      <c r="N581" s="53">
        <f>$E$582+$F$582+$G$582+$H$582+$I$582+$J$582+$K$582</f>
        <v>0</v>
      </c>
      <c r="O581" s="55">
        <f>$M$581*$N$581</f>
        <v>0</v>
      </c>
      <c r="P581" s="46"/>
    </row>
    <row r="582" spans="1:16" ht="15" customHeight="1">
      <c r="A582" s="1"/>
      <c r="B582" s="48"/>
      <c r="C582" s="50"/>
      <c r="D582" s="52"/>
      <c r="E582" s="7"/>
      <c r="F582" s="7"/>
      <c r="G582" s="7"/>
      <c r="H582" s="7"/>
      <c r="I582" s="7"/>
      <c r="J582" s="7"/>
      <c r="K582" s="7"/>
      <c r="L582" s="54"/>
      <c r="M582" s="56"/>
      <c r="N582" s="54"/>
      <c r="O582" s="56"/>
      <c r="P582" s="46"/>
    </row>
    <row r="583" spans="1:16" ht="15" customHeight="1">
      <c r="A583" s="1"/>
      <c r="B583" s="47" t="s">
        <v>626</v>
      </c>
      <c r="C583" s="58" t="s">
        <v>627</v>
      </c>
      <c r="D583" s="51" t="s">
        <v>209</v>
      </c>
      <c r="E583" s="6"/>
      <c r="F583" s="6">
        <v>6</v>
      </c>
      <c r="G583" s="6">
        <v>10</v>
      </c>
      <c r="H583" s="6">
        <v>8</v>
      </c>
      <c r="I583" s="6">
        <v>7</v>
      </c>
      <c r="J583" s="6"/>
      <c r="K583" s="6"/>
      <c r="L583" s="53">
        <v>1999</v>
      </c>
      <c r="M583" s="55">
        <v>1379</v>
      </c>
      <c r="N583" s="53">
        <f>$E$584+$F$584+$G$584+$H$584+$I$584+$J$584+$K$584</f>
        <v>0</v>
      </c>
      <c r="O583" s="55">
        <f>$M$583*$N$583</f>
        <v>0</v>
      </c>
      <c r="P583" s="46"/>
    </row>
    <row r="584" spans="1:16" ht="15" customHeight="1">
      <c r="A584" s="1"/>
      <c r="B584" s="48"/>
      <c r="C584" s="50"/>
      <c r="D584" s="52"/>
      <c r="E584" s="7"/>
      <c r="F584" s="7"/>
      <c r="G584" s="7"/>
      <c r="H584" s="7"/>
      <c r="I584" s="7"/>
      <c r="J584" s="7"/>
      <c r="K584" s="7"/>
      <c r="L584" s="54"/>
      <c r="M584" s="56"/>
      <c r="N584" s="54"/>
      <c r="O584" s="56"/>
      <c r="P584" s="46"/>
    </row>
    <row r="585" spans="1:16" ht="15" customHeight="1">
      <c r="A585" s="1"/>
      <c r="B585" s="47" t="s">
        <v>628</v>
      </c>
      <c r="C585" s="58" t="s">
        <v>629</v>
      </c>
      <c r="D585" s="51" t="s">
        <v>209</v>
      </c>
      <c r="E585" s="6"/>
      <c r="F585" s="6"/>
      <c r="G585" s="6">
        <v>5</v>
      </c>
      <c r="H585" s="6">
        <v>1</v>
      </c>
      <c r="I585" s="6"/>
      <c r="J585" s="6"/>
      <c r="K585" s="6"/>
      <c r="L585" s="53">
        <v>1999</v>
      </c>
      <c r="M585" s="55">
        <v>1379</v>
      </c>
      <c r="N585" s="53">
        <f>$E$586+$F$586+$G$586+$H$586+$I$586+$J$586+$K$586</f>
        <v>0</v>
      </c>
      <c r="O585" s="55">
        <f>$M$585*$N$585</f>
        <v>0</v>
      </c>
      <c r="P585" s="46"/>
    </row>
    <row r="586" spans="1:16" ht="15" customHeight="1">
      <c r="A586" s="1"/>
      <c r="B586" s="48"/>
      <c r="C586" s="50"/>
      <c r="D586" s="52"/>
      <c r="E586" s="7"/>
      <c r="F586" s="7"/>
      <c r="G586" s="7"/>
      <c r="H586" s="7"/>
      <c r="I586" s="7"/>
      <c r="J586" s="7"/>
      <c r="K586" s="7"/>
      <c r="L586" s="54"/>
      <c r="M586" s="56"/>
      <c r="N586" s="54"/>
      <c r="O586" s="56"/>
      <c r="P586" s="46"/>
    </row>
    <row r="587" spans="1:16" ht="15" customHeight="1">
      <c r="A587" s="1"/>
      <c r="B587" s="47" t="s">
        <v>630</v>
      </c>
      <c r="C587" s="58" t="s">
        <v>631</v>
      </c>
      <c r="D587" s="51" t="s">
        <v>209</v>
      </c>
      <c r="E587" s="6"/>
      <c r="F587" s="6"/>
      <c r="G587" s="6"/>
      <c r="H587" s="6">
        <v>2</v>
      </c>
      <c r="I587" s="6"/>
      <c r="J587" s="6"/>
      <c r="K587" s="6"/>
      <c r="L587" s="53">
        <v>1490</v>
      </c>
      <c r="M587" s="55">
        <v>1043</v>
      </c>
      <c r="N587" s="53">
        <f>$E$588+$F$588+$G$588+$H$588+$I$588+$J$588+$K$588</f>
        <v>0</v>
      </c>
      <c r="O587" s="55">
        <f>$M$587*$N$587</f>
        <v>0</v>
      </c>
      <c r="P587" s="46"/>
    </row>
    <row r="588" spans="1:16" ht="15" customHeight="1">
      <c r="A588" s="1"/>
      <c r="B588" s="48"/>
      <c r="C588" s="50"/>
      <c r="D588" s="52"/>
      <c r="E588" s="7"/>
      <c r="F588" s="7"/>
      <c r="G588" s="7"/>
      <c r="H588" s="7"/>
      <c r="I588" s="7"/>
      <c r="J588" s="7"/>
      <c r="K588" s="7"/>
      <c r="L588" s="54"/>
      <c r="M588" s="56"/>
      <c r="N588" s="54"/>
      <c r="O588" s="56"/>
      <c r="P588" s="46"/>
    </row>
    <row r="589" spans="1:16" ht="15" customHeight="1">
      <c r="A589" s="1"/>
      <c r="B589" s="47" t="s">
        <v>632</v>
      </c>
      <c r="C589" s="58" t="s">
        <v>633</v>
      </c>
      <c r="D589" s="51" t="s">
        <v>634</v>
      </c>
      <c r="E589" s="6"/>
      <c r="F589" s="6">
        <v>4</v>
      </c>
      <c r="G589" s="6">
        <v>10</v>
      </c>
      <c r="H589" s="6">
        <v>10</v>
      </c>
      <c r="I589" s="6">
        <v>3</v>
      </c>
      <c r="J589" s="6"/>
      <c r="K589" s="6"/>
      <c r="L589" s="53">
        <v>1355</v>
      </c>
      <c r="M589" s="55">
        <v>949</v>
      </c>
      <c r="N589" s="53">
        <f>$E$590+$F$590+$G$590+$H$590+$I$590+$J$590+$K$590</f>
        <v>0</v>
      </c>
      <c r="O589" s="55">
        <f>$M$589*$N$589</f>
        <v>0</v>
      </c>
      <c r="P589" s="46"/>
    </row>
    <row r="590" spans="1:16" ht="15" customHeight="1">
      <c r="A590" s="1"/>
      <c r="B590" s="48"/>
      <c r="C590" s="50"/>
      <c r="D590" s="52"/>
      <c r="E590" s="7"/>
      <c r="F590" s="7"/>
      <c r="G590" s="7"/>
      <c r="H590" s="7"/>
      <c r="I590" s="7"/>
      <c r="J590" s="7"/>
      <c r="K590" s="7"/>
      <c r="L590" s="54"/>
      <c r="M590" s="56"/>
      <c r="N590" s="54"/>
      <c r="O590" s="56"/>
      <c r="P590" s="46"/>
    </row>
    <row r="591" spans="1:16" ht="15" customHeight="1">
      <c r="A591" s="1"/>
      <c r="B591" s="47" t="s">
        <v>635</v>
      </c>
      <c r="C591" s="58" t="s">
        <v>636</v>
      </c>
      <c r="D591" s="51" t="s">
        <v>634</v>
      </c>
      <c r="E591" s="6"/>
      <c r="F591" s="6">
        <v>1</v>
      </c>
      <c r="G591" s="6">
        <v>10</v>
      </c>
      <c r="H591" s="6">
        <v>7</v>
      </c>
      <c r="I591" s="6">
        <v>4</v>
      </c>
      <c r="J591" s="6"/>
      <c r="K591" s="6"/>
      <c r="L591" s="53">
        <v>1355</v>
      </c>
      <c r="M591" s="55">
        <v>949</v>
      </c>
      <c r="N591" s="53">
        <f>$E$592+$F$592+$G$592+$H$592+$I$592+$J$592+$K$592</f>
        <v>0</v>
      </c>
      <c r="O591" s="55">
        <f>$M$591*$N$591</f>
        <v>0</v>
      </c>
      <c r="P591" s="46"/>
    </row>
    <row r="592" spans="1:16" ht="15" customHeight="1">
      <c r="A592" s="1"/>
      <c r="B592" s="48"/>
      <c r="C592" s="50"/>
      <c r="D592" s="52"/>
      <c r="E592" s="7"/>
      <c r="F592" s="7"/>
      <c r="G592" s="7"/>
      <c r="H592" s="7"/>
      <c r="I592" s="7"/>
      <c r="J592" s="7"/>
      <c r="K592" s="7"/>
      <c r="L592" s="54"/>
      <c r="M592" s="56"/>
      <c r="N592" s="54"/>
      <c r="O592" s="56"/>
      <c r="P592" s="46"/>
    </row>
    <row r="593" spans="1:16" ht="15" customHeight="1">
      <c r="A593" s="1"/>
      <c r="B593" s="47" t="s">
        <v>637</v>
      </c>
      <c r="C593" s="58" t="s">
        <v>638</v>
      </c>
      <c r="D593" s="51" t="s">
        <v>634</v>
      </c>
      <c r="E593" s="6"/>
      <c r="F593" s="6">
        <v>3</v>
      </c>
      <c r="G593" s="6">
        <v>7</v>
      </c>
      <c r="H593" s="6">
        <v>5</v>
      </c>
      <c r="I593" s="6">
        <v>4</v>
      </c>
      <c r="J593" s="6"/>
      <c r="K593" s="6"/>
      <c r="L593" s="53">
        <v>1355</v>
      </c>
      <c r="M593" s="55">
        <v>949</v>
      </c>
      <c r="N593" s="53">
        <f>$E$594+$F$594+$G$594+$H$594+$I$594+$J$594+$K$594</f>
        <v>0</v>
      </c>
      <c r="O593" s="55">
        <f>$M$593*$N$593</f>
        <v>0</v>
      </c>
      <c r="P593" s="46"/>
    </row>
    <row r="594" spans="1:16" ht="15" customHeight="1">
      <c r="A594" s="1"/>
      <c r="B594" s="48"/>
      <c r="C594" s="50"/>
      <c r="D594" s="52"/>
      <c r="E594" s="7"/>
      <c r="F594" s="7"/>
      <c r="G594" s="7"/>
      <c r="H594" s="7"/>
      <c r="I594" s="7"/>
      <c r="J594" s="7"/>
      <c r="K594" s="7"/>
      <c r="L594" s="54"/>
      <c r="M594" s="56"/>
      <c r="N594" s="54"/>
      <c r="O594" s="56"/>
      <c r="P594" s="46"/>
    </row>
    <row r="595" spans="1:16" ht="15" customHeight="1">
      <c r="A595" s="1"/>
      <c r="B595" s="47" t="s">
        <v>639</v>
      </c>
      <c r="C595" s="58" t="s">
        <v>640</v>
      </c>
      <c r="D595" s="51" t="s">
        <v>26</v>
      </c>
      <c r="E595" s="6"/>
      <c r="F595" s="6"/>
      <c r="G595" s="6">
        <v>2</v>
      </c>
      <c r="H595" s="6">
        <v>2</v>
      </c>
      <c r="I595" s="6"/>
      <c r="J595" s="6"/>
      <c r="K595" s="6"/>
      <c r="L595" s="53">
        <v>2295</v>
      </c>
      <c r="M595" s="55">
        <v>1583</v>
      </c>
      <c r="N595" s="53">
        <f>$E$596+$F$596+$G$596+$H$596+$I$596+$J$596+$K$596</f>
        <v>0</v>
      </c>
      <c r="O595" s="55">
        <f>$M$595*$N$595</f>
        <v>0</v>
      </c>
      <c r="P595" s="46"/>
    </row>
    <row r="596" spans="1:16" ht="15" customHeight="1">
      <c r="A596" s="1"/>
      <c r="B596" s="48"/>
      <c r="C596" s="50"/>
      <c r="D596" s="52"/>
      <c r="E596" s="7"/>
      <c r="F596" s="7"/>
      <c r="G596" s="7"/>
      <c r="H596" s="7"/>
      <c r="I596" s="7"/>
      <c r="J596" s="7"/>
      <c r="K596" s="7"/>
      <c r="L596" s="54"/>
      <c r="M596" s="56"/>
      <c r="N596" s="54"/>
      <c r="O596" s="56"/>
      <c r="P596" s="46"/>
    </row>
    <row r="597" spans="1:16" ht="15" customHeight="1">
      <c r="A597" s="1"/>
      <c r="B597" s="47" t="s">
        <v>641</v>
      </c>
      <c r="C597" s="58" t="s">
        <v>642</v>
      </c>
      <c r="D597" s="51" t="s">
        <v>643</v>
      </c>
      <c r="E597" s="6"/>
      <c r="F597" s="6">
        <v>6</v>
      </c>
      <c r="G597" s="6">
        <v>10</v>
      </c>
      <c r="H597" s="6">
        <v>10</v>
      </c>
      <c r="I597" s="6">
        <v>9</v>
      </c>
      <c r="J597" s="6"/>
      <c r="K597" s="6"/>
      <c r="L597" s="53">
        <v>1755</v>
      </c>
      <c r="M597" s="55">
        <v>1210</v>
      </c>
      <c r="N597" s="53">
        <f>$E$598+$F$598+$G$598+$H$598+$I$598+$J$598+$K$598</f>
        <v>0</v>
      </c>
      <c r="O597" s="55">
        <f>$M$597*$N$597</f>
        <v>0</v>
      </c>
      <c r="P597" s="46"/>
    </row>
    <row r="598" spans="1:16" ht="15" customHeight="1">
      <c r="A598" s="1"/>
      <c r="B598" s="48"/>
      <c r="C598" s="50"/>
      <c r="D598" s="52"/>
      <c r="E598" s="7"/>
      <c r="F598" s="7"/>
      <c r="G598" s="7"/>
      <c r="H598" s="7"/>
      <c r="I598" s="7"/>
      <c r="J598" s="7"/>
      <c r="K598" s="7"/>
      <c r="L598" s="54"/>
      <c r="M598" s="56"/>
      <c r="N598" s="54"/>
      <c r="O598" s="56"/>
      <c r="P598" s="46"/>
    </row>
    <row r="599" spans="1:16" ht="15" customHeight="1">
      <c r="A599" s="1"/>
      <c r="B599" s="47" t="s">
        <v>644</v>
      </c>
      <c r="C599" s="58" t="s">
        <v>645</v>
      </c>
      <c r="D599" s="51" t="s">
        <v>646</v>
      </c>
      <c r="E599" s="6"/>
      <c r="F599" s="6">
        <v>3</v>
      </c>
      <c r="G599" s="6"/>
      <c r="H599" s="6"/>
      <c r="I599" s="6">
        <v>8</v>
      </c>
      <c r="J599" s="6"/>
      <c r="K599" s="6"/>
      <c r="L599" s="53">
        <v>2230</v>
      </c>
      <c r="M599" s="55">
        <v>1538</v>
      </c>
      <c r="N599" s="53">
        <f>$E$600+$F$600+$G$600+$H$600+$I$600+$J$600+$K$600</f>
        <v>0</v>
      </c>
      <c r="O599" s="55">
        <f>$M$599*$N$599</f>
        <v>0</v>
      </c>
      <c r="P599" s="46"/>
    </row>
    <row r="600" spans="1:16" ht="15" customHeight="1">
      <c r="A600" s="1"/>
      <c r="B600" s="48"/>
      <c r="C600" s="50"/>
      <c r="D600" s="52"/>
      <c r="E600" s="7"/>
      <c r="F600" s="7"/>
      <c r="G600" s="7"/>
      <c r="H600" s="7"/>
      <c r="I600" s="7"/>
      <c r="J600" s="7"/>
      <c r="K600" s="7"/>
      <c r="L600" s="54"/>
      <c r="M600" s="56"/>
      <c r="N600" s="54"/>
      <c r="O600" s="56"/>
      <c r="P600" s="46"/>
    </row>
    <row r="601" spans="1:16" ht="15" customHeight="1">
      <c r="A601" s="1"/>
      <c r="B601" s="47" t="s">
        <v>647</v>
      </c>
      <c r="C601" s="58" t="s">
        <v>648</v>
      </c>
      <c r="D601" s="51" t="s">
        <v>649</v>
      </c>
      <c r="E601" s="6"/>
      <c r="F601" s="6">
        <v>3</v>
      </c>
      <c r="G601" s="6"/>
      <c r="H601" s="6">
        <v>2</v>
      </c>
      <c r="I601" s="6"/>
      <c r="J601" s="6"/>
      <c r="K601" s="6"/>
      <c r="L601" s="53">
        <v>1355</v>
      </c>
      <c r="M601" s="55">
        <v>935</v>
      </c>
      <c r="N601" s="53">
        <f>$E$602+$F$602+$G$602+$H$602+$I$602+$J$602+$K$602</f>
        <v>0</v>
      </c>
      <c r="O601" s="55">
        <f>$M$601*$N$601</f>
        <v>0</v>
      </c>
      <c r="P601" s="46"/>
    </row>
    <row r="602" spans="1:16" ht="15" customHeight="1">
      <c r="A602" s="1"/>
      <c r="B602" s="48"/>
      <c r="C602" s="50"/>
      <c r="D602" s="52"/>
      <c r="E602" s="7"/>
      <c r="F602" s="7"/>
      <c r="G602" s="7"/>
      <c r="H602" s="7"/>
      <c r="I602" s="7"/>
      <c r="J602" s="7"/>
      <c r="K602" s="7"/>
      <c r="L602" s="54"/>
      <c r="M602" s="56"/>
      <c r="N602" s="54"/>
      <c r="O602" s="56"/>
      <c r="P602" s="46"/>
    </row>
    <row r="603" spans="1:16" ht="15" customHeight="1">
      <c r="A603" s="1"/>
      <c r="B603" s="47" t="s">
        <v>650</v>
      </c>
      <c r="C603" s="58" t="s">
        <v>651</v>
      </c>
      <c r="D603" s="51" t="s">
        <v>649</v>
      </c>
      <c r="E603" s="6"/>
      <c r="F603" s="6">
        <v>8</v>
      </c>
      <c r="G603" s="6">
        <v>7</v>
      </c>
      <c r="H603" s="6">
        <v>10</v>
      </c>
      <c r="I603" s="6">
        <v>8</v>
      </c>
      <c r="J603" s="6"/>
      <c r="K603" s="6"/>
      <c r="L603" s="53">
        <v>1355</v>
      </c>
      <c r="M603" s="55">
        <v>935</v>
      </c>
      <c r="N603" s="53">
        <f>$E$604+$F$604+$G$604+$H$604+$I$604+$J$604+$K$604</f>
        <v>0</v>
      </c>
      <c r="O603" s="55">
        <f>$M$603*$N$603</f>
        <v>0</v>
      </c>
      <c r="P603" s="46"/>
    </row>
    <row r="604" spans="1:16" ht="15" customHeight="1">
      <c r="A604" s="1"/>
      <c r="B604" s="48"/>
      <c r="C604" s="50"/>
      <c r="D604" s="52"/>
      <c r="E604" s="7"/>
      <c r="F604" s="7"/>
      <c r="G604" s="7"/>
      <c r="H604" s="7"/>
      <c r="I604" s="7"/>
      <c r="J604" s="7"/>
      <c r="K604" s="7"/>
      <c r="L604" s="54"/>
      <c r="M604" s="56"/>
      <c r="N604" s="54"/>
      <c r="O604" s="56"/>
      <c r="P604" s="46"/>
    </row>
    <row r="605" spans="1:16" ht="15" customHeight="1">
      <c r="A605" s="1"/>
      <c r="B605" s="47" t="s">
        <v>652</v>
      </c>
      <c r="C605" s="58" t="s">
        <v>653</v>
      </c>
      <c r="D605" s="51" t="s">
        <v>654</v>
      </c>
      <c r="E605" s="6"/>
      <c r="F605" s="6">
        <v>2</v>
      </c>
      <c r="G605" s="6">
        <v>2</v>
      </c>
      <c r="H605" s="6">
        <v>1</v>
      </c>
      <c r="I605" s="6">
        <v>6</v>
      </c>
      <c r="J605" s="6"/>
      <c r="K605" s="6"/>
      <c r="L605" s="53">
        <v>1499</v>
      </c>
      <c r="M605" s="55">
        <v>1035</v>
      </c>
      <c r="N605" s="53">
        <f>$E$606+$F$606+$G$606+$H$606+$I$606+$J$606+$K$606</f>
        <v>0</v>
      </c>
      <c r="O605" s="55">
        <f>$M$605*$N$605</f>
        <v>0</v>
      </c>
      <c r="P605" s="46"/>
    </row>
    <row r="606" spans="1:16" ht="15" customHeight="1">
      <c r="A606" s="1"/>
      <c r="B606" s="48"/>
      <c r="C606" s="50"/>
      <c r="D606" s="52"/>
      <c r="E606" s="7"/>
      <c r="F606" s="7"/>
      <c r="G606" s="7"/>
      <c r="H606" s="7"/>
      <c r="I606" s="7"/>
      <c r="J606" s="7"/>
      <c r="K606" s="7"/>
      <c r="L606" s="54"/>
      <c r="M606" s="56"/>
      <c r="N606" s="54"/>
      <c r="O606" s="56"/>
      <c r="P606" s="46"/>
    </row>
    <row r="607" spans="1:16" ht="15" customHeight="1">
      <c r="A607" s="1"/>
      <c r="B607" s="47" t="s">
        <v>655</v>
      </c>
      <c r="C607" s="58" t="s">
        <v>656</v>
      </c>
      <c r="D607" s="51" t="s">
        <v>654</v>
      </c>
      <c r="E607" s="6"/>
      <c r="F607" s="6">
        <v>1</v>
      </c>
      <c r="G607" s="6">
        <v>1</v>
      </c>
      <c r="H607" s="6">
        <v>3</v>
      </c>
      <c r="I607" s="6">
        <v>6</v>
      </c>
      <c r="J607" s="6"/>
      <c r="K607" s="6"/>
      <c r="L607" s="53">
        <v>1499</v>
      </c>
      <c r="M607" s="55">
        <v>1035</v>
      </c>
      <c r="N607" s="53">
        <f>$E$608+$F$608+$G$608+$H$608+$I$608+$J$608+$K$608</f>
        <v>0</v>
      </c>
      <c r="O607" s="55">
        <f>$M$607*$N$607</f>
        <v>0</v>
      </c>
      <c r="P607" s="46"/>
    </row>
    <row r="608" spans="1:16" ht="15" customHeight="1">
      <c r="A608" s="1"/>
      <c r="B608" s="48"/>
      <c r="C608" s="50"/>
      <c r="D608" s="52"/>
      <c r="E608" s="7"/>
      <c r="F608" s="7"/>
      <c r="G608" s="7"/>
      <c r="H608" s="7"/>
      <c r="I608" s="7"/>
      <c r="J608" s="7"/>
      <c r="K608" s="7"/>
      <c r="L608" s="54"/>
      <c r="M608" s="56"/>
      <c r="N608" s="54"/>
      <c r="O608" s="56"/>
      <c r="P608" s="46"/>
    </row>
    <row r="609" spans="1:16" ht="15" customHeight="1">
      <c r="A609" s="1"/>
      <c r="B609" s="47" t="s">
        <v>657</v>
      </c>
      <c r="C609" s="58" t="s">
        <v>658</v>
      </c>
      <c r="D609" s="51" t="s">
        <v>654</v>
      </c>
      <c r="E609" s="6"/>
      <c r="F609" s="6">
        <v>2</v>
      </c>
      <c r="G609" s="6">
        <v>10</v>
      </c>
      <c r="H609" s="6">
        <v>10</v>
      </c>
      <c r="I609" s="6">
        <v>7</v>
      </c>
      <c r="J609" s="6"/>
      <c r="K609" s="6"/>
      <c r="L609" s="53">
        <v>1499</v>
      </c>
      <c r="M609" s="55">
        <v>1035</v>
      </c>
      <c r="N609" s="53">
        <f>$E$610+$F$610+$G$610+$H$610+$I$610+$J$610+$K$610</f>
        <v>0</v>
      </c>
      <c r="O609" s="55">
        <f>$M$609*$N$609</f>
        <v>0</v>
      </c>
      <c r="P609" s="46"/>
    </row>
    <row r="610" spans="1:16" ht="15" customHeight="1">
      <c r="A610" s="1"/>
      <c r="B610" s="48"/>
      <c r="C610" s="50"/>
      <c r="D610" s="52"/>
      <c r="E610" s="7"/>
      <c r="F610" s="7"/>
      <c r="G610" s="7"/>
      <c r="H610" s="7"/>
      <c r="I610" s="7"/>
      <c r="J610" s="7"/>
      <c r="K610" s="7"/>
      <c r="L610" s="54"/>
      <c r="M610" s="56"/>
      <c r="N610" s="54"/>
      <c r="O610" s="56"/>
      <c r="P610" s="46"/>
    </row>
    <row r="611" spans="1:16" ht="15" customHeight="1">
      <c r="A611" s="1"/>
      <c r="B611" s="47" t="s">
        <v>659</v>
      </c>
      <c r="C611" s="58" t="s">
        <v>660</v>
      </c>
      <c r="D611" s="51" t="s">
        <v>654</v>
      </c>
      <c r="E611" s="6"/>
      <c r="F611" s="6"/>
      <c r="G611" s="6"/>
      <c r="H611" s="6">
        <v>6</v>
      </c>
      <c r="I611" s="6">
        <v>3</v>
      </c>
      <c r="J611" s="6"/>
      <c r="K611" s="6"/>
      <c r="L611" s="53">
        <v>1499</v>
      </c>
      <c r="M611" s="55">
        <v>1035</v>
      </c>
      <c r="N611" s="53">
        <f>$E$612+$F$612+$G$612+$H$612+$I$612+$J$612+$K$612</f>
        <v>0</v>
      </c>
      <c r="O611" s="55">
        <f>$M$611*$N$611</f>
        <v>0</v>
      </c>
      <c r="P611" s="46"/>
    </row>
    <row r="612" spans="1:16" ht="15" customHeight="1">
      <c r="A612" s="1"/>
      <c r="B612" s="48"/>
      <c r="C612" s="50"/>
      <c r="D612" s="52"/>
      <c r="E612" s="7"/>
      <c r="F612" s="7"/>
      <c r="G612" s="7"/>
      <c r="H612" s="7"/>
      <c r="I612" s="7"/>
      <c r="J612" s="7"/>
      <c r="K612" s="7"/>
      <c r="L612" s="54"/>
      <c r="M612" s="56"/>
      <c r="N612" s="54"/>
      <c r="O612" s="56"/>
      <c r="P612" s="46"/>
    </row>
    <row r="613" spans="1:16" ht="15" customHeight="1">
      <c r="A613" s="1"/>
      <c r="B613" s="47" t="s">
        <v>661</v>
      </c>
      <c r="C613" s="58" t="s">
        <v>662</v>
      </c>
      <c r="D613" s="51" t="s">
        <v>654</v>
      </c>
      <c r="E613" s="6"/>
      <c r="F613" s="6"/>
      <c r="G613" s="6">
        <v>4</v>
      </c>
      <c r="H613" s="6">
        <v>8</v>
      </c>
      <c r="I613" s="6">
        <v>5</v>
      </c>
      <c r="J613" s="6"/>
      <c r="K613" s="6"/>
      <c r="L613" s="53">
        <v>1499</v>
      </c>
      <c r="M613" s="55">
        <v>1035</v>
      </c>
      <c r="N613" s="53">
        <f>$E$614+$F$614+$G$614+$H$614+$I$614+$J$614+$K$614</f>
        <v>0</v>
      </c>
      <c r="O613" s="55">
        <f>$M$613*$N$613</f>
        <v>0</v>
      </c>
      <c r="P613" s="46"/>
    </row>
    <row r="614" spans="1:16" ht="15" customHeight="1">
      <c r="A614" s="1"/>
      <c r="B614" s="48"/>
      <c r="C614" s="50"/>
      <c r="D614" s="52"/>
      <c r="E614" s="7"/>
      <c r="F614" s="7"/>
      <c r="G614" s="7"/>
      <c r="H614" s="7"/>
      <c r="I614" s="7"/>
      <c r="J614" s="7"/>
      <c r="K614" s="7"/>
      <c r="L614" s="54"/>
      <c r="M614" s="56"/>
      <c r="N614" s="54"/>
      <c r="O614" s="56"/>
      <c r="P614" s="46"/>
    </row>
    <row r="615" spans="1:16" ht="15" customHeight="1">
      <c r="A615" s="1"/>
      <c r="B615" s="47" t="s">
        <v>663</v>
      </c>
      <c r="C615" s="58" t="s">
        <v>664</v>
      </c>
      <c r="D615" s="51" t="s">
        <v>26</v>
      </c>
      <c r="E615" s="6"/>
      <c r="F615" s="6"/>
      <c r="G615" s="6"/>
      <c r="H615" s="6">
        <v>1</v>
      </c>
      <c r="I615" s="6"/>
      <c r="J615" s="6"/>
      <c r="K615" s="6"/>
      <c r="L615" s="53">
        <v>1998</v>
      </c>
      <c r="M615" s="55">
        <v>1378</v>
      </c>
      <c r="N615" s="53">
        <f>$E$616+$F$616+$G$616+$H$616+$I$616+$J$616+$K$616</f>
        <v>0</v>
      </c>
      <c r="O615" s="55">
        <f>$M$615*$N$615</f>
        <v>0</v>
      </c>
      <c r="P615" s="46"/>
    </row>
    <row r="616" spans="1:16" ht="15" customHeight="1">
      <c r="A616" s="1"/>
      <c r="B616" s="48"/>
      <c r="C616" s="50"/>
      <c r="D616" s="52"/>
      <c r="E616" s="7"/>
      <c r="F616" s="7"/>
      <c r="G616" s="7"/>
      <c r="H616" s="7"/>
      <c r="I616" s="7"/>
      <c r="J616" s="7"/>
      <c r="K616" s="7"/>
      <c r="L616" s="54"/>
      <c r="M616" s="56"/>
      <c r="N616" s="54"/>
      <c r="O616" s="56"/>
      <c r="P616" s="46"/>
    </row>
    <row r="617" spans="1:16" ht="15" customHeight="1">
      <c r="A617" s="1"/>
      <c r="B617" s="47" t="s">
        <v>665</v>
      </c>
      <c r="C617" s="58" t="s">
        <v>666</v>
      </c>
      <c r="D617" s="51" t="s">
        <v>26</v>
      </c>
      <c r="E617" s="6"/>
      <c r="F617" s="6"/>
      <c r="G617" s="6"/>
      <c r="H617" s="6"/>
      <c r="I617" s="6">
        <v>4</v>
      </c>
      <c r="J617" s="6"/>
      <c r="K617" s="6"/>
      <c r="L617" s="53">
        <v>1998</v>
      </c>
      <c r="M617" s="55">
        <v>1378</v>
      </c>
      <c r="N617" s="53">
        <f>$E$618+$F$618+$G$618+$H$618+$I$618+$J$618+$K$618</f>
        <v>0</v>
      </c>
      <c r="O617" s="55">
        <f>$M$617*$N$617</f>
        <v>0</v>
      </c>
      <c r="P617" s="46"/>
    </row>
    <row r="618" spans="1:16" ht="15" customHeight="1">
      <c r="A618" s="1"/>
      <c r="B618" s="48"/>
      <c r="C618" s="50"/>
      <c r="D618" s="52"/>
      <c r="E618" s="7"/>
      <c r="F618" s="7"/>
      <c r="G618" s="7"/>
      <c r="H618" s="7"/>
      <c r="I618" s="7"/>
      <c r="J618" s="7"/>
      <c r="K618" s="7"/>
      <c r="L618" s="54"/>
      <c r="M618" s="56"/>
      <c r="N618" s="54"/>
      <c r="O618" s="56"/>
      <c r="P618" s="46"/>
    </row>
    <row r="619" spans="1:16" ht="15" customHeight="1">
      <c r="A619" s="1"/>
      <c r="B619" s="47" t="s">
        <v>667</v>
      </c>
      <c r="C619" s="58" t="s">
        <v>668</v>
      </c>
      <c r="D619" s="51" t="s">
        <v>26</v>
      </c>
      <c r="E619" s="6"/>
      <c r="F619" s="6"/>
      <c r="G619" s="6">
        <v>5</v>
      </c>
      <c r="H619" s="6"/>
      <c r="I619" s="6"/>
      <c r="J619" s="6"/>
      <c r="K619" s="6"/>
      <c r="L619" s="53">
        <v>1998</v>
      </c>
      <c r="M619" s="55">
        <v>1378</v>
      </c>
      <c r="N619" s="53">
        <f>$E$620+$F$620+$G$620+$H$620+$I$620+$J$620+$K$620</f>
        <v>0</v>
      </c>
      <c r="O619" s="55">
        <f>$M$619*$N$619</f>
        <v>0</v>
      </c>
      <c r="P619" s="46"/>
    </row>
    <row r="620" spans="1:16" ht="15" customHeight="1">
      <c r="A620" s="1"/>
      <c r="B620" s="48"/>
      <c r="C620" s="50"/>
      <c r="D620" s="52"/>
      <c r="E620" s="7"/>
      <c r="F620" s="7"/>
      <c r="G620" s="7"/>
      <c r="H620" s="7"/>
      <c r="I620" s="7"/>
      <c r="J620" s="7"/>
      <c r="K620" s="7"/>
      <c r="L620" s="54"/>
      <c r="M620" s="56"/>
      <c r="N620" s="54"/>
      <c r="O620" s="56"/>
      <c r="P620" s="46"/>
    </row>
    <row r="621" spans="1:16" ht="15" customHeight="1">
      <c r="A621" s="1"/>
      <c r="B621" s="47" t="s">
        <v>669</v>
      </c>
      <c r="C621" s="58" t="s">
        <v>670</v>
      </c>
      <c r="D621" s="51" t="s">
        <v>112</v>
      </c>
      <c r="E621" s="6"/>
      <c r="F621" s="6"/>
      <c r="G621" s="6"/>
      <c r="H621" s="6">
        <v>4</v>
      </c>
      <c r="I621" s="6"/>
      <c r="J621" s="6"/>
      <c r="K621" s="6"/>
      <c r="L621" s="53">
        <v>1495</v>
      </c>
      <c r="M621" s="55">
        <v>1031</v>
      </c>
      <c r="N621" s="53">
        <f>$E$622+$F$622+$G$622+$H$622+$I$622+$J$622+$K$622</f>
        <v>0</v>
      </c>
      <c r="O621" s="55">
        <f>$M$621*$N$621</f>
        <v>0</v>
      </c>
      <c r="P621" s="46"/>
    </row>
    <row r="622" spans="1:16" ht="15" customHeight="1">
      <c r="A622" s="1"/>
      <c r="B622" s="48"/>
      <c r="C622" s="50"/>
      <c r="D622" s="52"/>
      <c r="E622" s="7"/>
      <c r="F622" s="7"/>
      <c r="G622" s="7"/>
      <c r="H622" s="7"/>
      <c r="I622" s="7"/>
      <c r="J622" s="7"/>
      <c r="K622" s="7"/>
      <c r="L622" s="54"/>
      <c r="M622" s="56"/>
      <c r="N622" s="54"/>
      <c r="O622" s="56"/>
      <c r="P622" s="46"/>
    </row>
    <row r="623" spans="1:16" ht="15" customHeight="1">
      <c r="A623" s="1"/>
      <c r="B623" s="47" t="s">
        <v>671</v>
      </c>
      <c r="C623" s="58" t="s">
        <v>672</v>
      </c>
      <c r="D623" s="51" t="s">
        <v>673</v>
      </c>
      <c r="E623" s="6"/>
      <c r="F623" s="6">
        <v>10</v>
      </c>
      <c r="G623" s="6"/>
      <c r="H623" s="6"/>
      <c r="I623" s="6">
        <v>10</v>
      </c>
      <c r="J623" s="6"/>
      <c r="K623" s="6"/>
      <c r="L623" s="53">
        <v>1989</v>
      </c>
      <c r="M623" s="55">
        <v>1372</v>
      </c>
      <c r="N623" s="53">
        <f>$E$624+$F$624+$G$624+$H$624+$I$624+$J$624+$K$624</f>
        <v>0</v>
      </c>
      <c r="O623" s="55">
        <f>$M$623*$N$623</f>
        <v>0</v>
      </c>
      <c r="P623" s="46"/>
    </row>
    <row r="624" spans="1:16" ht="15" customHeight="1">
      <c r="A624" s="1"/>
      <c r="B624" s="48"/>
      <c r="C624" s="50"/>
      <c r="D624" s="52"/>
      <c r="E624" s="7"/>
      <c r="F624" s="7"/>
      <c r="G624" s="7"/>
      <c r="H624" s="7"/>
      <c r="I624" s="7"/>
      <c r="J624" s="7"/>
      <c r="K624" s="7"/>
      <c r="L624" s="54"/>
      <c r="M624" s="56"/>
      <c r="N624" s="54"/>
      <c r="O624" s="56"/>
      <c r="P624" s="46"/>
    </row>
    <row r="625" spans="1:16" ht="15" customHeight="1">
      <c r="A625" s="1"/>
      <c r="B625" s="47" t="s">
        <v>674</v>
      </c>
      <c r="C625" s="58" t="s">
        <v>675</v>
      </c>
      <c r="D625" s="51" t="s">
        <v>112</v>
      </c>
      <c r="E625" s="6"/>
      <c r="F625" s="6"/>
      <c r="G625" s="6"/>
      <c r="H625" s="6">
        <v>10</v>
      </c>
      <c r="I625" s="6">
        <v>8</v>
      </c>
      <c r="J625" s="6"/>
      <c r="K625" s="6"/>
      <c r="L625" s="53">
        <v>1495</v>
      </c>
      <c r="M625" s="55">
        <v>1031</v>
      </c>
      <c r="N625" s="53">
        <f>$E$626+$F$626+$G$626+$H$626+$I$626+$J$626+$K$626</f>
        <v>0</v>
      </c>
      <c r="O625" s="55">
        <f>$M$625*$N$625</f>
        <v>0</v>
      </c>
      <c r="P625" s="46"/>
    </row>
    <row r="626" spans="1:16" ht="15" customHeight="1">
      <c r="A626" s="1"/>
      <c r="B626" s="48"/>
      <c r="C626" s="50"/>
      <c r="D626" s="52"/>
      <c r="E626" s="7"/>
      <c r="F626" s="7"/>
      <c r="G626" s="7"/>
      <c r="H626" s="7"/>
      <c r="I626" s="7"/>
      <c r="J626" s="7"/>
      <c r="K626" s="7"/>
      <c r="L626" s="54"/>
      <c r="M626" s="56"/>
      <c r="N626" s="54"/>
      <c r="O626" s="56"/>
      <c r="P626" s="46"/>
    </row>
    <row r="627" spans="1:16" ht="15" customHeight="1">
      <c r="A627" s="1"/>
      <c r="B627" s="47" t="s">
        <v>676</v>
      </c>
      <c r="C627" s="58" t="s">
        <v>677</v>
      </c>
      <c r="D627" s="51" t="s">
        <v>209</v>
      </c>
      <c r="E627" s="6"/>
      <c r="F627" s="6">
        <v>7</v>
      </c>
      <c r="G627" s="6">
        <v>5</v>
      </c>
      <c r="H627" s="6">
        <v>4</v>
      </c>
      <c r="I627" s="6">
        <v>6</v>
      </c>
      <c r="J627" s="6"/>
      <c r="K627" s="6"/>
      <c r="L627" s="53">
        <v>1799</v>
      </c>
      <c r="M627" s="55">
        <v>1241</v>
      </c>
      <c r="N627" s="53">
        <f>$E$628+$F$628+$G$628+$H$628+$I$628+$J$628+$K$628</f>
        <v>0</v>
      </c>
      <c r="O627" s="55">
        <f>$M$627*$N$627</f>
        <v>0</v>
      </c>
      <c r="P627" s="46"/>
    </row>
    <row r="628" spans="1:16" ht="15" customHeight="1">
      <c r="A628" s="1"/>
      <c r="B628" s="48"/>
      <c r="C628" s="50"/>
      <c r="D628" s="52"/>
      <c r="E628" s="7"/>
      <c r="F628" s="7"/>
      <c r="G628" s="7"/>
      <c r="H628" s="7"/>
      <c r="I628" s="7"/>
      <c r="J628" s="7"/>
      <c r="K628" s="7"/>
      <c r="L628" s="54"/>
      <c r="M628" s="56"/>
      <c r="N628" s="54"/>
      <c r="O628" s="56"/>
      <c r="P628" s="46"/>
    </row>
    <row r="629" spans="1:16" ht="15" customHeight="1">
      <c r="A629" s="1"/>
      <c r="B629" s="47" t="s">
        <v>678</v>
      </c>
      <c r="C629" s="58" t="s">
        <v>679</v>
      </c>
      <c r="D629" s="51" t="s">
        <v>26</v>
      </c>
      <c r="E629" s="6"/>
      <c r="F629" s="6"/>
      <c r="G629" s="6">
        <v>1</v>
      </c>
      <c r="H629" s="6"/>
      <c r="I629" s="6"/>
      <c r="J629" s="6"/>
      <c r="K629" s="6"/>
      <c r="L629" s="53">
        <v>1999</v>
      </c>
      <c r="M629" s="55">
        <v>1379</v>
      </c>
      <c r="N629" s="53">
        <f>$E$630+$F$630+$G$630+$H$630+$I$630+$J$630+$K$630</f>
        <v>0</v>
      </c>
      <c r="O629" s="55">
        <f>$M$629*$N$629</f>
        <v>0</v>
      </c>
      <c r="P629" s="46"/>
    </row>
    <row r="630" spans="1:16" ht="15" customHeight="1">
      <c r="A630" s="1"/>
      <c r="B630" s="48"/>
      <c r="C630" s="50"/>
      <c r="D630" s="52"/>
      <c r="E630" s="7"/>
      <c r="F630" s="7"/>
      <c r="G630" s="7"/>
      <c r="H630" s="7"/>
      <c r="I630" s="7"/>
      <c r="J630" s="7"/>
      <c r="K630" s="7"/>
      <c r="L630" s="54"/>
      <c r="M630" s="56"/>
      <c r="N630" s="54"/>
      <c r="O630" s="56"/>
      <c r="P630" s="46"/>
    </row>
    <row r="631" spans="1:16" ht="15" customHeight="1">
      <c r="A631" s="1"/>
      <c r="B631" s="47" t="s">
        <v>680</v>
      </c>
      <c r="C631" s="58" t="s">
        <v>681</v>
      </c>
      <c r="D631" s="51" t="s">
        <v>26</v>
      </c>
      <c r="E631" s="6"/>
      <c r="F631" s="6"/>
      <c r="G631" s="6">
        <v>1</v>
      </c>
      <c r="H631" s="6">
        <v>1</v>
      </c>
      <c r="I631" s="6"/>
      <c r="J631" s="6"/>
      <c r="K631" s="6"/>
      <c r="L631" s="53">
        <v>1999</v>
      </c>
      <c r="M631" s="55">
        <v>1379</v>
      </c>
      <c r="N631" s="53">
        <f>$E$632+$F$632+$G$632+$H$632+$I$632+$J$632+$K$632</f>
        <v>0</v>
      </c>
      <c r="O631" s="55">
        <f>$M$631*$N$631</f>
        <v>0</v>
      </c>
      <c r="P631" s="46"/>
    </row>
    <row r="632" spans="1:16" ht="15" customHeight="1">
      <c r="A632" s="1"/>
      <c r="B632" s="48"/>
      <c r="C632" s="50"/>
      <c r="D632" s="52"/>
      <c r="E632" s="7"/>
      <c r="F632" s="7"/>
      <c r="G632" s="7"/>
      <c r="H632" s="7"/>
      <c r="I632" s="7"/>
      <c r="J632" s="7"/>
      <c r="K632" s="7"/>
      <c r="L632" s="54"/>
      <c r="M632" s="56"/>
      <c r="N632" s="54"/>
      <c r="O632" s="56"/>
      <c r="P632" s="46"/>
    </row>
    <row r="633" spans="1:16" ht="15" customHeight="1">
      <c r="A633" s="1"/>
      <c r="B633" s="47" t="s">
        <v>682</v>
      </c>
      <c r="C633" s="58" t="s">
        <v>683</v>
      </c>
      <c r="D633" s="51" t="s">
        <v>26</v>
      </c>
      <c r="E633" s="6"/>
      <c r="F633" s="6">
        <v>8</v>
      </c>
      <c r="G633" s="6">
        <v>4</v>
      </c>
      <c r="H633" s="6">
        <v>1</v>
      </c>
      <c r="I633" s="6">
        <v>4</v>
      </c>
      <c r="J633" s="6"/>
      <c r="K633" s="6"/>
      <c r="L633" s="53">
        <v>2899</v>
      </c>
      <c r="M633" s="55">
        <v>1999</v>
      </c>
      <c r="N633" s="53">
        <f>$E$634+$F$634+$G$634+$H$634+$I$634+$J$634+$K$634</f>
        <v>0</v>
      </c>
      <c r="O633" s="55">
        <f>$M$633*$N$633</f>
        <v>0</v>
      </c>
      <c r="P633" s="46"/>
    </row>
    <row r="634" spans="1:16" ht="15" customHeight="1">
      <c r="A634" s="1"/>
      <c r="B634" s="48"/>
      <c r="C634" s="50"/>
      <c r="D634" s="52"/>
      <c r="E634" s="7"/>
      <c r="F634" s="7"/>
      <c r="G634" s="7"/>
      <c r="H634" s="7"/>
      <c r="I634" s="7"/>
      <c r="J634" s="7"/>
      <c r="K634" s="7"/>
      <c r="L634" s="54"/>
      <c r="M634" s="56"/>
      <c r="N634" s="54"/>
      <c r="O634" s="56"/>
      <c r="P634" s="46"/>
    </row>
    <row r="635" spans="1:16" ht="15" customHeight="1">
      <c r="A635" s="1"/>
      <c r="B635" s="47" t="s">
        <v>684</v>
      </c>
      <c r="C635" s="58" t="s">
        <v>685</v>
      </c>
      <c r="D635" s="51" t="s">
        <v>26</v>
      </c>
      <c r="E635" s="6"/>
      <c r="F635" s="6"/>
      <c r="G635" s="6"/>
      <c r="H635" s="6">
        <v>1</v>
      </c>
      <c r="I635" s="6"/>
      <c r="J635" s="6"/>
      <c r="K635" s="6"/>
      <c r="L635" s="53">
        <v>2899</v>
      </c>
      <c r="M635" s="55">
        <v>1999</v>
      </c>
      <c r="N635" s="53">
        <f>$E$636+$F$636+$G$636+$H$636+$I$636+$J$636+$K$636</f>
        <v>0</v>
      </c>
      <c r="O635" s="55">
        <f>$M$635*$N$635</f>
        <v>0</v>
      </c>
      <c r="P635" s="46"/>
    </row>
    <row r="636" spans="1:16" ht="15" customHeight="1">
      <c r="A636" s="1"/>
      <c r="B636" s="48"/>
      <c r="C636" s="50"/>
      <c r="D636" s="52"/>
      <c r="E636" s="7"/>
      <c r="F636" s="7"/>
      <c r="G636" s="7"/>
      <c r="H636" s="7"/>
      <c r="I636" s="7"/>
      <c r="J636" s="7"/>
      <c r="K636" s="7"/>
      <c r="L636" s="54"/>
      <c r="M636" s="56"/>
      <c r="N636" s="54"/>
      <c r="O636" s="56"/>
      <c r="P636" s="46"/>
    </row>
    <row r="637" spans="1:16" ht="15" customHeight="1">
      <c r="A637" s="1"/>
      <c r="B637" s="47" t="s">
        <v>686</v>
      </c>
      <c r="C637" s="58" t="s">
        <v>687</v>
      </c>
      <c r="D637" s="51" t="s">
        <v>230</v>
      </c>
      <c r="E637" s="6"/>
      <c r="F637" s="6">
        <v>3</v>
      </c>
      <c r="G637" s="6">
        <v>2</v>
      </c>
      <c r="H637" s="6">
        <v>1</v>
      </c>
      <c r="I637" s="6">
        <v>1</v>
      </c>
      <c r="J637" s="6"/>
      <c r="K637" s="6"/>
      <c r="L637" s="53">
        <v>1499</v>
      </c>
      <c r="M637" s="55">
        <v>1034</v>
      </c>
      <c r="N637" s="53">
        <f>$E$638+$F$638+$G$638+$H$638+$I$638+$J$638+$K$638</f>
        <v>0</v>
      </c>
      <c r="O637" s="55">
        <f>$M$637*$N$637</f>
        <v>0</v>
      </c>
      <c r="P637" s="46"/>
    </row>
    <row r="638" spans="1:16" ht="15" customHeight="1">
      <c r="A638" s="1"/>
      <c r="B638" s="48"/>
      <c r="C638" s="50"/>
      <c r="D638" s="52"/>
      <c r="E638" s="7"/>
      <c r="F638" s="7"/>
      <c r="G638" s="7"/>
      <c r="H638" s="7"/>
      <c r="I638" s="7"/>
      <c r="J638" s="7"/>
      <c r="K638" s="7"/>
      <c r="L638" s="54"/>
      <c r="M638" s="56"/>
      <c r="N638" s="54"/>
      <c r="O638" s="56"/>
      <c r="P638" s="46"/>
    </row>
    <row r="639" spans="1:16" ht="15" customHeight="1">
      <c r="A639" s="1"/>
      <c r="B639" s="47" t="s">
        <v>688</v>
      </c>
      <c r="C639" s="58" t="s">
        <v>689</v>
      </c>
      <c r="D639" s="51" t="s">
        <v>209</v>
      </c>
      <c r="E639" s="6"/>
      <c r="F639" s="6"/>
      <c r="G639" s="6"/>
      <c r="H639" s="6">
        <v>1</v>
      </c>
      <c r="I639" s="6"/>
      <c r="J639" s="6"/>
      <c r="K639" s="6"/>
      <c r="L639" s="53">
        <v>1999</v>
      </c>
      <c r="M639" s="55">
        <v>1379</v>
      </c>
      <c r="N639" s="53">
        <f>$E$640+$F$640+$G$640+$H$640+$I$640+$J$640+$K$640</f>
        <v>0</v>
      </c>
      <c r="O639" s="55">
        <f>$M$639*$N$639</f>
        <v>0</v>
      </c>
      <c r="P639" s="46" t="s">
        <v>490</v>
      </c>
    </row>
    <row r="640" spans="1:16" ht="15" customHeight="1">
      <c r="A640" s="1"/>
      <c r="B640" s="48"/>
      <c r="C640" s="50"/>
      <c r="D640" s="52"/>
      <c r="E640" s="7"/>
      <c r="F640" s="7"/>
      <c r="G640" s="7"/>
      <c r="H640" s="7"/>
      <c r="I640" s="7"/>
      <c r="J640" s="7"/>
      <c r="K640" s="7"/>
      <c r="L640" s="54"/>
      <c r="M640" s="56"/>
      <c r="N640" s="54"/>
      <c r="O640" s="56"/>
      <c r="P640" s="46"/>
    </row>
    <row r="641" spans="1:16" ht="15" customHeight="1">
      <c r="A641" s="1"/>
      <c r="B641" s="47" t="s">
        <v>690</v>
      </c>
      <c r="C641" s="49" t="s">
        <v>691</v>
      </c>
      <c r="D641" s="51" t="s">
        <v>209</v>
      </c>
      <c r="E641" s="6"/>
      <c r="F641" s="6">
        <v>10</v>
      </c>
      <c r="G641" s="6">
        <v>10</v>
      </c>
      <c r="H641" s="6">
        <v>3</v>
      </c>
      <c r="I641" s="6">
        <v>3</v>
      </c>
      <c r="J641" s="6"/>
      <c r="K641" s="6"/>
      <c r="L641" s="53">
        <v>3799</v>
      </c>
      <c r="M641" s="55">
        <v>2620</v>
      </c>
      <c r="N641" s="53">
        <f>$E$642+$F$642+$G$642+$H$642+$I$642+$J$642+$K$642</f>
        <v>0</v>
      </c>
      <c r="O641" s="55">
        <f>$M$641*$N$641</f>
        <v>0</v>
      </c>
      <c r="P641" s="57" t="s">
        <v>21</v>
      </c>
    </row>
    <row r="642" spans="1:16" ht="15" customHeight="1">
      <c r="A642" s="1"/>
      <c r="B642" s="48"/>
      <c r="C642" s="50"/>
      <c r="D642" s="52"/>
      <c r="E642" s="7"/>
      <c r="F642" s="7"/>
      <c r="G642" s="7"/>
      <c r="H642" s="7"/>
      <c r="I642" s="7"/>
      <c r="J642" s="7"/>
      <c r="K642" s="7"/>
      <c r="L642" s="54"/>
      <c r="M642" s="56"/>
      <c r="N642" s="54"/>
      <c r="O642" s="56"/>
      <c r="P642" s="46"/>
    </row>
    <row r="643" spans="1:16" ht="15" customHeight="1">
      <c r="A643" s="1"/>
      <c r="B643" s="47" t="s">
        <v>692</v>
      </c>
      <c r="C643" s="49" t="s">
        <v>693</v>
      </c>
      <c r="D643" s="51" t="s">
        <v>209</v>
      </c>
      <c r="E643" s="6"/>
      <c r="F643" s="6">
        <v>6</v>
      </c>
      <c r="G643" s="6">
        <v>5</v>
      </c>
      <c r="H643" s="6">
        <v>4</v>
      </c>
      <c r="I643" s="6">
        <v>3</v>
      </c>
      <c r="J643" s="6"/>
      <c r="K643" s="6"/>
      <c r="L643" s="53">
        <v>3799</v>
      </c>
      <c r="M643" s="55">
        <v>2620</v>
      </c>
      <c r="N643" s="53">
        <f>$E$644+$F$644+$G$644+$H$644+$I$644+$J$644+$K$644</f>
        <v>0</v>
      </c>
      <c r="O643" s="55">
        <f>$M$643*$N$643</f>
        <v>0</v>
      </c>
      <c r="P643" s="46" t="s">
        <v>490</v>
      </c>
    </row>
    <row r="644" spans="1:16" ht="15" customHeight="1">
      <c r="A644" s="1"/>
      <c r="B644" s="48"/>
      <c r="C644" s="50"/>
      <c r="D644" s="52"/>
      <c r="E644" s="7"/>
      <c r="F644" s="7"/>
      <c r="G644" s="7"/>
      <c r="H644" s="7"/>
      <c r="I644" s="7"/>
      <c r="J644" s="7"/>
      <c r="K644" s="7"/>
      <c r="L644" s="54"/>
      <c r="M644" s="56"/>
      <c r="N644" s="54"/>
      <c r="O644" s="56"/>
      <c r="P644" s="46"/>
    </row>
    <row r="645" spans="1:16" ht="15" customHeight="1">
      <c r="A645" s="1"/>
      <c r="B645" s="47" t="s">
        <v>694</v>
      </c>
      <c r="C645" s="49" t="s">
        <v>695</v>
      </c>
      <c r="D645" s="51" t="s">
        <v>209</v>
      </c>
      <c r="E645" s="6"/>
      <c r="F645" s="6">
        <v>9</v>
      </c>
      <c r="G645" s="6">
        <v>6</v>
      </c>
      <c r="H645" s="6">
        <v>3</v>
      </c>
      <c r="I645" s="6">
        <v>5</v>
      </c>
      <c r="J645" s="6"/>
      <c r="K645" s="6"/>
      <c r="L645" s="53">
        <v>3799</v>
      </c>
      <c r="M645" s="55">
        <v>2620</v>
      </c>
      <c r="N645" s="53">
        <f>$E$646+$F$646+$G$646+$H$646+$I$646+$J$646+$K$646</f>
        <v>0</v>
      </c>
      <c r="O645" s="55">
        <f>$M$645*$N$645</f>
        <v>0</v>
      </c>
      <c r="P645" s="46" t="s">
        <v>490</v>
      </c>
    </row>
    <row r="646" spans="1:16" ht="15" customHeight="1">
      <c r="A646" s="1"/>
      <c r="B646" s="48"/>
      <c r="C646" s="50"/>
      <c r="D646" s="52"/>
      <c r="E646" s="7"/>
      <c r="F646" s="7"/>
      <c r="G646" s="7"/>
      <c r="H646" s="7"/>
      <c r="I646" s="7"/>
      <c r="J646" s="7"/>
      <c r="K646" s="7"/>
      <c r="L646" s="54"/>
      <c r="M646" s="56"/>
      <c r="N646" s="54"/>
      <c r="O646" s="56"/>
      <c r="P646" s="46"/>
    </row>
    <row r="647" spans="1:16" ht="15" customHeight="1">
      <c r="A647" s="1"/>
      <c r="B647" s="47" t="s">
        <v>696</v>
      </c>
      <c r="C647" s="49" t="s">
        <v>697</v>
      </c>
      <c r="D647" s="51" t="s">
        <v>209</v>
      </c>
      <c r="E647" s="6"/>
      <c r="F647" s="6">
        <v>10</v>
      </c>
      <c r="G647" s="6">
        <v>10</v>
      </c>
      <c r="H647" s="6"/>
      <c r="I647" s="6">
        <v>3</v>
      </c>
      <c r="J647" s="6"/>
      <c r="K647" s="6"/>
      <c r="L647" s="53">
        <v>3799</v>
      </c>
      <c r="M647" s="55">
        <v>2620</v>
      </c>
      <c r="N647" s="53">
        <f>$E$648+$F$648+$G$648+$H$648+$I$648+$J$648+$K$648</f>
        <v>0</v>
      </c>
      <c r="O647" s="55">
        <f>$M$647*$N$647</f>
        <v>0</v>
      </c>
      <c r="P647" s="46" t="s">
        <v>490</v>
      </c>
    </row>
    <row r="648" spans="1:16" ht="15" customHeight="1">
      <c r="A648" s="1"/>
      <c r="B648" s="48"/>
      <c r="C648" s="50"/>
      <c r="D648" s="52"/>
      <c r="E648" s="7"/>
      <c r="F648" s="7"/>
      <c r="G648" s="7"/>
      <c r="H648" s="7"/>
      <c r="I648" s="7"/>
      <c r="J648" s="7"/>
      <c r="K648" s="7"/>
      <c r="L648" s="54"/>
      <c r="M648" s="56"/>
      <c r="N648" s="54"/>
      <c r="O648" s="56"/>
      <c r="P648" s="46"/>
    </row>
    <row r="649" spans="1:16" ht="15" customHeight="1">
      <c r="A649" s="1"/>
      <c r="B649" s="47" t="s">
        <v>698</v>
      </c>
      <c r="C649" s="49" t="s">
        <v>699</v>
      </c>
      <c r="D649" s="51" t="s">
        <v>209</v>
      </c>
      <c r="E649" s="6"/>
      <c r="F649" s="6">
        <v>10</v>
      </c>
      <c r="G649" s="6">
        <v>10</v>
      </c>
      <c r="H649" s="6">
        <v>5</v>
      </c>
      <c r="I649" s="6">
        <v>5</v>
      </c>
      <c r="J649" s="6"/>
      <c r="K649" s="6"/>
      <c r="L649" s="53">
        <v>3799</v>
      </c>
      <c r="M649" s="55">
        <v>2620</v>
      </c>
      <c r="N649" s="53">
        <f>$E$650+$F$650+$G$650+$H$650+$I$650+$J$650+$K$650</f>
        <v>0</v>
      </c>
      <c r="O649" s="55">
        <f>$M$649*$N$649</f>
        <v>0</v>
      </c>
      <c r="P649" s="57" t="s">
        <v>21</v>
      </c>
    </row>
    <row r="650" spans="1:16" ht="15" customHeight="1">
      <c r="A650" s="1"/>
      <c r="B650" s="48"/>
      <c r="C650" s="50"/>
      <c r="D650" s="52"/>
      <c r="E650" s="7"/>
      <c r="F650" s="7"/>
      <c r="G650" s="7"/>
      <c r="H650" s="7"/>
      <c r="I650" s="7"/>
      <c r="J650" s="7"/>
      <c r="K650" s="7"/>
      <c r="L650" s="54"/>
      <c r="M650" s="56"/>
      <c r="N650" s="54"/>
      <c r="O650" s="56"/>
      <c r="P650" s="46"/>
    </row>
    <row r="651" spans="1:16" ht="15" customHeight="1">
      <c r="A651" s="1"/>
      <c r="B651" s="47" t="s">
        <v>700</v>
      </c>
      <c r="C651" s="49" t="s">
        <v>701</v>
      </c>
      <c r="D651" s="51" t="s">
        <v>702</v>
      </c>
      <c r="E651" s="6"/>
      <c r="F651" s="6">
        <v>2</v>
      </c>
      <c r="G651" s="6">
        <v>1</v>
      </c>
      <c r="H651" s="6">
        <v>3</v>
      </c>
      <c r="I651" s="6">
        <v>3</v>
      </c>
      <c r="J651" s="6"/>
      <c r="K651" s="6"/>
      <c r="L651" s="53">
        <v>1899</v>
      </c>
      <c r="M651" s="55">
        <v>1310</v>
      </c>
      <c r="N651" s="53">
        <f>$E$652+$F$652+$G$652+$H$652+$I$652+$J$652+$K$652</f>
        <v>0</v>
      </c>
      <c r="O651" s="55">
        <f>$M$651*$N$651</f>
        <v>0</v>
      </c>
      <c r="P651" s="46"/>
    </row>
    <row r="652" spans="1:16" ht="15" customHeight="1">
      <c r="A652" s="1"/>
      <c r="B652" s="48"/>
      <c r="C652" s="50"/>
      <c r="D652" s="52"/>
      <c r="E652" s="7"/>
      <c r="F652" s="7"/>
      <c r="G652" s="7"/>
      <c r="H652" s="7"/>
      <c r="I652" s="7"/>
      <c r="J652" s="7"/>
      <c r="K652" s="7"/>
      <c r="L652" s="54"/>
      <c r="M652" s="56"/>
      <c r="N652" s="54"/>
      <c r="O652" s="56"/>
      <c r="P652" s="46"/>
    </row>
    <row r="653" spans="1:16" ht="15" customHeight="1">
      <c r="A653" s="1"/>
      <c r="B653" s="47" t="s">
        <v>703</v>
      </c>
      <c r="C653" s="49" t="s">
        <v>704</v>
      </c>
      <c r="D653" s="51" t="s">
        <v>702</v>
      </c>
      <c r="E653" s="6"/>
      <c r="F653" s="6">
        <v>1</v>
      </c>
      <c r="G653" s="6">
        <v>1</v>
      </c>
      <c r="H653" s="6">
        <v>3</v>
      </c>
      <c r="I653" s="6">
        <v>3</v>
      </c>
      <c r="J653" s="6"/>
      <c r="K653" s="6"/>
      <c r="L653" s="53">
        <v>1899</v>
      </c>
      <c r="M653" s="55">
        <v>1310</v>
      </c>
      <c r="N653" s="53">
        <f>$E$654+$F$654+$G$654+$H$654+$I$654+$J$654+$K$654</f>
        <v>0</v>
      </c>
      <c r="O653" s="55">
        <f>$M$653*$N$653</f>
        <v>0</v>
      </c>
      <c r="P653" s="46"/>
    </row>
    <row r="654" spans="1:16" ht="15" customHeight="1">
      <c r="A654" s="1"/>
      <c r="B654" s="48"/>
      <c r="C654" s="50"/>
      <c r="D654" s="52"/>
      <c r="E654" s="7"/>
      <c r="F654" s="7"/>
      <c r="G654" s="7"/>
      <c r="H654" s="7"/>
      <c r="I654" s="7"/>
      <c r="J654" s="7"/>
      <c r="K654" s="7"/>
      <c r="L654" s="54"/>
      <c r="M654" s="56"/>
      <c r="N654" s="54"/>
      <c r="O654" s="56"/>
      <c r="P654" s="46"/>
    </row>
    <row r="655" spans="1:16" ht="15" customHeight="1">
      <c r="A655" s="1"/>
      <c r="B655" s="47" t="s">
        <v>705</v>
      </c>
      <c r="C655" s="49" t="s">
        <v>706</v>
      </c>
      <c r="D655" s="51" t="s">
        <v>702</v>
      </c>
      <c r="E655" s="6"/>
      <c r="F655" s="6">
        <v>1</v>
      </c>
      <c r="G655" s="6">
        <v>1</v>
      </c>
      <c r="H655" s="6">
        <v>5</v>
      </c>
      <c r="I655" s="6">
        <v>3</v>
      </c>
      <c r="J655" s="6"/>
      <c r="K655" s="6"/>
      <c r="L655" s="53">
        <v>1899</v>
      </c>
      <c r="M655" s="55">
        <v>1310</v>
      </c>
      <c r="N655" s="53">
        <f>$E$656+$F$656+$G$656+$H$656+$I$656+$J$656+$K$656</f>
        <v>0</v>
      </c>
      <c r="O655" s="55">
        <f>$M$655*$N$655</f>
        <v>0</v>
      </c>
      <c r="P655" s="46"/>
    </row>
    <row r="656" spans="1:16" ht="15" customHeight="1">
      <c r="A656" s="1"/>
      <c r="B656" s="48"/>
      <c r="C656" s="50"/>
      <c r="D656" s="52"/>
      <c r="E656" s="7"/>
      <c r="F656" s="7"/>
      <c r="G656" s="7"/>
      <c r="H656" s="7"/>
      <c r="I656" s="7"/>
      <c r="J656" s="7"/>
      <c r="K656" s="7"/>
      <c r="L656" s="54"/>
      <c r="M656" s="56"/>
      <c r="N656" s="54"/>
      <c r="O656" s="56"/>
      <c r="P656" s="46"/>
    </row>
    <row r="657" spans="1:16" ht="15" customHeight="1">
      <c r="A657" s="1"/>
      <c r="B657" s="47" t="s">
        <v>707</v>
      </c>
      <c r="C657" s="49" t="s">
        <v>708</v>
      </c>
      <c r="D657" s="51" t="s">
        <v>702</v>
      </c>
      <c r="E657" s="6"/>
      <c r="F657" s="6">
        <v>9</v>
      </c>
      <c r="G657" s="6">
        <v>7</v>
      </c>
      <c r="H657" s="6">
        <v>4</v>
      </c>
      <c r="I657" s="6">
        <v>4</v>
      </c>
      <c r="J657" s="6"/>
      <c r="K657" s="6"/>
      <c r="L657" s="53">
        <v>1999</v>
      </c>
      <c r="M657" s="55">
        <v>1379</v>
      </c>
      <c r="N657" s="53">
        <f>$E$658+$F$658+$G$658+$H$658+$I$658+$J$658+$K$658</f>
        <v>0</v>
      </c>
      <c r="O657" s="55">
        <f>$M$657*$N$657</f>
        <v>0</v>
      </c>
      <c r="P657" s="46"/>
    </row>
    <row r="658" spans="1:16" ht="15" customHeight="1">
      <c r="A658" s="1"/>
      <c r="B658" s="48"/>
      <c r="C658" s="50"/>
      <c r="D658" s="52"/>
      <c r="E658" s="7"/>
      <c r="F658" s="7"/>
      <c r="G658" s="7"/>
      <c r="H658" s="7"/>
      <c r="I658" s="7"/>
      <c r="J658" s="7"/>
      <c r="K658" s="7"/>
      <c r="L658" s="54"/>
      <c r="M658" s="56"/>
      <c r="N658" s="54"/>
      <c r="O658" s="56"/>
      <c r="P658" s="46"/>
    </row>
    <row r="659" spans="1:16" ht="15" customHeight="1">
      <c r="A659" s="1"/>
      <c r="B659" s="47" t="s">
        <v>709</v>
      </c>
      <c r="C659" s="49" t="s">
        <v>710</v>
      </c>
      <c r="D659" s="51" t="s">
        <v>702</v>
      </c>
      <c r="E659" s="6"/>
      <c r="F659" s="6">
        <v>2</v>
      </c>
      <c r="G659" s="6">
        <v>2</v>
      </c>
      <c r="H659" s="6">
        <v>1</v>
      </c>
      <c r="I659" s="6"/>
      <c r="J659" s="6"/>
      <c r="K659" s="6"/>
      <c r="L659" s="53">
        <v>1999</v>
      </c>
      <c r="M659" s="55">
        <v>1379</v>
      </c>
      <c r="N659" s="53">
        <f>$E$660+$F$660+$G$660+$H$660+$I$660+$J$660+$K$660</f>
        <v>0</v>
      </c>
      <c r="O659" s="55">
        <f>$M$659*$N$659</f>
        <v>0</v>
      </c>
      <c r="P659" s="46"/>
    </row>
    <row r="660" spans="1:16" ht="15" customHeight="1">
      <c r="A660" s="1"/>
      <c r="B660" s="48"/>
      <c r="C660" s="50"/>
      <c r="D660" s="52"/>
      <c r="E660" s="7"/>
      <c r="F660" s="7"/>
      <c r="G660" s="7"/>
      <c r="H660" s="7"/>
      <c r="I660" s="7"/>
      <c r="J660" s="7"/>
      <c r="K660" s="7"/>
      <c r="L660" s="54"/>
      <c r="M660" s="56"/>
      <c r="N660" s="54"/>
      <c r="O660" s="56"/>
      <c r="P660" s="46"/>
    </row>
    <row r="661" spans="1:16" ht="15" customHeight="1">
      <c r="A661" s="1"/>
      <c r="B661" s="47" t="s">
        <v>711</v>
      </c>
      <c r="C661" s="49" t="s">
        <v>712</v>
      </c>
      <c r="D661" s="51" t="s">
        <v>702</v>
      </c>
      <c r="E661" s="6"/>
      <c r="F661" s="6">
        <v>7</v>
      </c>
      <c r="G661" s="6">
        <v>8</v>
      </c>
      <c r="H661" s="6">
        <v>3</v>
      </c>
      <c r="I661" s="6">
        <v>1</v>
      </c>
      <c r="J661" s="6"/>
      <c r="K661" s="6"/>
      <c r="L661" s="53">
        <v>1999</v>
      </c>
      <c r="M661" s="55">
        <v>1379</v>
      </c>
      <c r="N661" s="53">
        <f>$E$662+$F$662+$G$662+$H$662+$I$662+$J$662+$K$662</f>
        <v>0</v>
      </c>
      <c r="O661" s="55">
        <f>$M$661*$N$661</f>
        <v>0</v>
      </c>
      <c r="P661" s="46"/>
    </row>
    <row r="662" spans="1:16" ht="15" customHeight="1">
      <c r="A662" s="1"/>
      <c r="B662" s="48"/>
      <c r="C662" s="50"/>
      <c r="D662" s="52"/>
      <c r="E662" s="7"/>
      <c r="F662" s="7"/>
      <c r="G662" s="7"/>
      <c r="H662" s="7"/>
      <c r="I662" s="7"/>
      <c r="J662" s="7"/>
      <c r="K662" s="7"/>
      <c r="L662" s="54"/>
      <c r="M662" s="56"/>
      <c r="N662" s="54"/>
      <c r="O662" s="56"/>
      <c r="P662" s="46"/>
    </row>
    <row r="663" spans="1:16" ht="15" customHeight="1">
      <c r="A663" s="1"/>
      <c r="B663" s="47" t="s">
        <v>713</v>
      </c>
      <c r="C663" s="49" t="s">
        <v>714</v>
      </c>
      <c r="D663" s="51" t="s">
        <v>702</v>
      </c>
      <c r="E663" s="6"/>
      <c r="F663" s="6">
        <v>7</v>
      </c>
      <c r="G663" s="6">
        <v>6</v>
      </c>
      <c r="H663" s="6">
        <v>2</v>
      </c>
      <c r="I663" s="6">
        <v>2</v>
      </c>
      <c r="J663" s="6"/>
      <c r="K663" s="6"/>
      <c r="L663" s="53">
        <v>1999</v>
      </c>
      <c r="M663" s="55">
        <v>1379</v>
      </c>
      <c r="N663" s="53">
        <f>$E$664+$F$664+$G$664+$H$664+$I$664+$J$664+$K$664</f>
        <v>0</v>
      </c>
      <c r="O663" s="55">
        <f>$M$663*$N$663</f>
        <v>0</v>
      </c>
      <c r="P663" s="46"/>
    </row>
    <row r="664" spans="1:16" ht="15" customHeight="1">
      <c r="A664" s="1"/>
      <c r="B664" s="48"/>
      <c r="C664" s="50"/>
      <c r="D664" s="52"/>
      <c r="E664" s="7"/>
      <c r="F664" s="7"/>
      <c r="G664" s="7"/>
      <c r="H664" s="7"/>
      <c r="I664" s="7"/>
      <c r="J664" s="7"/>
      <c r="K664" s="7"/>
      <c r="L664" s="54"/>
      <c r="M664" s="56"/>
      <c r="N664" s="54"/>
      <c r="O664" s="56"/>
      <c r="P664" s="46"/>
    </row>
    <row r="665" spans="1:16" ht="15" customHeight="1">
      <c r="A665" s="1"/>
      <c r="B665" s="47" t="s">
        <v>715</v>
      </c>
      <c r="C665" s="49" t="s">
        <v>716</v>
      </c>
      <c r="D665" s="51" t="s">
        <v>702</v>
      </c>
      <c r="E665" s="6"/>
      <c r="F665" s="6">
        <v>6</v>
      </c>
      <c r="G665" s="6">
        <v>2</v>
      </c>
      <c r="H665" s="6"/>
      <c r="I665" s="6">
        <v>5</v>
      </c>
      <c r="J665" s="6"/>
      <c r="K665" s="6"/>
      <c r="L665" s="53">
        <v>1999</v>
      </c>
      <c r="M665" s="55">
        <v>1379</v>
      </c>
      <c r="N665" s="53">
        <f>$E$666+$F$666+$G$666+$H$666+$I$666+$J$666+$K$666</f>
        <v>0</v>
      </c>
      <c r="O665" s="55">
        <f>$M$665*$N$665</f>
        <v>0</v>
      </c>
      <c r="P665" s="46"/>
    </row>
    <row r="666" spans="1:16" ht="15" customHeight="1">
      <c r="A666" s="1"/>
      <c r="B666" s="48"/>
      <c r="C666" s="50"/>
      <c r="D666" s="52"/>
      <c r="E666" s="7"/>
      <c r="F666" s="7"/>
      <c r="G666" s="7"/>
      <c r="H666" s="7"/>
      <c r="I666" s="7"/>
      <c r="J666" s="7"/>
      <c r="K666" s="7"/>
      <c r="L666" s="54"/>
      <c r="M666" s="56"/>
      <c r="N666" s="54"/>
      <c r="O666" s="56"/>
      <c r="P666" s="46"/>
    </row>
    <row r="667" spans="1:16" ht="15" customHeight="1">
      <c r="A667" s="1"/>
      <c r="B667" s="47" t="s">
        <v>717</v>
      </c>
      <c r="C667" s="49" t="s">
        <v>718</v>
      </c>
      <c r="D667" s="51" t="s">
        <v>702</v>
      </c>
      <c r="E667" s="6"/>
      <c r="F667" s="6">
        <v>7</v>
      </c>
      <c r="G667" s="6">
        <v>8</v>
      </c>
      <c r="H667" s="6"/>
      <c r="I667" s="6">
        <v>5</v>
      </c>
      <c r="J667" s="6"/>
      <c r="K667" s="6"/>
      <c r="L667" s="53">
        <v>1999</v>
      </c>
      <c r="M667" s="55">
        <v>1379</v>
      </c>
      <c r="N667" s="53">
        <f>$E$668+$F$668+$G$668+$H$668+$I$668+$J$668+$K$668</f>
        <v>0</v>
      </c>
      <c r="O667" s="55">
        <f>$M$667*$N$667</f>
        <v>0</v>
      </c>
      <c r="P667" s="46"/>
    </row>
    <row r="668" spans="1:16" ht="15" customHeight="1">
      <c r="A668" s="1"/>
      <c r="B668" s="48"/>
      <c r="C668" s="50"/>
      <c r="D668" s="52"/>
      <c r="E668" s="7"/>
      <c r="F668" s="7"/>
      <c r="G668" s="7"/>
      <c r="H668" s="7"/>
      <c r="I668" s="7"/>
      <c r="J668" s="7"/>
      <c r="K668" s="7"/>
      <c r="L668" s="54"/>
      <c r="M668" s="56"/>
      <c r="N668" s="54"/>
      <c r="O668" s="56"/>
      <c r="P668" s="46"/>
    </row>
    <row r="669" spans="1:16" ht="15" customHeight="1">
      <c r="A669" s="1"/>
      <c r="B669" s="47" t="s">
        <v>719</v>
      </c>
      <c r="C669" s="49" t="s">
        <v>720</v>
      </c>
      <c r="D669" s="51" t="s">
        <v>702</v>
      </c>
      <c r="E669" s="6"/>
      <c r="F669" s="6">
        <v>10</v>
      </c>
      <c r="G669" s="6">
        <v>10</v>
      </c>
      <c r="H669" s="6">
        <v>7</v>
      </c>
      <c r="I669" s="6">
        <v>8</v>
      </c>
      <c r="J669" s="6"/>
      <c r="K669" s="6"/>
      <c r="L669" s="53">
        <v>1999</v>
      </c>
      <c r="M669" s="55">
        <v>1379</v>
      </c>
      <c r="N669" s="53">
        <f>$E$670+$F$670+$G$670+$H$670+$I$670+$J$670+$K$670</f>
        <v>0</v>
      </c>
      <c r="O669" s="55">
        <f>$M$669*$N$669</f>
        <v>0</v>
      </c>
      <c r="P669" s="57" t="s">
        <v>21</v>
      </c>
    </row>
    <row r="670" spans="1:16" ht="15" customHeight="1">
      <c r="A670" s="1"/>
      <c r="B670" s="48"/>
      <c r="C670" s="50"/>
      <c r="D670" s="52"/>
      <c r="E670" s="7"/>
      <c r="F670" s="7"/>
      <c r="G670" s="7"/>
      <c r="H670" s="7"/>
      <c r="I670" s="7"/>
      <c r="J670" s="7"/>
      <c r="K670" s="7"/>
      <c r="L670" s="54"/>
      <c r="M670" s="56"/>
      <c r="N670" s="54"/>
      <c r="O670" s="56"/>
      <c r="P670" s="46"/>
    </row>
    <row r="671" spans="1:16" ht="15" customHeight="1">
      <c r="A671" s="1"/>
      <c r="B671" s="47" t="s">
        <v>721</v>
      </c>
      <c r="C671" s="49" t="s">
        <v>722</v>
      </c>
      <c r="D671" s="51" t="s">
        <v>702</v>
      </c>
      <c r="E671" s="6"/>
      <c r="F671" s="6">
        <v>10</v>
      </c>
      <c r="G671" s="6">
        <v>10</v>
      </c>
      <c r="H671" s="6">
        <v>6</v>
      </c>
      <c r="I671" s="6">
        <v>6</v>
      </c>
      <c r="J671" s="6"/>
      <c r="K671" s="6"/>
      <c r="L671" s="53">
        <v>3499</v>
      </c>
      <c r="M671" s="55">
        <v>2413</v>
      </c>
      <c r="N671" s="53">
        <f>$E$672+$F$672+$G$672+$H$672+$I$672+$J$672+$K$672</f>
        <v>0</v>
      </c>
      <c r="O671" s="55">
        <f>$M$671*$N$671</f>
        <v>0</v>
      </c>
      <c r="P671" s="57" t="s">
        <v>21</v>
      </c>
    </row>
    <row r="672" spans="1:16" ht="15" customHeight="1">
      <c r="A672" s="1"/>
      <c r="B672" s="48"/>
      <c r="C672" s="50"/>
      <c r="D672" s="52"/>
      <c r="E672" s="7"/>
      <c r="F672" s="7"/>
      <c r="G672" s="7"/>
      <c r="H672" s="7"/>
      <c r="I672" s="7"/>
      <c r="J672" s="7"/>
      <c r="K672" s="7"/>
      <c r="L672" s="54"/>
      <c r="M672" s="56"/>
      <c r="N672" s="54"/>
      <c r="O672" s="56"/>
      <c r="P672" s="46"/>
    </row>
    <row r="673" spans="1:16" ht="15" customHeight="1">
      <c r="A673" s="1"/>
      <c r="B673" s="47" t="s">
        <v>723</v>
      </c>
      <c r="C673" s="49" t="s">
        <v>724</v>
      </c>
      <c r="D673" s="51" t="s">
        <v>702</v>
      </c>
      <c r="E673" s="6"/>
      <c r="F673" s="6">
        <v>10</v>
      </c>
      <c r="G673" s="6">
        <v>10</v>
      </c>
      <c r="H673" s="6">
        <v>8</v>
      </c>
      <c r="I673" s="6">
        <v>8</v>
      </c>
      <c r="J673" s="6"/>
      <c r="K673" s="6"/>
      <c r="L673" s="53">
        <v>1999</v>
      </c>
      <c r="M673" s="55">
        <v>1379</v>
      </c>
      <c r="N673" s="53">
        <f>$E$674+$F$674+$G$674+$H$674+$I$674+$J$674+$K$674</f>
        <v>0</v>
      </c>
      <c r="O673" s="55">
        <f>$M$673*$N$673</f>
        <v>0</v>
      </c>
      <c r="P673" s="57" t="s">
        <v>21</v>
      </c>
    </row>
    <row r="674" spans="1:16" ht="15" customHeight="1">
      <c r="A674" s="1"/>
      <c r="B674" s="48"/>
      <c r="C674" s="50"/>
      <c r="D674" s="52"/>
      <c r="E674" s="7"/>
      <c r="F674" s="7"/>
      <c r="G674" s="7"/>
      <c r="H674" s="7"/>
      <c r="I674" s="7"/>
      <c r="J674" s="7"/>
      <c r="K674" s="7"/>
      <c r="L674" s="54"/>
      <c r="M674" s="56"/>
      <c r="N674" s="54"/>
      <c r="O674" s="56"/>
      <c r="P674" s="46"/>
    </row>
    <row r="675" spans="1:16" ht="15" customHeight="1">
      <c r="A675" s="1"/>
      <c r="B675" s="47" t="s">
        <v>725</v>
      </c>
      <c r="C675" s="49" t="s">
        <v>726</v>
      </c>
      <c r="D675" s="51" t="s">
        <v>702</v>
      </c>
      <c r="E675" s="6"/>
      <c r="F675" s="6">
        <v>10</v>
      </c>
      <c r="G675" s="6">
        <v>10</v>
      </c>
      <c r="H675" s="6">
        <v>6</v>
      </c>
      <c r="I675" s="6">
        <v>6</v>
      </c>
      <c r="J675" s="6"/>
      <c r="K675" s="6"/>
      <c r="L675" s="53">
        <v>2199</v>
      </c>
      <c r="M675" s="55">
        <v>1516</v>
      </c>
      <c r="N675" s="53">
        <f>$E$676+$F$676+$G$676+$H$676+$I$676+$J$676+$K$676</f>
        <v>0</v>
      </c>
      <c r="O675" s="55">
        <f>$M$675*$N$675</f>
        <v>0</v>
      </c>
      <c r="P675" s="57" t="s">
        <v>21</v>
      </c>
    </row>
    <row r="676" spans="1:16" ht="15" customHeight="1">
      <c r="A676" s="1"/>
      <c r="B676" s="48"/>
      <c r="C676" s="50"/>
      <c r="D676" s="52"/>
      <c r="E676" s="7"/>
      <c r="F676" s="7"/>
      <c r="G676" s="7"/>
      <c r="H676" s="7"/>
      <c r="I676" s="7"/>
      <c r="J676" s="7"/>
      <c r="K676" s="7"/>
      <c r="L676" s="54"/>
      <c r="M676" s="56"/>
      <c r="N676" s="54"/>
      <c r="O676" s="56"/>
      <c r="P676" s="46"/>
    </row>
    <row r="677" spans="1:16" ht="15" customHeight="1">
      <c r="A677" s="1"/>
      <c r="B677" s="47" t="s">
        <v>727</v>
      </c>
      <c r="C677" s="49" t="s">
        <v>728</v>
      </c>
      <c r="D677" s="51" t="s">
        <v>702</v>
      </c>
      <c r="E677" s="6"/>
      <c r="F677" s="6">
        <v>10</v>
      </c>
      <c r="G677" s="6">
        <v>10</v>
      </c>
      <c r="H677" s="6">
        <v>6</v>
      </c>
      <c r="I677" s="6">
        <v>6</v>
      </c>
      <c r="J677" s="6"/>
      <c r="K677" s="6"/>
      <c r="L677" s="53">
        <v>2199</v>
      </c>
      <c r="M677" s="55">
        <v>1516</v>
      </c>
      <c r="N677" s="53">
        <f>$E$678+$F$678+$G$678+$H$678+$I$678+$J$678+$K$678</f>
        <v>0</v>
      </c>
      <c r="O677" s="55">
        <f>$M$677*$N$677</f>
        <v>0</v>
      </c>
      <c r="P677" s="57" t="s">
        <v>21</v>
      </c>
    </row>
    <row r="678" spans="1:16" ht="15" customHeight="1">
      <c r="A678" s="1"/>
      <c r="B678" s="48"/>
      <c r="C678" s="50"/>
      <c r="D678" s="52"/>
      <c r="E678" s="7"/>
      <c r="F678" s="7"/>
      <c r="G678" s="7"/>
      <c r="H678" s="7"/>
      <c r="I678" s="7"/>
      <c r="J678" s="7"/>
      <c r="K678" s="7"/>
      <c r="L678" s="54"/>
      <c r="M678" s="56"/>
      <c r="N678" s="54"/>
      <c r="O678" s="56"/>
      <c r="P678" s="46"/>
    </row>
    <row r="679" spans="1:16" ht="15" customHeight="1">
      <c r="A679" s="1"/>
      <c r="B679" s="47" t="s">
        <v>729</v>
      </c>
      <c r="C679" s="49" t="s">
        <v>730</v>
      </c>
      <c r="D679" s="51" t="s">
        <v>702</v>
      </c>
      <c r="E679" s="6"/>
      <c r="F679" s="6">
        <v>10</v>
      </c>
      <c r="G679" s="6">
        <v>9</v>
      </c>
      <c r="H679" s="6">
        <v>6</v>
      </c>
      <c r="I679" s="6">
        <v>6</v>
      </c>
      <c r="J679" s="6"/>
      <c r="K679" s="6"/>
      <c r="L679" s="53">
        <v>2199</v>
      </c>
      <c r="M679" s="55">
        <v>1516</v>
      </c>
      <c r="N679" s="53">
        <f>$E$680+$F$680+$G$680+$H$680+$I$680+$J$680+$K$680</f>
        <v>0</v>
      </c>
      <c r="O679" s="55">
        <f>$M$679*$N$679</f>
        <v>0</v>
      </c>
      <c r="P679" s="57" t="s">
        <v>21</v>
      </c>
    </row>
    <row r="680" spans="1:16" ht="15" customHeight="1">
      <c r="A680" s="1"/>
      <c r="B680" s="48"/>
      <c r="C680" s="50"/>
      <c r="D680" s="52"/>
      <c r="E680" s="7"/>
      <c r="F680" s="7"/>
      <c r="G680" s="7"/>
      <c r="H680" s="7"/>
      <c r="I680" s="7"/>
      <c r="J680" s="7"/>
      <c r="K680" s="7"/>
      <c r="L680" s="54"/>
      <c r="M680" s="56"/>
      <c r="N680" s="54"/>
      <c r="O680" s="56"/>
      <c r="P680" s="46"/>
    </row>
    <row r="681" spans="1:16" ht="15" customHeight="1">
      <c r="A681" s="1"/>
      <c r="B681" s="47" t="s">
        <v>731</v>
      </c>
      <c r="C681" s="49" t="s">
        <v>732</v>
      </c>
      <c r="D681" s="51" t="s">
        <v>733</v>
      </c>
      <c r="E681" s="6"/>
      <c r="F681" s="6">
        <v>7</v>
      </c>
      <c r="G681" s="6">
        <v>7</v>
      </c>
      <c r="H681" s="6">
        <v>3</v>
      </c>
      <c r="I681" s="6">
        <v>3</v>
      </c>
      <c r="J681" s="6"/>
      <c r="K681" s="6"/>
      <c r="L681" s="53">
        <v>2199</v>
      </c>
      <c r="M681" s="55">
        <v>1516</v>
      </c>
      <c r="N681" s="53">
        <f>$E$682+$F$682+$G$682+$H$682+$I$682+$J$682+$K$682</f>
        <v>0</v>
      </c>
      <c r="O681" s="55">
        <f>$M$681*$N$681</f>
        <v>0</v>
      </c>
      <c r="P681" s="57" t="s">
        <v>21</v>
      </c>
    </row>
    <row r="682" spans="1:16" ht="15" customHeight="1">
      <c r="A682" s="1"/>
      <c r="B682" s="48"/>
      <c r="C682" s="50"/>
      <c r="D682" s="52"/>
      <c r="E682" s="7"/>
      <c r="F682" s="7"/>
      <c r="G682" s="7"/>
      <c r="H682" s="7"/>
      <c r="I682" s="7"/>
      <c r="J682" s="7"/>
      <c r="K682" s="7"/>
      <c r="L682" s="54"/>
      <c r="M682" s="56"/>
      <c r="N682" s="54"/>
      <c r="O682" s="56"/>
      <c r="P682" s="46"/>
    </row>
    <row r="683" spans="1:16" ht="15" customHeight="1">
      <c r="A683" s="1"/>
      <c r="B683" s="47" t="s">
        <v>734</v>
      </c>
      <c r="C683" s="49" t="s">
        <v>735</v>
      </c>
      <c r="D683" s="51" t="s">
        <v>736</v>
      </c>
      <c r="E683" s="6"/>
      <c r="F683" s="6">
        <v>10</v>
      </c>
      <c r="G683" s="6">
        <v>10</v>
      </c>
      <c r="H683" s="6">
        <v>10</v>
      </c>
      <c r="I683" s="6">
        <v>10</v>
      </c>
      <c r="J683" s="6"/>
      <c r="K683" s="6"/>
      <c r="L683" s="53">
        <v>3499</v>
      </c>
      <c r="M683" s="55">
        <v>2413</v>
      </c>
      <c r="N683" s="53">
        <f>$E$684+$F$684+$G$684+$H$684+$I$684+$J$684+$K$684</f>
        <v>0</v>
      </c>
      <c r="O683" s="55">
        <f>$M$683*$N$683</f>
        <v>0</v>
      </c>
      <c r="P683" s="46" t="s">
        <v>737</v>
      </c>
    </row>
    <row r="684" spans="1:16" ht="15" customHeight="1">
      <c r="A684" s="1"/>
      <c r="B684" s="48"/>
      <c r="C684" s="50"/>
      <c r="D684" s="52"/>
      <c r="E684" s="7"/>
      <c r="F684" s="7"/>
      <c r="G684" s="7"/>
      <c r="H684" s="7"/>
      <c r="I684" s="7"/>
      <c r="J684" s="7"/>
      <c r="K684" s="7"/>
      <c r="L684" s="54"/>
      <c r="M684" s="56"/>
      <c r="N684" s="54"/>
      <c r="O684" s="56"/>
      <c r="P684" s="46"/>
    </row>
    <row r="685" spans="1:16" ht="15" customHeight="1">
      <c r="A685" s="1"/>
      <c r="B685" s="47" t="s">
        <v>738</v>
      </c>
      <c r="C685" s="49" t="s">
        <v>739</v>
      </c>
      <c r="D685" s="51" t="s">
        <v>736</v>
      </c>
      <c r="E685" s="6"/>
      <c r="F685" s="6">
        <v>10</v>
      </c>
      <c r="G685" s="6">
        <v>10</v>
      </c>
      <c r="H685" s="6">
        <v>10</v>
      </c>
      <c r="I685" s="6">
        <v>10</v>
      </c>
      <c r="J685" s="6"/>
      <c r="K685" s="6"/>
      <c r="L685" s="53">
        <v>3499</v>
      </c>
      <c r="M685" s="55">
        <v>2413</v>
      </c>
      <c r="N685" s="53">
        <f>$E$686+$F$686+$G$686+$H$686+$I$686+$J$686+$K$686</f>
        <v>0</v>
      </c>
      <c r="O685" s="55">
        <f>$M$685*$N$685</f>
        <v>0</v>
      </c>
      <c r="P685" s="46" t="s">
        <v>737</v>
      </c>
    </row>
    <row r="686" spans="1:16" ht="15" customHeight="1">
      <c r="A686" s="1"/>
      <c r="B686" s="48"/>
      <c r="C686" s="50"/>
      <c r="D686" s="52"/>
      <c r="E686" s="7"/>
      <c r="F686" s="7"/>
      <c r="G686" s="7"/>
      <c r="H686" s="7"/>
      <c r="I686" s="7"/>
      <c r="J686" s="7"/>
      <c r="K686" s="7"/>
      <c r="L686" s="54"/>
      <c r="M686" s="56"/>
      <c r="N686" s="54"/>
      <c r="O686" s="56"/>
      <c r="P686" s="46"/>
    </row>
    <row r="687" spans="1:16" ht="15" customHeight="1">
      <c r="A687" s="1"/>
      <c r="B687" s="47" t="s">
        <v>740</v>
      </c>
      <c r="C687" s="49" t="s">
        <v>741</v>
      </c>
      <c r="D687" s="51" t="s">
        <v>736</v>
      </c>
      <c r="E687" s="6"/>
      <c r="F687" s="6">
        <v>10</v>
      </c>
      <c r="G687" s="6">
        <v>10</v>
      </c>
      <c r="H687" s="6">
        <v>10</v>
      </c>
      <c r="I687" s="6">
        <v>10</v>
      </c>
      <c r="J687" s="6"/>
      <c r="K687" s="6"/>
      <c r="L687" s="53">
        <v>3499</v>
      </c>
      <c r="M687" s="55">
        <v>2413</v>
      </c>
      <c r="N687" s="53">
        <f>$E$688+$F$688+$G$688+$H$688+$I$688+$J$688+$K$688</f>
        <v>0</v>
      </c>
      <c r="O687" s="55">
        <f>$M$687*$N$687</f>
        <v>0</v>
      </c>
      <c r="P687" s="46" t="s">
        <v>737</v>
      </c>
    </row>
    <row r="688" spans="1:16" ht="15" customHeight="1">
      <c r="A688" s="1"/>
      <c r="B688" s="48"/>
      <c r="C688" s="50"/>
      <c r="D688" s="52"/>
      <c r="E688" s="7"/>
      <c r="F688" s="7"/>
      <c r="G688" s="7"/>
      <c r="H688" s="7"/>
      <c r="I688" s="7"/>
      <c r="J688" s="7"/>
      <c r="K688" s="7"/>
      <c r="L688" s="54"/>
      <c r="M688" s="56"/>
      <c r="N688" s="54"/>
      <c r="O688" s="56"/>
      <c r="P688" s="46"/>
    </row>
    <row r="689" spans="1:16" ht="15" customHeight="1">
      <c r="A689" s="1"/>
      <c r="B689" s="47" t="s">
        <v>742</v>
      </c>
      <c r="C689" s="49" t="s">
        <v>743</v>
      </c>
      <c r="D689" s="51" t="s">
        <v>736</v>
      </c>
      <c r="E689" s="6"/>
      <c r="F689" s="6">
        <v>4</v>
      </c>
      <c r="G689" s="6">
        <v>4</v>
      </c>
      <c r="H689" s="6">
        <v>2</v>
      </c>
      <c r="I689" s="6">
        <v>2</v>
      </c>
      <c r="J689" s="6"/>
      <c r="K689" s="6"/>
      <c r="L689" s="53">
        <v>2499</v>
      </c>
      <c r="M689" s="55">
        <v>1723</v>
      </c>
      <c r="N689" s="53">
        <f>$E$690+$F$690+$G$690+$H$690+$I$690+$J$690+$K$690</f>
        <v>0</v>
      </c>
      <c r="O689" s="55">
        <f>$M$689*$N$689</f>
        <v>0</v>
      </c>
      <c r="P689" s="46" t="s">
        <v>737</v>
      </c>
    </row>
    <row r="690" spans="1:16" ht="15" customHeight="1">
      <c r="A690" s="1"/>
      <c r="B690" s="48"/>
      <c r="C690" s="50"/>
      <c r="D690" s="52"/>
      <c r="E690" s="7"/>
      <c r="F690" s="7"/>
      <c r="G690" s="7"/>
      <c r="H690" s="7"/>
      <c r="I690" s="7"/>
      <c r="J690" s="7"/>
      <c r="K690" s="7"/>
      <c r="L690" s="54"/>
      <c r="M690" s="56"/>
      <c r="N690" s="54"/>
      <c r="O690" s="56"/>
      <c r="P690" s="46"/>
    </row>
    <row r="691" spans="1:16" ht="15" customHeight="1">
      <c r="A691" s="1"/>
      <c r="B691" s="47" t="s">
        <v>744</v>
      </c>
      <c r="C691" s="49" t="s">
        <v>745</v>
      </c>
      <c r="D691" s="51" t="s">
        <v>746</v>
      </c>
      <c r="E691" s="6"/>
      <c r="F691" s="6">
        <v>5</v>
      </c>
      <c r="G691" s="6">
        <v>10</v>
      </c>
      <c r="H691" s="6">
        <v>10</v>
      </c>
      <c r="I691" s="6">
        <v>5</v>
      </c>
      <c r="J691" s="6"/>
      <c r="K691" s="6"/>
      <c r="L691" s="53">
        <v>2499</v>
      </c>
      <c r="M691" s="55">
        <v>1723</v>
      </c>
      <c r="N691" s="53">
        <f>$E$692+$F$692+$G$692+$H$692+$I$692+$J$692+$K$692</f>
        <v>0</v>
      </c>
      <c r="O691" s="55">
        <f>$M$691*$N$691</f>
        <v>0</v>
      </c>
      <c r="P691" s="57" t="s">
        <v>21</v>
      </c>
    </row>
    <row r="692" spans="1:16" ht="15" customHeight="1">
      <c r="A692" s="1"/>
      <c r="B692" s="48"/>
      <c r="C692" s="50"/>
      <c r="D692" s="52"/>
      <c r="E692" s="7"/>
      <c r="F692" s="7"/>
      <c r="G692" s="7"/>
      <c r="H692" s="7"/>
      <c r="I692" s="7"/>
      <c r="J692" s="7"/>
      <c r="K692" s="7"/>
      <c r="L692" s="54"/>
      <c r="M692" s="56"/>
      <c r="N692" s="54"/>
      <c r="O692" s="56"/>
      <c r="P692" s="46"/>
    </row>
    <row r="693" spans="1:16" ht="15" customHeight="1">
      <c r="A693" s="1"/>
      <c r="B693" s="47" t="s">
        <v>747</v>
      </c>
      <c r="C693" s="49" t="s">
        <v>748</v>
      </c>
      <c r="D693" s="51" t="s">
        <v>746</v>
      </c>
      <c r="E693" s="6"/>
      <c r="F693" s="6">
        <v>4</v>
      </c>
      <c r="G693" s="6">
        <v>8</v>
      </c>
      <c r="H693" s="6">
        <v>8</v>
      </c>
      <c r="I693" s="6">
        <v>4</v>
      </c>
      <c r="J693" s="6"/>
      <c r="K693" s="6"/>
      <c r="L693" s="53">
        <v>2499</v>
      </c>
      <c r="M693" s="55">
        <v>1723</v>
      </c>
      <c r="N693" s="53">
        <f>$E$694+$F$694+$G$694+$H$694+$I$694+$J$694+$K$694</f>
        <v>0</v>
      </c>
      <c r="O693" s="55">
        <f>$M$693*$N$693</f>
        <v>0</v>
      </c>
      <c r="P693" s="57" t="s">
        <v>21</v>
      </c>
    </row>
    <row r="694" spans="1:16" ht="15" customHeight="1">
      <c r="A694" s="1"/>
      <c r="B694" s="48"/>
      <c r="C694" s="50"/>
      <c r="D694" s="52"/>
      <c r="E694" s="7"/>
      <c r="F694" s="7"/>
      <c r="G694" s="7"/>
      <c r="H694" s="7"/>
      <c r="I694" s="7"/>
      <c r="J694" s="7"/>
      <c r="K694" s="7"/>
      <c r="L694" s="54"/>
      <c r="M694" s="56"/>
      <c r="N694" s="54"/>
      <c r="O694" s="56"/>
      <c r="P694" s="46"/>
    </row>
    <row r="695" spans="1:16" ht="15" customHeight="1">
      <c r="A695" s="1"/>
      <c r="B695" s="47" t="s">
        <v>749</v>
      </c>
      <c r="C695" s="58" t="s">
        <v>750</v>
      </c>
      <c r="D695" s="51" t="s">
        <v>104</v>
      </c>
      <c r="E695" s="6"/>
      <c r="F695" s="6">
        <v>9</v>
      </c>
      <c r="G695" s="6">
        <v>6</v>
      </c>
      <c r="H695" s="6">
        <v>2</v>
      </c>
      <c r="I695" s="6">
        <v>1</v>
      </c>
      <c r="J695" s="6"/>
      <c r="K695" s="6"/>
      <c r="L695" s="53">
        <v>2099</v>
      </c>
      <c r="M695" s="55">
        <v>1448</v>
      </c>
      <c r="N695" s="53">
        <f>$E$696+$F$696+$G$696+$H$696+$I$696+$J$696+$K$696</f>
        <v>0</v>
      </c>
      <c r="O695" s="55">
        <f>$M$695*$N$695</f>
        <v>0</v>
      </c>
      <c r="P695" s="46"/>
    </row>
    <row r="696" spans="1:16" ht="15" customHeight="1">
      <c r="A696" s="1"/>
      <c r="B696" s="48"/>
      <c r="C696" s="50"/>
      <c r="D696" s="52"/>
      <c r="E696" s="7"/>
      <c r="F696" s="7"/>
      <c r="G696" s="7"/>
      <c r="H696" s="7"/>
      <c r="I696" s="7"/>
      <c r="J696" s="7"/>
      <c r="K696" s="7"/>
      <c r="L696" s="54"/>
      <c r="M696" s="56"/>
      <c r="N696" s="54"/>
      <c r="O696" s="56"/>
      <c r="P696" s="46"/>
    </row>
    <row r="697" spans="1:16" ht="15" customHeight="1">
      <c r="A697" s="1"/>
      <c r="B697" s="47" t="s">
        <v>751</v>
      </c>
      <c r="C697" s="58" t="s">
        <v>752</v>
      </c>
      <c r="D697" s="51" t="s">
        <v>646</v>
      </c>
      <c r="E697" s="6"/>
      <c r="F697" s="6">
        <v>4</v>
      </c>
      <c r="G697" s="6">
        <v>4</v>
      </c>
      <c r="H697" s="6">
        <v>3</v>
      </c>
      <c r="I697" s="6">
        <v>5</v>
      </c>
      <c r="J697" s="6"/>
      <c r="K697" s="6"/>
      <c r="L697" s="53">
        <v>1799</v>
      </c>
      <c r="M697" s="55">
        <v>1241</v>
      </c>
      <c r="N697" s="53">
        <f>$E$698+$F$698+$G$698+$H$698+$I$698+$J$698+$K$698</f>
        <v>0</v>
      </c>
      <c r="O697" s="55">
        <f>$M$697*$N$697</f>
        <v>0</v>
      </c>
      <c r="P697" s="46"/>
    </row>
    <row r="698" spans="1:16" ht="15" customHeight="1">
      <c r="A698" s="1"/>
      <c r="B698" s="48"/>
      <c r="C698" s="50"/>
      <c r="D698" s="52"/>
      <c r="E698" s="7"/>
      <c r="F698" s="7"/>
      <c r="G698" s="7"/>
      <c r="H698" s="7"/>
      <c r="I698" s="7"/>
      <c r="J698" s="7"/>
      <c r="K698" s="7"/>
      <c r="L698" s="54"/>
      <c r="M698" s="56"/>
      <c r="N698" s="54"/>
      <c r="O698" s="56"/>
      <c r="P698" s="46"/>
    </row>
    <row r="699" spans="1:16" ht="15" customHeight="1">
      <c r="A699" s="1"/>
      <c r="B699" s="47" t="s">
        <v>753</v>
      </c>
      <c r="C699" s="58" t="s">
        <v>754</v>
      </c>
      <c r="D699" s="51" t="s">
        <v>646</v>
      </c>
      <c r="E699" s="6"/>
      <c r="F699" s="6">
        <v>5</v>
      </c>
      <c r="G699" s="6">
        <v>4</v>
      </c>
      <c r="H699" s="6">
        <v>6</v>
      </c>
      <c r="I699" s="6">
        <v>4</v>
      </c>
      <c r="J699" s="6"/>
      <c r="K699" s="6"/>
      <c r="L699" s="53">
        <v>1799</v>
      </c>
      <c r="M699" s="55">
        <v>1241</v>
      </c>
      <c r="N699" s="53">
        <f>$E$700+$F$700+$G$700+$H$700+$I$700+$J$700+$K$700</f>
        <v>0</v>
      </c>
      <c r="O699" s="55">
        <f>$M$699*$N$699</f>
        <v>0</v>
      </c>
      <c r="P699" s="46"/>
    </row>
    <row r="700" spans="1:16" ht="15" customHeight="1">
      <c r="A700" s="1"/>
      <c r="B700" s="48"/>
      <c r="C700" s="50"/>
      <c r="D700" s="52"/>
      <c r="E700" s="7"/>
      <c r="F700" s="7"/>
      <c r="G700" s="7"/>
      <c r="H700" s="7"/>
      <c r="I700" s="7"/>
      <c r="J700" s="7"/>
      <c r="K700" s="7"/>
      <c r="L700" s="54"/>
      <c r="M700" s="56"/>
      <c r="N700" s="54"/>
      <c r="O700" s="56"/>
      <c r="P700" s="46"/>
    </row>
    <row r="701" spans="1:16" ht="15" customHeight="1">
      <c r="A701" s="1"/>
      <c r="B701" s="47" t="s">
        <v>755</v>
      </c>
      <c r="C701" s="58" t="s">
        <v>756</v>
      </c>
      <c r="D701" s="51" t="s">
        <v>646</v>
      </c>
      <c r="E701" s="6"/>
      <c r="F701" s="6">
        <v>1</v>
      </c>
      <c r="G701" s="6">
        <v>1</v>
      </c>
      <c r="H701" s="6">
        <v>5</v>
      </c>
      <c r="I701" s="6">
        <v>1</v>
      </c>
      <c r="J701" s="6"/>
      <c r="K701" s="6"/>
      <c r="L701" s="53">
        <v>1799</v>
      </c>
      <c r="M701" s="55">
        <v>1241</v>
      </c>
      <c r="N701" s="53">
        <f>$E$702+$F$702+$G$702+$H$702+$I$702+$J$702+$K$702</f>
        <v>0</v>
      </c>
      <c r="O701" s="55">
        <f>$M$701*$N$701</f>
        <v>0</v>
      </c>
      <c r="P701" s="46"/>
    </row>
    <row r="702" spans="1:16" ht="15" customHeight="1">
      <c r="A702" s="1"/>
      <c r="B702" s="48"/>
      <c r="C702" s="50"/>
      <c r="D702" s="52"/>
      <c r="E702" s="7"/>
      <c r="F702" s="7"/>
      <c r="G702" s="7"/>
      <c r="H702" s="7"/>
      <c r="I702" s="7"/>
      <c r="J702" s="7"/>
      <c r="K702" s="7"/>
      <c r="L702" s="54"/>
      <c r="M702" s="56"/>
      <c r="N702" s="54"/>
      <c r="O702" s="56"/>
      <c r="P702" s="46"/>
    </row>
    <row r="703" spans="1:16" ht="15" customHeight="1">
      <c r="A703" s="1"/>
      <c r="B703" s="47" t="s">
        <v>757</v>
      </c>
      <c r="C703" s="58" t="s">
        <v>758</v>
      </c>
      <c r="D703" s="51" t="s">
        <v>646</v>
      </c>
      <c r="E703" s="6"/>
      <c r="F703" s="6">
        <v>4</v>
      </c>
      <c r="G703" s="6">
        <v>2</v>
      </c>
      <c r="H703" s="6">
        <v>3</v>
      </c>
      <c r="I703" s="6">
        <v>5</v>
      </c>
      <c r="J703" s="6"/>
      <c r="K703" s="6"/>
      <c r="L703" s="53">
        <v>1799</v>
      </c>
      <c r="M703" s="55">
        <v>1241</v>
      </c>
      <c r="N703" s="53">
        <f>$E$704+$F$704+$G$704+$H$704+$I$704+$J$704+$K$704</f>
        <v>0</v>
      </c>
      <c r="O703" s="55">
        <f>$M$703*$N$703</f>
        <v>0</v>
      </c>
      <c r="P703" s="46"/>
    </row>
    <row r="704" spans="1:16" ht="15" customHeight="1">
      <c r="A704" s="1"/>
      <c r="B704" s="48"/>
      <c r="C704" s="50"/>
      <c r="D704" s="52"/>
      <c r="E704" s="7"/>
      <c r="F704" s="7"/>
      <c r="G704" s="7"/>
      <c r="H704" s="7"/>
      <c r="I704" s="7"/>
      <c r="J704" s="7"/>
      <c r="K704" s="7"/>
      <c r="L704" s="54"/>
      <c r="M704" s="56"/>
      <c r="N704" s="54"/>
      <c r="O704" s="56"/>
      <c r="P704" s="46"/>
    </row>
    <row r="705" spans="1:16" ht="15" customHeight="1">
      <c r="A705" s="1"/>
      <c r="B705" s="47" t="s">
        <v>759</v>
      </c>
      <c r="C705" s="58" t="s">
        <v>760</v>
      </c>
      <c r="D705" s="51" t="s">
        <v>104</v>
      </c>
      <c r="E705" s="6"/>
      <c r="F705" s="6"/>
      <c r="G705" s="6"/>
      <c r="H705" s="6">
        <v>8</v>
      </c>
      <c r="I705" s="6"/>
      <c r="J705" s="6"/>
      <c r="K705" s="6"/>
      <c r="L705" s="53">
        <v>2259</v>
      </c>
      <c r="M705" s="55">
        <v>1558</v>
      </c>
      <c r="N705" s="53">
        <f>$E$706+$F$706+$G$706+$H$706+$I$706+$J$706+$K$706</f>
        <v>0</v>
      </c>
      <c r="O705" s="55">
        <f>$M$705*$N$705</f>
        <v>0</v>
      </c>
      <c r="P705" s="46"/>
    </row>
    <row r="706" spans="1:16" ht="15" customHeight="1">
      <c r="A706" s="1"/>
      <c r="B706" s="48"/>
      <c r="C706" s="50"/>
      <c r="D706" s="52"/>
      <c r="E706" s="7"/>
      <c r="F706" s="7"/>
      <c r="G706" s="7"/>
      <c r="H706" s="7"/>
      <c r="I706" s="7"/>
      <c r="J706" s="7"/>
      <c r="K706" s="7"/>
      <c r="L706" s="54"/>
      <c r="M706" s="56"/>
      <c r="N706" s="54"/>
      <c r="O706" s="56"/>
      <c r="P706" s="46"/>
    </row>
    <row r="707" spans="1:16" ht="15" customHeight="1">
      <c r="A707" s="1"/>
      <c r="B707" s="47" t="s">
        <v>761</v>
      </c>
      <c r="C707" s="58" t="s">
        <v>762</v>
      </c>
      <c r="D707" s="51" t="s">
        <v>104</v>
      </c>
      <c r="E707" s="6"/>
      <c r="F707" s="6"/>
      <c r="G707" s="6">
        <v>5</v>
      </c>
      <c r="H707" s="6">
        <v>9</v>
      </c>
      <c r="I707" s="6"/>
      <c r="J707" s="6"/>
      <c r="K707" s="6"/>
      <c r="L707" s="53">
        <v>2259</v>
      </c>
      <c r="M707" s="55">
        <v>1558</v>
      </c>
      <c r="N707" s="53">
        <f>$E$708+$F$708+$G$708+$H$708+$I$708+$J$708+$K$708</f>
        <v>0</v>
      </c>
      <c r="O707" s="55">
        <f>$M$707*$N$707</f>
        <v>0</v>
      </c>
      <c r="P707" s="46"/>
    </row>
    <row r="708" spans="1:16" ht="15" customHeight="1">
      <c r="A708" s="1"/>
      <c r="B708" s="48"/>
      <c r="C708" s="50"/>
      <c r="D708" s="52"/>
      <c r="E708" s="7"/>
      <c r="F708" s="7"/>
      <c r="G708" s="7"/>
      <c r="H708" s="7"/>
      <c r="I708" s="7"/>
      <c r="J708" s="7"/>
      <c r="K708" s="7"/>
      <c r="L708" s="54"/>
      <c r="M708" s="56"/>
      <c r="N708" s="54"/>
      <c r="O708" s="56"/>
      <c r="P708" s="46"/>
    </row>
    <row r="709" spans="1:16" ht="15" customHeight="1">
      <c r="A709" s="1"/>
      <c r="B709" s="47" t="s">
        <v>763</v>
      </c>
      <c r="C709" s="58" t="s">
        <v>764</v>
      </c>
      <c r="D709" s="51" t="s">
        <v>104</v>
      </c>
      <c r="E709" s="6"/>
      <c r="F709" s="6">
        <v>10</v>
      </c>
      <c r="G709" s="6">
        <v>10</v>
      </c>
      <c r="H709" s="6">
        <v>10</v>
      </c>
      <c r="I709" s="6">
        <v>10</v>
      </c>
      <c r="J709" s="6"/>
      <c r="K709" s="6"/>
      <c r="L709" s="53">
        <v>2259</v>
      </c>
      <c r="M709" s="55">
        <v>1558</v>
      </c>
      <c r="N709" s="53">
        <f>$E$710+$F$710+$G$710+$H$710+$I$710+$J$710+$K$710</f>
        <v>0</v>
      </c>
      <c r="O709" s="55">
        <f>$M$709*$N$709</f>
        <v>0</v>
      </c>
      <c r="P709" s="46"/>
    </row>
    <row r="710" spans="1:16" ht="15" customHeight="1">
      <c r="A710" s="1"/>
      <c r="B710" s="48"/>
      <c r="C710" s="50"/>
      <c r="D710" s="52"/>
      <c r="E710" s="7"/>
      <c r="F710" s="7"/>
      <c r="G710" s="7"/>
      <c r="H710" s="7"/>
      <c r="I710" s="7"/>
      <c r="J710" s="7"/>
      <c r="K710" s="7"/>
      <c r="L710" s="54"/>
      <c r="M710" s="56"/>
      <c r="N710" s="54"/>
      <c r="O710" s="56"/>
      <c r="P710" s="46"/>
    </row>
    <row r="711" spans="1:16" ht="15" customHeight="1">
      <c r="A711" s="1"/>
      <c r="B711" s="47" t="s">
        <v>765</v>
      </c>
      <c r="C711" s="58" t="s">
        <v>766</v>
      </c>
      <c r="D711" s="51" t="s">
        <v>643</v>
      </c>
      <c r="E711" s="6"/>
      <c r="F711" s="6">
        <v>9</v>
      </c>
      <c r="G711" s="6">
        <v>10</v>
      </c>
      <c r="H711" s="6">
        <v>3</v>
      </c>
      <c r="I711" s="6">
        <v>6</v>
      </c>
      <c r="J711" s="6"/>
      <c r="K711" s="6"/>
      <c r="L711" s="53">
        <v>2449</v>
      </c>
      <c r="M711" s="55">
        <v>1689</v>
      </c>
      <c r="N711" s="53">
        <f>$E$712+$F$712+$G$712+$H$712+$I$712+$J$712+$K$712</f>
        <v>0</v>
      </c>
      <c r="O711" s="55">
        <f>$M$711*$N$711</f>
        <v>0</v>
      </c>
      <c r="P711" s="46" t="s">
        <v>490</v>
      </c>
    </row>
    <row r="712" spans="1:16" ht="15" customHeight="1">
      <c r="A712" s="1"/>
      <c r="B712" s="48"/>
      <c r="C712" s="50"/>
      <c r="D712" s="52"/>
      <c r="E712" s="7"/>
      <c r="F712" s="7"/>
      <c r="G712" s="7"/>
      <c r="H712" s="7"/>
      <c r="I712" s="7"/>
      <c r="J712" s="7"/>
      <c r="K712" s="7"/>
      <c r="L712" s="54"/>
      <c r="M712" s="56"/>
      <c r="N712" s="54"/>
      <c r="O712" s="56"/>
      <c r="P712" s="46"/>
    </row>
    <row r="713" spans="1:16" ht="15" customHeight="1">
      <c r="A713" s="1"/>
      <c r="B713" s="47" t="s">
        <v>767</v>
      </c>
      <c r="C713" s="58" t="s">
        <v>768</v>
      </c>
      <c r="D713" s="51" t="s">
        <v>643</v>
      </c>
      <c r="E713" s="6"/>
      <c r="F713" s="6">
        <v>10</v>
      </c>
      <c r="G713" s="6">
        <v>6</v>
      </c>
      <c r="H713" s="6">
        <v>6</v>
      </c>
      <c r="I713" s="6">
        <v>4</v>
      </c>
      <c r="J713" s="6"/>
      <c r="K713" s="6"/>
      <c r="L713" s="53">
        <v>2449</v>
      </c>
      <c r="M713" s="55">
        <v>1689</v>
      </c>
      <c r="N713" s="53">
        <f>$E$714+$F$714+$G$714+$H$714+$I$714+$J$714+$K$714</f>
        <v>0</v>
      </c>
      <c r="O713" s="55">
        <f>$M$713*$N$713</f>
        <v>0</v>
      </c>
      <c r="P713" s="46" t="s">
        <v>490</v>
      </c>
    </row>
    <row r="714" spans="1:16" ht="15" customHeight="1">
      <c r="A714" s="1"/>
      <c r="B714" s="48"/>
      <c r="C714" s="50"/>
      <c r="D714" s="52"/>
      <c r="E714" s="7"/>
      <c r="F714" s="7"/>
      <c r="G714" s="7"/>
      <c r="H714" s="7"/>
      <c r="I714" s="7"/>
      <c r="J714" s="7"/>
      <c r="K714" s="7"/>
      <c r="L714" s="54"/>
      <c r="M714" s="56"/>
      <c r="N714" s="54"/>
      <c r="O714" s="56"/>
      <c r="P714" s="46"/>
    </row>
    <row r="715" spans="1:16" ht="15" customHeight="1">
      <c r="A715" s="1"/>
      <c r="B715" s="47" t="s">
        <v>769</v>
      </c>
      <c r="C715" s="58" t="s">
        <v>770</v>
      </c>
      <c r="D715" s="51" t="s">
        <v>643</v>
      </c>
      <c r="E715" s="6"/>
      <c r="F715" s="6">
        <v>9</v>
      </c>
      <c r="G715" s="6">
        <v>8</v>
      </c>
      <c r="H715" s="6">
        <v>8</v>
      </c>
      <c r="I715" s="6">
        <v>2</v>
      </c>
      <c r="J715" s="6"/>
      <c r="K715" s="6"/>
      <c r="L715" s="53">
        <v>2449</v>
      </c>
      <c r="M715" s="55">
        <v>1689</v>
      </c>
      <c r="N715" s="53">
        <f>$E$716+$F$716+$G$716+$H$716+$I$716+$J$716+$K$716</f>
        <v>0</v>
      </c>
      <c r="O715" s="55">
        <f>$M$715*$N$715</f>
        <v>0</v>
      </c>
      <c r="P715" s="46" t="s">
        <v>490</v>
      </c>
    </row>
    <row r="716" spans="1:16" ht="15" customHeight="1">
      <c r="A716" s="1"/>
      <c r="B716" s="48"/>
      <c r="C716" s="50"/>
      <c r="D716" s="52"/>
      <c r="E716" s="7"/>
      <c r="F716" s="7"/>
      <c r="G716" s="7"/>
      <c r="H716" s="7"/>
      <c r="I716" s="7"/>
      <c r="J716" s="7"/>
      <c r="K716" s="7"/>
      <c r="L716" s="54"/>
      <c r="M716" s="56"/>
      <c r="N716" s="54"/>
      <c r="O716" s="56"/>
      <c r="P716" s="46"/>
    </row>
    <row r="717" spans="1:16" ht="15" customHeight="1">
      <c r="A717" s="1"/>
      <c r="B717" s="47" t="s">
        <v>771</v>
      </c>
      <c r="C717" s="58" t="s">
        <v>772</v>
      </c>
      <c r="D717" s="51" t="s">
        <v>643</v>
      </c>
      <c r="E717" s="6"/>
      <c r="F717" s="6"/>
      <c r="G717" s="6">
        <v>6</v>
      </c>
      <c r="H717" s="6">
        <v>2</v>
      </c>
      <c r="I717" s="6">
        <v>1</v>
      </c>
      <c r="J717" s="6"/>
      <c r="K717" s="6"/>
      <c r="L717" s="53">
        <v>2449</v>
      </c>
      <c r="M717" s="55">
        <v>1689</v>
      </c>
      <c r="N717" s="53">
        <f>$E$718+$F$718+$G$718+$H$718+$I$718+$J$718+$K$718</f>
        <v>0</v>
      </c>
      <c r="O717" s="55">
        <f>$M$717*$N$717</f>
        <v>0</v>
      </c>
      <c r="P717" s="46" t="s">
        <v>490</v>
      </c>
    </row>
    <row r="718" spans="1:16" ht="15" customHeight="1">
      <c r="A718" s="1"/>
      <c r="B718" s="48"/>
      <c r="C718" s="50"/>
      <c r="D718" s="52"/>
      <c r="E718" s="7"/>
      <c r="F718" s="7"/>
      <c r="G718" s="7"/>
      <c r="H718" s="7"/>
      <c r="I718" s="7"/>
      <c r="J718" s="7"/>
      <c r="K718" s="7"/>
      <c r="L718" s="54"/>
      <c r="M718" s="56"/>
      <c r="N718" s="54"/>
      <c r="O718" s="56"/>
      <c r="P718" s="46"/>
    </row>
    <row r="719" spans="1:16" ht="15" customHeight="1">
      <c r="A719" s="1"/>
      <c r="B719" s="47" t="s">
        <v>773</v>
      </c>
      <c r="C719" s="58" t="s">
        <v>774</v>
      </c>
      <c r="D719" s="51" t="s">
        <v>643</v>
      </c>
      <c r="E719" s="6"/>
      <c r="F719" s="6">
        <v>4</v>
      </c>
      <c r="G719" s="6">
        <v>5</v>
      </c>
      <c r="H719" s="6">
        <v>3</v>
      </c>
      <c r="I719" s="6">
        <v>3</v>
      </c>
      <c r="J719" s="6"/>
      <c r="K719" s="6"/>
      <c r="L719" s="53">
        <v>2449</v>
      </c>
      <c r="M719" s="55">
        <v>1689</v>
      </c>
      <c r="N719" s="53">
        <f>$E$720+$F$720+$G$720+$H$720+$I$720+$J$720+$K$720</f>
        <v>0</v>
      </c>
      <c r="O719" s="55">
        <f>$M$719*$N$719</f>
        <v>0</v>
      </c>
      <c r="P719" s="46" t="s">
        <v>490</v>
      </c>
    </row>
    <row r="720" spans="1:16" ht="15" customHeight="1">
      <c r="A720" s="1"/>
      <c r="B720" s="48"/>
      <c r="C720" s="50"/>
      <c r="D720" s="52"/>
      <c r="E720" s="7"/>
      <c r="F720" s="7"/>
      <c r="G720" s="7"/>
      <c r="H720" s="7"/>
      <c r="I720" s="7"/>
      <c r="J720" s="7"/>
      <c r="K720" s="7"/>
      <c r="L720" s="54"/>
      <c r="M720" s="56"/>
      <c r="N720" s="54"/>
      <c r="O720" s="56"/>
      <c r="P720" s="46"/>
    </row>
    <row r="721" spans="1:16" ht="15" customHeight="1">
      <c r="A721" s="1"/>
      <c r="B721" s="47" t="s">
        <v>775</v>
      </c>
      <c r="C721" s="58" t="s">
        <v>776</v>
      </c>
      <c r="D721" s="51" t="s">
        <v>209</v>
      </c>
      <c r="E721" s="6"/>
      <c r="F721" s="6"/>
      <c r="G721" s="6">
        <v>2</v>
      </c>
      <c r="H721" s="6">
        <v>2</v>
      </c>
      <c r="I721" s="6">
        <v>4</v>
      </c>
      <c r="J721" s="6"/>
      <c r="K721" s="6"/>
      <c r="L721" s="53">
        <v>2599</v>
      </c>
      <c r="M721" s="55">
        <v>1792</v>
      </c>
      <c r="N721" s="53">
        <f>$E$722+$F$722+$G$722+$H$722+$I$722+$J$722+$K$722</f>
        <v>0</v>
      </c>
      <c r="O721" s="55">
        <f>$M$721*$N$721</f>
        <v>0</v>
      </c>
      <c r="P721" s="46" t="s">
        <v>490</v>
      </c>
    </row>
    <row r="722" spans="1:16" ht="15" customHeight="1">
      <c r="A722" s="1"/>
      <c r="B722" s="48"/>
      <c r="C722" s="50"/>
      <c r="D722" s="52"/>
      <c r="E722" s="7"/>
      <c r="F722" s="7"/>
      <c r="G722" s="7"/>
      <c r="H722" s="7"/>
      <c r="I722" s="7"/>
      <c r="J722" s="7"/>
      <c r="K722" s="7"/>
      <c r="L722" s="54"/>
      <c r="M722" s="56"/>
      <c r="N722" s="54"/>
      <c r="O722" s="56"/>
      <c r="P722" s="46"/>
    </row>
    <row r="723" spans="1:16" ht="15" customHeight="1">
      <c r="A723" s="1"/>
      <c r="B723" s="47" t="s">
        <v>777</v>
      </c>
      <c r="C723" s="58" t="s">
        <v>778</v>
      </c>
      <c r="D723" s="51" t="s">
        <v>209</v>
      </c>
      <c r="E723" s="6"/>
      <c r="F723" s="6"/>
      <c r="G723" s="6">
        <v>4</v>
      </c>
      <c r="H723" s="6">
        <v>2</v>
      </c>
      <c r="I723" s="6"/>
      <c r="J723" s="6"/>
      <c r="K723" s="6"/>
      <c r="L723" s="53">
        <v>2599</v>
      </c>
      <c r="M723" s="55">
        <v>1792</v>
      </c>
      <c r="N723" s="53">
        <f>$E$724+$F$724+$G$724+$H$724+$I$724+$J$724+$K$724</f>
        <v>0</v>
      </c>
      <c r="O723" s="55">
        <f>$M$723*$N$723</f>
        <v>0</v>
      </c>
      <c r="P723" s="46" t="s">
        <v>490</v>
      </c>
    </row>
    <row r="724" spans="1:16" ht="15" customHeight="1">
      <c r="A724" s="1"/>
      <c r="B724" s="48"/>
      <c r="C724" s="50"/>
      <c r="D724" s="52"/>
      <c r="E724" s="7"/>
      <c r="F724" s="7"/>
      <c r="G724" s="7"/>
      <c r="H724" s="7"/>
      <c r="I724" s="7"/>
      <c r="J724" s="7"/>
      <c r="K724" s="7"/>
      <c r="L724" s="54"/>
      <c r="M724" s="56"/>
      <c r="N724" s="54"/>
      <c r="O724" s="56"/>
      <c r="P724" s="46"/>
    </row>
    <row r="725" spans="1:16" ht="15" customHeight="1">
      <c r="A725" s="1"/>
      <c r="B725" s="47" t="s">
        <v>779</v>
      </c>
      <c r="C725" s="58" t="s">
        <v>780</v>
      </c>
      <c r="D725" s="51" t="s">
        <v>209</v>
      </c>
      <c r="E725" s="6"/>
      <c r="F725" s="6"/>
      <c r="G725" s="6"/>
      <c r="H725" s="6">
        <v>3</v>
      </c>
      <c r="I725" s="6">
        <v>1</v>
      </c>
      <c r="J725" s="6"/>
      <c r="K725" s="6"/>
      <c r="L725" s="53">
        <v>2599</v>
      </c>
      <c r="M725" s="55">
        <v>1792</v>
      </c>
      <c r="N725" s="53">
        <f>$E$726+$F$726+$G$726+$H$726+$I$726+$J$726+$K$726</f>
        <v>0</v>
      </c>
      <c r="O725" s="55">
        <f>$M$725*$N$725</f>
        <v>0</v>
      </c>
      <c r="P725" s="46" t="s">
        <v>490</v>
      </c>
    </row>
    <row r="726" spans="1:16" ht="15" customHeight="1">
      <c r="A726" s="1"/>
      <c r="B726" s="48"/>
      <c r="C726" s="50"/>
      <c r="D726" s="52"/>
      <c r="E726" s="7"/>
      <c r="F726" s="7"/>
      <c r="G726" s="7"/>
      <c r="H726" s="7"/>
      <c r="I726" s="7"/>
      <c r="J726" s="7"/>
      <c r="K726" s="7"/>
      <c r="L726" s="54"/>
      <c r="M726" s="56"/>
      <c r="N726" s="54"/>
      <c r="O726" s="56"/>
      <c r="P726" s="46"/>
    </row>
    <row r="727" spans="1:16" ht="15" customHeight="1">
      <c r="A727" s="1"/>
      <c r="B727" s="47" t="s">
        <v>781</v>
      </c>
      <c r="C727" s="58" t="s">
        <v>782</v>
      </c>
      <c r="D727" s="51" t="s">
        <v>209</v>
      </c>
      <c r="E727" s="6"/>
      <c r="F727" s="6"/>
      <c r="G727" s="6">
        <v>1</v>
      </c>
      <c r="H727" s="6">
        <v>1</v>
      </c>
      <c r="I727" s="6"/>
      <c r="J727" s="6"/>
      <c r="K727" s="6"/>
      <c r="L727" s="53">
        <v>2599</v>
      </c>
      <c r="M727" s="55">
        <v>1792</v>
      </c>
      <c r="N727" s="53">
        <f>$E$728+$F$728+$G$728+$H$728+$I$728+$J$728+$K$728</f>
        <v>0</v>
      </c>
      <c r="O727" s="55">
        <f>$M$727*$N$727</f>
        <v>0</v>
      </c>
      <c r="P727" s="46" t="s">
        <v>490</v>
      </c>
    </row>
    <row r="728" spans="1:16" ht="15" customHeight="1">
      <c r="A728" s="1"/>
      <c r="B728" s="48"/>
      <c r="C728" s="50"/>
      <c r="D728" s="52"/>
      <c r="E728" s="7"/>
      <c r="F728" s="7"/>
      <c r="G728" s="7"/>
      <c r="H728" s="7"/>
      <c r="I728" s="7"/>
      <c r="J728" s="7"/>
      <c r="K728" s="7"/>
      <c r="L728" s="54"/>
      <c r="M728" s="56"/>
      <c r="N728" s="54"/>
      <c r="O728" s="56"/>
      <c r="P728" s="46"/>
    </row>
    <row r="729" spans="1:16" ht="15" customHeight="1">
      <c r="A729" s="1"/>
      <c r="B729" s="47" t="s">
        <v>783</v>
      </c>
      <c r="C729" s="58" t="s">
        <v>784</v>
      </c>
      <c r="D729" s="51" t="s">
        <v>209</v>
      </c>
      <c r="E729" s="6"/>
      <c r="F729" s="6"/>
      <c r="G729" s="6"/>
      <c r="H729" s="6">
        <v>1</v>
      </c>
      <c r="I729" s="6"/>
      <c r="J729" s="6"/>
      <c r="K729" s="6"/>
      <c r="L729" s="53">
        <v>2599</v>
      </c>
      <c r="M729" s="55">
        <v>1792</v>
      </c>
      <c r="N729" s="53">
        <f>$E$730+$F$730+$G$730+$H$730+$I$730+$J$730+$K$730</f>
        <v>0</v>
      </c>
      <c r="O729" s="55">
        <f>$M$729*$N$729</f>
        <v>0</v>
      </c>
      <c r="P729" s="46"/>
    </row>
    <row r="730" spans="1:16" ht="15" customHeight="1">
      <c r="A730" s="1"/>
      <c r="B730" s="48"/>
      <c r="C730" s="50"/>
      <c r="D730" s="52"/>
      <c r="E730" s="7"/>
      <c r="F730" s="7"/>
      <c r="G730" s="7"/>
      <c r="H730" s="7"/>
      <c r="I730" s="7"/>
      <c r="J730" s="7"/>
      <c r="K730" s="7"/>
      <c r="L730" s="54"/>
      <c r="M730" s="56"/>
      <c r="N730" s="54"/>
      <c r="O730" s="56"/>
      <c r="P730" s="46"/>
    </row>
    <row r="731" spans="1:16" ht="15" customHeight="1">
      <c r="A731" s="1"/>
      <c r="B731" s="47" t="s">
        <v>785</v>
      </c>
      <c r="C731" s="58" t="s">
        <v>786</v>
      </c>
      <c r="D731" s="51" t="s">
        <v>104</v>
      </c>
      <c r="E731" s="6"/>
      <c r="F731" s="6"/>
      <c r="G731" s="6">
        <v>3</v>
      </c>
      <c r="H731" s="6">
        <v>7</v>
      </c>
      <c r="I731" s="6"/>
      <c r="J731" s="6"/>
      <c r="K731" s="6"/>
      <c r="L731" s="53">
        <v>1449</v>
      </c>
      <c r="M731" s="55">
        <v>998</v>
      </c>
      <c r="N731" s="53">
        <f>$E$732+$F$732+$G$732+$H$732+$I$732+$J$732+$K$732</f>
        <v>0</v>
      </c>
      <c r="O731" s="55">
        <f>$M$731*$N$731</f>
        <v>0</v>
      </c>
      <c r="P731" s="46"/>
    </row>
    <row r="732" spans="1:16" ht="15" customHeight="1">
      <c r="A732" s="1"/>
      <c r="B732" s="48"/>
      <c r="C732" s="50"/>
      <c r="D732" s="52"/>
      <c r="E732" s="7"/>
      <c r="F732" s="7"/>
      <c r="G732" s="7"/>
      <c r="H732" s="7"/>
      <c r="I732" s="7"/>
      <c r="J732" s="7"/>
      <c r="K732" s="7"/>
      <c r="L732" s="54"/>
      <c r="M732" s="56"/>
      <c r="N732" s="54"/>
      <c r="O732" s="56"/>
      <c r="P732" s="46"/>
    </row>
    <row r="733" spans="1:16" ht="15" customHeight="1">
      <c r="A733" s="1"/>
      <c r="B733" s="47" t="s">
        <v>787</v>
      </c>
      <c r="C733" s="58" t="s">
        <v>788</v>
      </c>
      <c r="D733" s="51" t="s">
        <v>112</v>
      </c>
      <c r="E733" s="6"/>
      <c r="F733" s="6"/>
      <c r="G733" s="6"/>
      <c r="H733" s="6"/>
      <c r="I733" s="6">
        <v>3</v>
      </c>
      <c r="J733" s="6"/>
      <c r="K733" s="6"/>
      <c r="L733" s="53">
        <v>1989</v>
      </c>
      <c r="M733" s="55">
        <v>1372</v>
      </c>
      <c r="N733" s="53">
        <f>$E$734+$F$734+$G$734+$H$734+$I$734+$J$734+$K$734</f>
        <v>0</v>
      </c>
      <c r="O733" s="55">
        <f>$M$733*$N$733</f>
        <v>0</v>
      </c>
      <c r="P733" s="46"/>
    </row>
    <row r="734" spans="1:16" ht="15" customHeight="1">
      <c r="A734" s="1"/>
      <c r="B734" s="48"/>
      <c r="C734" s="50"/>
      <c r="D734" s="52"/>
      <c r="E734" s="7"/>
      <c r="F734" s="7"/>
      <c r="G734" s="7"/>
      <c r="H734" s="7"/>
      <c r="I734" s="7"/>
      <c r="J734" s="7"/>
      <c r="K734" s="7"/>
      <c r="L734" s="54"/>
      <c r="M734" s="56"/>
      <c r="N734" s="54"/>
      <c r="O734" s="56"/>
      <c r="P734" s="46"/>
    </row>
    <row r="735" spans="1:16" ht="15" customHeight="1">
      <c r="A735" s="1"/>
      <c r="B735" s="47" t="s">
        <v>789</v>
      </c>
      <c r="C735" s="58" t="s">
        <v>790</v>
      </c>
      <c r="D735" s="51" t="s">
        <v>791</v>
      </c>
      <c r="E735" s="6"/>
      <c r="F735" s="6">
        <v>6</v>
      </c>
      <c r="G735" s="6">
        <v>10</v>
      </c>
      <c r="H735" s="6">
        <v>10</v>
      </c>
      <c r="I735" s="6">
        <v>9</v>
      </c>
      <c r="J735" s="6"/>
      <c r="K735" s="6"/>
      <c r="L735" s="53">
        <v>2999</v>
      </c>
      <c r="M735" s="55">
        <v>2068</v>
      </c>
      <c r="N735" s="53">
        <f>$E$736+$F$736+$G$736+$H$736+$I$736+$J$736+$K$736</f>
        <v>0</v>
      </c>
      <c r="O735" s="55">
        <f>$M$735*$N$735</f>
        <v>0</v>
      </c>
      <c r="P735" s="46"/>
    </row>
    <row r="736" spans="1:16" ht="15" customHeight="1">
      <c r="A736" s="1"/>
      <c r="B736" s="48"/>
      <c r="C736" s="50"/>
      <c r="D736" s="52"/>
      <c r="E736" s="7"/>
      <c r="F736" s="7"/>
      <c r="G736" s="7"/>
      <c r="H736" s="7"/>
      <c r="I736" s="7"/>
      <c r="J736" s="7"/>
      <c r="K736" s="7"/>
      <c r="L736" s="54"/>
      <c r="M736" s="56"/>
      <c r="N736" s="54"/>
      <c r="O736" s="56"/>
      <c r="P736" s="46"/>
    </row>
    <row r="737" spans="1:16" ht="15" customHeight="1">
      <c r="A737" s="1"/>
      <c r="B737" s="47" t="s">
        <v>792</v>
      </c>
      <c r="C737" s="58" t="s">
        <v>793</v>
      </c>
      <c r="D737" s="51" t="s">
        <v>791</v>
      </c>
      <c r="E737" s="6"/>
      <c r="F737" s="6">
        <v>9</v>
      </c>
      <c r="G737" s="6">
        <v>10</v>
      </c>
      <c r="H737" s="6">
        <v>10</v>
      </c>
      <c r="I737" s="6">
        <v>7</v>
      </c>
      <c r="J737" s="6"/>
      <c r="K737" s="6"/>
      <c r="L737" s="53">
        <v>2999</v>
      </c>
      <c r="M737" s="55">
        <v>2068</v>
      </c>
      <c r="N737" s="53">
        <f>$E$738+$F$738+$G$738+$H$738+$I$738+$J$738+$K$738</f>
        <v>0</v>
      </c>
      <c r="O737" s="55">
        <f>$M$737*$N$737</f>
        <v>0</v>
      </c>
      <c r="P737" s="46"/>
    </row>
    <row r="738" spans="1:16" ht="15" customHeight="1">
      <c r="A738" s="1"/>
      <c r="B738" s="48"/>
      <c r="C738" s="50"/>
      <c r="D738" s="52"/>
      <c r="E738" s="7"/>
      <c r="F738" s="7"/>
      <c r="G738" s="7"/>
      <c r="H738" s="7"/>
      <c r="I738" s="7"/>
      <c r="J738" s="7"/>
      <c r="K738" s="7"/>
      <c r="L738" s="54"/>
      <c r="M738" s="56"/>
      <c r="N738" s="54"/>
      <c r="O738" s="56"/>
      <c r="P738" s="46"/>
    </row>
    <row r="739" spans="1:16" ht="15" customHeight="1">
      <c r="A739" s="1"/>
      <c r="B739" s="47" t="s">
        <v>794</v>
      </c>
      <c r="C739" s="58" t="s">
        <v>795</v>
      </c>
      <c r="D739" s="51" t="s">
        <v>791</v>
      </c>
      <c r="E739" s="6"/>
      <c r="F739" s="6"/>
      <c r="G739" s="6"/>
      <c r="H739" s="6">
        <v>7</v>
      </c>
      <c r="I739" s="6">
        <v>2</v>
      </c>
      <c r="J739" s="6"/>
      <c r="K739" s="6"/>
      <c r="L739" s="53">
        <v>1685</v>
      </c>
      <c r="M739" s="55">
        <v>1162</v>
      </c>
      <c r="N739" s="53">
        <f>$E$740+$F$740+$G$740+$H$740+$I$740+$J$740+$K$740</f>
        <v>0</v>
      </c>
      <c r="O739" s="55">
        <f>$M$739*$N$739</f>
        <v>0</v>
      </c>
      <c r="P739" s="46"/>
    </row>
    <row r="740" spans="1:16" ht="15" customHeight="1">
      <c r="A740" s="1"/>
      <c r="B740" s="48"/>
      <c r="C740" s="50"/>
      <c r="D740" s="52"/>
      <c r="E740" s="7"/>
      <c r="F740" s="7"/>
      <c r="G740" s="7"/>
      <c r="H740" s="7"/>
      <c r="I740" s="7"/>
      <c r="J740" s="7"/>
      <c r="K740" s="7"/>
      <c r="L740" s="54"/>
      <c r="M740" s="56"/>
      <c r="N740" s="54"/>
      <c r="O740" s="56"/>
      <c r="P740" s="46"/>
    </row>
    <row r="741" spans="1:16" ht="15" customHeight="1">
      <c r="A741" s="1"/>
      <c r="B741" s="47" t="s">
        <v>796</v>
      </c>
      <c r="C741" s="58" t="s">
        <v>797</v>
      </c>
      <c r="D741" s="51" t="s">
        <v>791</v>
      </c>
      <c r="E741" s="6"/>
      <c r="F741" s="6"/>
      <c r="G741" s="6"/>
      <c r="H741" s="6">
        <v>4</v>
      </c>
      <c r="I741" s="6"/>
      <c r="J741" s="6"/>
      <c r="K741" s="6"/>
      <c r="L741" s="53">
        <v>1685</v>
      </c>
      <c r="M741" s="55">
        <v>1162</v>
      </c>
      <c r="N741" s="53">
        <f>$E$742+$F$742+$G$742+$H$742+$I$742+$J$742+$K$742</f>
        <v>0</v>
      </c>
      <c r="O741" s="55">
        <f>$M$741*$N$741</f>
        <v>0</v>
      </c>
      <c r="P741" s="46"/>
    </row>
    <row r="742" spans="1:16" ht="15" customHeight="1">
      <c r="A742" s="1"/>
      <c r="B742" s="48"/>
      <c r="C742" s="50"/>
      <c r="D742" s="52"/>
      <c r="E742" s="7"/>
      <c r="F742" s="7"/>
      <c r="G742" s="7"/>
      <c r="H742" s="7"/>
      <c r="I742" s="7"/>
      <c r="J742" s="7"/>
      <c r="K742" s="7"/>
      <c r="L742" s="54"/>
      <c r="M742" s="56"/>
      <c r="N742" s="54"/>
      <c r="O742" s="56"/>
      <c r="P742" s="46"/>
    </row>
    <row r="743" spans="1:16" ht="15" customHeight="1">
      <c r="A743" s="1"/>
      <c r="B743" s="47" t="s">
        <v>798</v>
      </c>
      <c r="C743" s="58" t="s">
        <v>799</v>
      </c>
      <c r="D743" s="51" t="s">
        <v>800</v>
      </c>
      <c r="E743" s="6"/>
      <c r="F743" s="6"/>
      <c r="G743" s="6">
        <v>3</v>
      </c>
      <c r="H743" s="6">
        <v>10</v>
      </c>
      <c r="I743" s="6">
        <v>5</v>
      </c>
      <c r="J743" s="6"/>
      <c r="K743" s="6"/>
      <c r="L743" s="53">
        <v>2499</v>
      </c>
      <c r="M743" s="55">
        <v>1750</v>
      </c>
      <c r="N743" s="53">
        <f>$E$744+$F$744+$G$744+$H$744+$I$744+$J$744+$K$744</f>
        <v>0</v>
      </c>
      <c r="O743" s="55">
        <f>$M$743*$N$743</f>
        <v>0</v>
      </c>
      <c r="P743" s="46"/>
    </row>
    <row r="744" spans="1:16" ht="15" customHeight="1">
      <c r="A744" s="1"/>
      <c r="B744" s="48"/>
      <c r="C744" s="50"/>
      <c r="D744" s="52"/>
      <c r="E744" s="7"/>
      <c r="F744" s="7"/>
      <c r="G744" s="7"/>
      <c r="H744" s="7"/>
      <c r="I744" s="7"/>
      <c r="J744" s="7"/>
      <c r="K744" s="7"/>
      <c r="L744" s="54"/>
      <c r="M744" s="56"/>
      <c r="N744" s="54"/>
      <c r="O744" s="56"/>
      <c r="P744" s="46"/>
    </row>
    <row r="745" spans="1:16" ht="15" customHeight="1">
      <c r="A745" s="1"/>
      <c r="B745" s="47" t="s">
        <v>801</v>
      </c>
      <c r="C745" s="58" t="s">
        <v>802</v>
      </c>
      <c r="D745" s="51" t="s">
        <v>800</v>
      </c>
      <c r="E745" s="6"/>
      <c r="F745" s="6">
        <v>1</v>
      </c>
      <c r="G745" s="6">
        <v>10</v>
      </c>
      <c r="H745" s="6">
        <v>10</v>
      </c>
      <c r="I745" s="6"/>
      <c r="J745" s="6"/>
      <c r="K745" s="6"/>
      <c r="L745" s="53">
        <v>2499</v>
      </c>
      <c r="M745" s="55">
        <v>1750</v>
      </c>
      <c r="N745" s="53">
        <f>$E$746+$F$746+$G$746+$H$746+$I$746+$J$746+$K$746</f>
        <v>0</v>
      </c>
      <c r="O745" s="55">
        <f>$M$745*$N$745</f>
        <v>0</v>
      </c>
      <c r="P745" s="46"/>
    </row>
    <row r="746" spans="1:16" ht="15" customHeight="1">
      <c r="A746" s="1"/>
      <c r="B746" s="48"/>
      <c r="C746" s="50"/>
      <c r="D746" s="52"/>
      <c r="E746" s="7"/>
      <c r="F746" s="7"/>
      <c r="G746" s="7"/>
      <c r="H746" s="7"/>
      <c r="I746" s="7"/>
      <c r="J746" s="7"/>
      <c r="K746" s="7"/>
      <c r="L746" s="54"/>
      <c r="M746" s="56"/>
      <c r="N746" s="54"/>
      <c r="O746" s="56"/>
      <c r="P746" s="46"/>
    </row>
    <row r="747" spans="1:16" ht="15" customHeight="1">
      <c r="A747" s="1"/>
      <c r="B747" s="47" t="s">
        <v>803</v>
      </c>
      <c r="C747" s="58" t="s">
        <v>804</v>
      </c>
      <c r="D747" s="51" t="s">
        <v>791</v>
      </c>
      <c r="E747" s="6"/>
      <c r="F747" s="6">
        <v>10</v>
      </c>
      <c r="G747" s="6">
        <v>10</v>
      </c>
      <c r="H747" s="6">
        <v>10</v>
      </c>
      <c r="I747" s="6">
        <v>10</v>
      </c>
      <c r="J747" s="6"/>
      <c r="K747" s="6"/>
      <c r="L747" s="53">
        <v>2389</v>
      </c>
      <c r="M747" s="55">
        <v>1673</v>
      </c>
      <c r="N747" s="53">
        <f>$E$748+$F$748+$G$748+$H$748+$I$748+$J$748+$K$748</f>
        <v>0</v>
      </c>
      <c r="O747" s="55">
        <f>$M$747*$N$747</f>
        <v>0</v>
      </c>
      <c r="P747" s="46"/>
    </row>
    <row r="748" spans="1:16" ht="15" customHeight="1">
      <c r="A748" s="1"/>
      <c r="B748" s="48"/>
      <c r="C748" s="50"/>
      <c r="D748" s="52"/>
      <c r="E748" s="7"/>
      <c r="F748" s="7"/>
      <c r="G748" s="7"/>
      <c r="H748" s="7"/>
      <c r="I748" s="7"/>
      <c r="J748" s="7"/>
      <c r="K748" s="7"/>
      <c r="L748" s="54"/>
      <c r="M748" s="56"/>
      <c r="N748" s="54"/>
      <c r="O748" s="56"/>
      <c r="P748" s="46"/>
    </row>
    <row r="749" spans="1:16" ht="15" customHeight="1">
      <c r="A749" s="1"/>
      <c r="B749" s="47" t="s">
        <v>805</v>
      </c>
      <c r="C749" s="58" t="s">
        <v>806</v>
      </c>
      <c r="D749" s="51" t="s">
        <v>791</v>
      </c>
      <c r="E749" s="6"/>
      <c r="F749" s="6">
        <v>10</v>
      </c>
      <c r="G749" s="6">
        <v>10</v>
      </c>
      <c r="H749" s="6">
        <v>10</v>
      </c>
      <c r="I749" s="6">
        <v>10</v>
      </c>
      <c r="J749" s="6"/>
      <c r="K749" s="6"/>
      <c r="L749" s="53">
        <v>2389</v>
      </c>
      <c r="M749" s="55">
        <v>1673</v>
      </c>
      <c r="N749" s="53">
        <f>$E$750+$F$750+$G$750+$H$750+$I$750+$J$750+$K$750</f>
        <v>0</v>
      </c>
      <c r="O749" s="55">
        <f>$M$749*$N$749</f>
        <v>0</v>
      </c>
      <c r="P749" s="46"/>
    </row>
    <row r="750" spans="1:16" ht="15" customHeight="1">
      <c r="A750" s="1"/>
      <c r="B750" s="48"/>
      <c r="C750" s="50"/>
      <c r="D750" s="52"/>
      <c r="E750" s="7"/>
      <c r="F750" s="7"/>
      <c r="G750" s="7"/>
      <c r="H750" s="7"/>
      <c r="I750" s="7"/>
      <c r="J750" s="7"/>
      <c r="K750" s="7"/>
      <c r="L750" s="54"/>
      <c r="M750" s="56"/>
      <c r="N750" s="54"/>
      <c r="O750" s="56"/>
      <c r="P750" s="46"/>
    </row>
    <row r="751" spans="1:16" ht="15" customHeight="1">
      <c r="A751" s="1"/>
      <c r="B751" s="47" t="s">
        <v>807</v>
      </c>
      <c r="C751" s="58" t="s">
        <v>808</v>
      </c>
      <c r="D751" s="51" t="s">
        <v>104</v>
      </c>
      <c r="E751" s="6"/>
      <c r="F751" s="6"/>
      <c r="G751" s="6">
        <v>1</v>
      </c>
      <c r="H751" s="6">
        <v>2</v>
      </c>
      <c r="I751" s="6"/>
      <c r="J751" s="6"/>
      <c r="K751" s="6"/>
      <c r="L751" s="53">
        <v>2399</v>
      </c>
      <c r="M751" s="55">
        <v>1654</v>
      </c>
      <c r="N751" s="53">
        <f>$E$752+$F$752+$G$752+$H$752+$I$752+$J$752+$K$752</f>
        <v>0</v>
      </c>
      <c r="O751" s="55">
        <f>$M$751*$N$751</f>
        <v>0</v>
      </c>
      <c r="P751" s="46"/>
    </row>
    <row r="752" spans="1:16" ht="15" customHeight="1">
      <c r="A752" s="1"/>
      <c r="B752" s="48"/>
      <c r="C752" s="50"/>
      <c r="D752" s="52"/>
      <c r="E752" s="7"/>
      <c r="F752" s="7"/>
      <c r="G752" s="7"/>
      <c r="H752" s="7"/>
      <c r="I752" s="7"/>
      <c r="J752" s="7"/>
      <c r="K752" s="7"/>
      <c r="L752" s="54"/>
      <c r="M752" s="56"/>
      <c r="N752" s="54"/>
      <c r="O752" s="56"/>
      <c r="P752" s="46"/>
    </row>
    <row r="753" spans="1:16" ht="15" customHeight="1">
      <c r="A753" s="1"/>
      <c r="B753" s="47" t="s">
        <v>809</v>
      </c>
      <c r="C753" s="58" t="s">
        <v>810</v>
      </c>
      <c r="D753" s="51" t="s">
        <v>104</v>
      </c>
      <c r="E753" s="6"/>
      <c r="F753" s="6">
        <v>7</v>
      </c>
      <c r="G753" s="6">
        <v>7</v>
      </c>
      <c r="H753" s="6"/>
      <c r="I753" s="6"/>
      <c r="J753" s="6">
        <v>1</v>
      </c>
      <c r="K753" s="6"/>
      <c r="L753" s="53">
        <v>2359</v>
      </c>
      <c r="M753" s="55">
        <v>1627</v>
      </c>
      <c r="N753" s="53">
        <f>$E$754+$F$754+$G$754+$H$754+$I$754+$J$754+$K$754</f>
        <v>0</v>
      </c>
      <c r="O753" s="55">
        <f>$M$753*$N$753</f>
        <v>0</v>
      </c>
      <c r="P753" s="46"/>
    </row>
    <row r="754" spans="1:16" ht="15" customHeight="1">
      <c r="A754" s="1"/>
      <c r="B754" s="48"/>
      <c r="C754" s="50"/>
      <c r="D754" s="52"/>
      <c r="E754" s="7"/>
      <c r="F754" s="7"/>
      <c r="G754" s="7"/>
      <c r="H754" s="7"/>
      <c r="I754" s="7"/>
      <c r="J754" s="7"/>
      <c r="K754" s="7"/>
      <c r="L754" s="54"/>
      <c r="M754" s="56"/>
      <c r="N754" s="54"/>
      <c r="O754" s="56"/>
      <c r="P754" s="46"/>
    </row>
    <row r="755" spans="1:16" ht="15" customHeight="1">
      <c r="A755" s="1"/>
      <c r="B755" s="47" t="s">
        <v>811</v>
      </c>
      <c r="C755" s="58" t="s">
        <v>812</v>
      </c>
      <c r="D755" s="51" t="s">
        <v>104</v>
      </c>
      <c r="E755" s="6"/>
      <c r="F755" s="6">
        <v>4</v>
      </c>
      <c r="G755" s="6"/>
      <c r="H755" s="6"/>
      <c r="I755" s="6"/>
      <c r="J755" s="6"/>
      <c r="K755" s="6"/>
      <c r="L755" s="53">
        <v>1599</v>
      </c>
      <c r="M755" s="55">
        <v>1075</v>
      </c>
      <c r="N755" s="53">
        <f>$E$756+$F$756+$G$756+$H$756+$I$756+$J$756+$K$756</f>
        <v>0</v>
      </c>
      <c r="O755" s="55">
        <f>$M$755*$N$755</f>
        <v>0</v>
      </c>
      <c r="P755" s="46"/>
    </row>
    <row r="756" spans="1:16" ht="15" customHeight="1">
      <c r="A756" s="1"/>
      <c r="B756" s="48"/>
      <c r="C756" s="50"/>
      <c r="D756" s="52"/>
      <c r="E756" s="7"/>
      <c r="F756" s="7"/>
      <c r="G756" s="7"/>
      <c r="H756" s="7"/>
      <c r="I756" s="7"/>
      <c r="J756" s="7"/>
      <c r="K756" s="7"/>
      <c r="L756" s="54"/>
      <c r="M756" s="56"/>
      <c r="N756" s="54"/>
      <c r="O756" s="56"/>
      <c r="P756" s="46"/>
    </row>
    <row r="757" spans="1:16" ht="15" customHeight="1">
      <c r="A757" s="1"/>
      <c r="B757" s="47" t="s">
        <v>813</v>
      </c>
      <c r="C757" s="58" t="s">
        <v>814</v>
      </c>
      <c r="D757" s="51" t="s">
        <v>104</v>
      </c>
      <c r="E757" s="6"/>
      <c r="F757" s="6">
        <v>10</v>
      </c>
      <c r="G757" s="6">
        <v>10</v>
      </c>
      <c r="H757" s="6">
        <v>6</v>
      </c>
      <c r="I757" s="6">
        <v>9</v>
      </c>
      <c r="J757" s="6"/>
      <c r="K757" s="6"/>
      <c r="L757" s="53">
        <v>1599</v>
      </c>
      <c r="M757" s="55">
        <v>1075</v>
      </c>
      <c r="N757" s="53">
        <f>$E$758+$F$758+$G$758+$H$758+$I$758+$J$758+$K$758</f>
        <v>0</v>
      </c>
      <c r="O757" s="55">
        <f>$M$757*$N$757</f>
        <v>0</v>
      </c>
      <c r="P757" s="46"/>
    </row>
    <row r="758" spans="1:16" ht="15" customHeight="1">
      <c r="A758" s="1"/>
      <c r="B758" s="48"/>
      <c r="C758" s="50"/>
      <c r="D758" s="52"/>
      <c r="E758" s="7"/>
      <c r="F758" s="7"/>
      <c r="G758" s="7"/>
      <c r="H758" s="7"/>
      <c r="I758" s="7"/>
      <c r="J758" s="7"/>
      <c r="K758" s="7"/>
      <c r="L758" s="54"/>
      <c r="M758" s="56"/>
      <c r="N758" s="54"/>
      <c r="O758" s="56"/>
      <c r="P758" s="46"/>
    </row>
    <row r="759" spans="1:16" ht="15" customHeight="1">
      <c r="A759" s="1"/>
      <c r="B759" s="47" t="s">
        <v>815</v>
      </c>
      <c r="C759" s="58" t="s">
        <v>816</v>
      </c>
      <c r="D759" s="51" t="s">
        <v>104</v>
      </c>
      <c r="E759" s="6"/>
      <c r="F759" s="6">
        <v>10</v>
      </c>
      <c r="G759" s="6">
        <v>10</v>
      </c>
      <c r="H759" s="6">
        <v>8</v>
      </c>
      <c r="I759" s="6">
        <v>9</v>
      </c>
      <c r="J759" s="6"/>
      <c r="K759" s="6"/>
      <c r="L759" s="53">
        <v>1599</v>
      </c>
      <c r="M759" s="55">
        <v>1075</v>
      </c>
      <c r="N759" s="53">
        <f>$E$760+$F$760+$G$760+$H$760+$I$760+$J$760+$K$760</f>
        <v>0</v>
      </c>
      <c r="O759" s="55">
        <f>$M$759*$N$759</f>
        <v>0</v>
      </c>
      <c r="P759" s="46"/>
    </row>
    <row r="760" spans="1:16" ht="15" customHeight="1">
      <c r="A760" s="1"/>
      <c r="B760" s="48"/>
      <c r="C760" s="50"/>
      <c r="D760" s="52"/>
      <c r="E760" s="7"/>
      <c r="F760" s="7"/>
      <c r="G760" s="7"/>
      <c r="H760" s="7"/>
      <c r="I760" s="7"/>
      <c r="J760" s="7"/>
      <c r="K760" s="7"/>
      <c r="L760" s="54"/>
      <c r="M760" s="56"/>
      <c r="N760" s="54"/>
      <c r="O760" s="56"/>
      <c r="P760" s="46"/>
    </row>
    <row r="761" spans="1:16" ht="15" customHeight="1">
      <c r="A761" s="1"/>
      <c r="B761" s="47" t="s">
        <v>817</v>
      </c>
      <c r="C761" s="58" t="s">
        <v>818</v>
      </c>
      <c r="D761" s="51" t="s">
        <v>104</v>
      </c>
      <c r="E761" s="6"/>
      <c r="F761" s="6"/>
      <c r="G761" s="6">
        <v>1</v>
      </c>
      <c r="H761" s="6"/>
      <c r="I761" s="6"/>
      <c r="J761" s="6"/>
      <c r="K761" s="6"/>
      <c r="L761" s="53">
        <v>1599</v>
      </c>
      <c r="M761" s="55">
        <v>1075</v>
      </c>
      <c r="N761" s="53">
        <f>$E$762+$F$762+$G$762+$H$762+$I$762+$J$762+$K$762</f>
        <v>0</v>
      </c>
      <c r="O761" s="55">
        <f>$M$761*$N$761</f>
        <v>0</v>
      </c>
      <c r="P761" s="46"/>
    </row>
    <row r="762" spans="1:16" ht="15" customHeight="1">
      <c r="A762" s="1"/>
      <c r="B762" s="48"/>
      <c r="C762" s="50"/>
      <c r="D762" s="52"/>
      <c r="E762" s="7"/>
      <c r="F762" s="7"/>
      <c r="G762" s="7"/>
      <c r="H762" s="7"/>
      <c r="I762" s="7"/>
      <c r="J762" s="7"/>
      <c r="K762" s="7"/>
      <c r="L762" s="54"/>
      <c r="M762" s="56"/>
      <c r="N762" s="54"/>
      <c r="O762" s="56"/>
      <c r="P762" s="46"/>
    </row>
    <row r="763" spans="1:16" ht="15" customHeight="1">
      <c r="A763" s="1"/>
      <c r="B763" s="47" t="s">
        <v>819</v>
      </c>
      <c r="C763" s="58" t="s">
        <v>820</v>
      </c>
      <c r="D763" s="51" t="s">
        <v>821</v>
      </c>
      <c r="E763" s="6"/>
      <c r="F763" s="6">
        <v>2</v>
      </c>
      <c r="G763" s="6"/>
      <c r="H763" s="6"/>
      <c r="I763" s="6">
        <v>3</v>
      </c>
      <c r="J763" s="6"/>
      <c r="K763" s="6"/>
      <c r="L763" s="53">
        <v>2799</v>
      </c>
      <c r="M763" s="55">
        <v>1929</v>
      </c>
      <c r="N763" s="53">
        <f>$E$764+$F$764+$G$764+$H$764+$I$764+$J$764+$K$764</f>
        <v>0</v>
      </c>
      <c r="O763" s="55">
        <f>$M$763*$N$763</f>
        <v>0</v>
      </c>
      <c r="P763" s="46"/>
    </row>
    <row r="764" spans="1:16" ht="15" customHeight="1">
      <c r="A764" s="1"/>
      <c r="B764" s="48"/>
      <c r="C764" s="50"/>
      <c r="D764" s="52"/>
      <c r="E764" s="7"/>
      <c r="F764" s="7"/>
      <c r="G764" s="7"/>
      <c r="H764" s="7"/>
      <c r="I764" s="7"/>
      <c r="J764" s="7"/>
      <c r="K764" s="7"/>
      <c r="L764" s="54"/>
      <c r="M764" s="56"/>
      <c r="N764" s="54"/>
      <c r="O764" s="56"/>
      <c r="P764" s="46"/>
    </row>
    <row r="765" spans="1:16" ht="15" customHeight="1">
      <c r="A765" s="1"/>
      <c r="B765" s="47" t="s">
        <v>822</v>
      </c>
      <c r="C765" s="58" t="s">
        <v>823</v>
      </c>
      <c r="D765" s="51" t="s">
        <v>821</v>
      </c>
      <c r="E765" s="6"/>
      <c r="F765" s="6">
        <v>6</v>
      </c>
      <c r="G765" s="6">
        <v>6</v>
      </c>
      <c r="H765" s="6">
        <v>1</v>
      </c>
      <c r="I765" s="6">
        <v>3</v>
      </c>
      <c r="J765" s="6"/>
      <c r="K765" s="6"/>
      <c r="L765" s="53">
        <v>2799</v>
      </c>
      <c r="M765" s="55">
        <v>1929</v>
      </c>
      <c r="N765" s="53">
        <f>$E$766+$F$766+$G$766+$H$766+$I$766+$J$766+$K$766</f>
        <v>0</v>
      </c>
      <c r="O765" s="55">
        <f>$M$765*$N$765</f>
        <v>0</v>
      </c>
      <c r="P765" s="46"/>
    </row>
    <row r="766" spans="1:16" ht="15" customHeight="1">
      <c r="A766" s="1"/>
      <c r="B766" s="48"/>
      <c r="C766" s="50"/>
      <c r="D766" s="52"/>
      <c r="E766" s="7"/>
      <c r="F766" s="7"/>
      <c r="G766" s="7"/>
      <c r="H766" s="7"/>
      <c r="I766" s="7"/>
      <c r="J766" s="7"/>
      <c r="K766" s="7"/>
      <c r="L766" s="54"/>
      <c r="M766" s="56"/>
      <c r="N766" s="54"/>
      <c r="O766" s="56"/>
      <c r="P766" s="46"/>
    </row>
    <row r="767" spans="1:16" ht="15" customHeight="1">
      <c r="A767" s="1"/>
      <c r="B767" s="47" t="s">
        <v>824</v>
      </c>
      <c r="C767" s="49" t="s">
        <v>825</v>
      </c>
      <c r="D767" s="51" t="s">
        <v>826</v>
      </c>
      <c r="E767" s="6"/>
      <c r="F767" s="6">
        <v>10</v>
      </c>
      <c r="G767" s="6">
        <v>10</v>
      </c>
      <c r="H767" s="6">
        <v>10</v>
      </c>
      <c r="I767" s="6">
        <v>9</v>
      </c>
      <c r="J767" s="6"/>
      <c r="K767" s="6"/>
      <c r="L767" s="53">
        <v>2699</v>
      </c>
      <c r="M767" s="55">
        <v>1861</v>
      </c>
      <c r="N767" s="53">
        <f>$E$768+$F$768+$G$768+$H$768+$I$768+$J$768+$K$768</f>
        <v>0</v>
      </c>
      <c r="O767" s="55">
        <f>$M$767*$N$767</f>
        <v>0</v>
      </c>
      <c r="P767" s="57" t="s">
        <v>21</v>
      </c>
    </row>
    <row r="768" spans="1:16" ht="15" customHeight="1">
      <c r="A768" s="1"/>
      <c r="B768" s="48"/>
      <c r="C768" s="50"/>
      <c r="D768" s="52"/>
      <c r="E768" s="7"/>
      <c r="F768" s="7"/>
      <c r="G768" s="7"/>
      <c r="H768" s="7"/>
      <c r="I768" s="7"/>
      <c r="J768" s="7"/>
      <c r="K768" s="7"/>
      <c r="L768" s="54"/>
      <c r="M768" s="56"/>
      <c r="N768" s="54"/>
      <c r="O768" s="56"/>
      <c r="P768" s="46"/>
    </row>
    <row r="769" spans="1:16" ht="15" customHeight="1">
      <c r="A769" s="1"/>
      <c r="B769" s="47" t="s">
        <v>827</v>
      </c>
      <c r="C769" s="49" t="s">
        <v>828</v>
      </c>
      <c r="D769" s="51" t="s">
        <v>826</v>
      </c>
      <c r="E769" s="6"/>
      <c r="F769" s="6">
        <v>6</v>
      </c>
      <c r="G769" s="6">
        <v>6</v>
      </c>
      <c r="H769" s="6">
        <v>4</v>
      </c>
      <c r="I769" s="6">
        <v>3</v>
      </c>
      <c r="J769" s="6"/>
      <c r="K769" s="6"/>
      <c r="L769" s="53">
        <v>2699</v>
      </c>
      <c r="M769" s="55">
        <v>1861</v>
      </c>
      <c r="N769" s="53">
        <f>$E$770+$F$770+$G$770+$H$770+$I$770+$J$770+$K$770</f>
        <v>0</v>
      </c>
      <c r="O769" s="55">
        <f>$M$769*$N$769</f>
        <v>0</v>
      </c>
      <c r="P769" s="57" t="s">
        <v>21</v>
      </c>
    </row>
    <row r="770" spans="1:16" ht="15" customHeight="1">
      <c r="A770" s="1"/>
      <c r="B770" s="48"/>
      <c r="C770" s="50"/>
      <c r="D770" s="52"/>
      <c r="E770" s="7"/>
      <c r="F770" s="7"/>
      <c r="G770" s="7"/>
      <c r="H770" s="7"/>
      <c r="I770" s="7"/>
      <c r="J770" s="7"/>
      <c r="K770" s="7"/>
      <c r="L770" s="54"/>
      <c r="M770" s="56"/>
      <c r="N770" s="54"/>
      <c r="O770" s="56"/>
      <c r="P770" s="46"/>
    </row>
    <row r="771" spans="1:16" ht="15" customHeight="1">
      <c r="A771" s="1"/>
      <c r="B771" s="47" t="s">
        <v>829</v>
      </c>
      <c r="C771" s="49" t="s">
        <v>830</v>
      </c>
      <c r="D771" s="51" t="s">
        <v>826</v>
      </c>
      <c r="E771" s="6"/>
      <c r="F771" s="6">
        <v>10</v>
      </c>
      <c r="G771" s="6">
        <v>10</v>
      </c>
      <c r="H771" s="6">
        <v>9</v>
      </c>
      <c r="I771" s="6">
        <v>7</v>
      </c>
      <c r="J771" s="6"/>
      <c r="K771" s="6"/>
      <c r="L771" s="53">
        <v>2699</v>
      </c>
      <c r="M771" s="55">
        <v>1861</v>
      </c>
      <c r="N771" s="53">
        <f>$E$772+$F$772+$G$772+$H$772+$I$772+$J$772+$K$772</f>
        <v>0</v>
      </c>
      <c r="O771" s="55">
        <f>$M$771*$N$771</f>
        <v>0</v>
      </c>
      <c r="P771" s="57" t="s">
        <v>21</v>
      </c>
    </row>
    <row r="772" spans="1:16" ht="15" customHeight="1">
      <c r="A772" s="1"/>
      <c r="B772" s="48"/>
      <c r="C772" s="50"/>
      <c r="D772" s="52"/>
      <c r="E772" s="7"/>
      <c r="F772" s="7"/>
      <c r="G772" s="7"/>
      <c r="H772" s="7"/>
      <c r="I772" s="7"/>
      <c r="J772" s="7"/>
      <c r="K772" s="7"/>
      <c r="L772" s="54"/>
      <c r="M772" s="56"/>
      <c r="N772" s="54"/>
      <c r="O772" s="56"/>
      <c r="P772" s="46"/>
    </row>
    <row r="773" spans="1:16" ht="15" customHeight="1">
      <c r="A773" s="1"/>
      <c r="B773" s="47" t="s">
        <v>831</v>
      </c>
      <c r="C773" s="58" t="s">
        <v>832</v>
      </c>
      <c r="D773" s="51" t="s">
        <v>826</v>
      </c>
      <c r="E773" s="6"/>
      <c r="F773" s="6">
        <v>10</v>
      </c>
      <c r="G773" s="6">
        <v>10</v>
      </c>
      <c r="H773" s="6">
        <v>6</v>
      </c>
      <c r="I773" s="6">
        <v>6</v>
      </c>
      <c r="J773" s="6"/>
      <c r="K773" s="6"/>
      <c r="L773" s="53">
        <v>2699</v>
      </c>
      <c r="M773" s="55">
        <v>1861</v>
      </c>
      <c r="N773" s="53">
        <f>$E$774+$F$774+$G$774+$H$774+$I$774+$J$774+$K$774</f>
        <v>0</v>
      </c>
      <c r="O773" s="55">
        <f>$M$773*$N$773</f>
        <v>0</v>
      </c>
      <c r="P773" s="46"/>
    </row>
    <row r="774" spans="1:16" ht="15" customHeight="1">
      <c r="A774" s="1"/>
      <c r="B774" s="48"/>
      <c r="C774" s="50"/>
      <c r="D774" s="52"/>
      <c r="E774" s="7"/>
      <c r="F774" s="7"/>
      <c r="G774" s="7"/>
      <c r="H774" s="7"/>
      <c r="I774" s="7"/>
      <c r="J774" s="7"/>
      <c r="K774" s="7"/>
      <c r="L774" s="54"/>
      <c r="M774" s="56"/>
      <c r="N774" s="54"/>
      <c r="O774" s="56"/>
      <c r="P774" s="46"/>
    </row>
    <row r="775" spans="1:16" ht="15" customHeight="1">
      <c r="A775" s="1"/>
      <c r="B775" s="47" t="s">
        <v>833</v>
      </c>
      <c r="C775" s="58" t="s">
        <v>834</v>
      </c>
      <c r="D775" s="51" t="s">
        <v>821</v>
      </c>
      <c r="E775" s="6"/>
      <c r="F775" s="6"/>
      <c r="G775" s="6"/>
      <c r="H775" s="6"/>
      <c r="I775" s="6">
        <v>1</v>
      </c>
      <c r="J775" s="6"/>
      <c r="K775" s="6"/>
      <c r="L775" s="53">
        <v>2449</v>
      </c>
      <c r="M775" s="55">
        <v>1689</v>
      </c>
      <c r="N775" s="53">
        <f>$E$776+$F$776+$G$776+$H$776+$I$776+$J$776+$K$776</f>
        <v>0</v>
      </c>
      <c r="O775" s="55">
        <f>$M$775*$N$775</f>
        <v>0</v>
      </c>
      <c r="P775" s="46"/>
    </row>
    <row r="776" spans="1:16" ht="15" customHeight="1">
      <c r="A776" s="1"/>
      <c r="B776" s="48"/>
      <c r="C776" s="50"/>
      <c r="D776" s="52"/>
      <c r="E776" s="7"/>
      <c r="F776" s="7"/>
      <c r="G776" s="7"/>
      <c r="H776" s="7"/>
      <c r="I776" s="7"/>
      <c r="J776" s="7"/>
      <c r="K776" s="7"/>
      <c r="L776" s="54"/>
      <c r="M776" s="56"/>
      <c r="N776" s="54"/>
      <c r="O776" s="56"/>
      <c r="P776" s="46"/>
    </row>
    <row r="777" spans="1:16" ht="15" customHeight="1">
      <c r="A777" s="1"/>
      <c r="B777" s="47" t="s">
        <v>835</v>
      </c>
      <c r="C777" s="58" t="s">
        <v>836</v>
      </c>
      <c r="D777" s="51" t="s">
        <v>837</v>
      </c>
      <c r="E777" s="6"/>
      <c r="F777" s="6"/>
      <c r="G777" s="6">
        <v>1</v>
      </c>
      <c r="H777" s="6"/>
      <c r="I777" s="6">
        <v>3</v>
      </c>
      <c r="J777" s="6"/>
      <c r="K777" s="6"/>
      <c r="L777" s="53">
        <v>2959</v>
      </c>
      <c r="M777" s="55">
        <v>2040</v>
      </c>
      <c r="N777" s="53">
        <f>$E$778+$F$778+$G$778+$H$778+$I$778+$J$778+$K$778</f>
        <v>0</v>
      </c>
      <c r="O777" s="55">
        <f>$M$777*$N$777</f>
        <v>0</v>
      </c>
      <c r="P777" s="46"/>
    </row>
    <row r="778" spans="1:16" ht="15" customHeight="1">
      <c r="A778" s="1"/>
      <c r="B778" s="48"/>
      <c r="C778" s="50"/>
      <c r="D778" s="52"/>
      <c r="E778" s="7"/>
      <c r="F778" s="7"/>
      <c r="G778" s="7"/>
      <c r="H778" s="7"/>
      <c r="I778" s="7"/>
      <c r="J778" s="7"/>
      <c r="K778" s="7"/>
      <c r="L778" s="54"/>
      <c r="M778" s="56"/>
      <c r="N778" s="54"/>
      <c r="O778" s="56"/>
      <c r="P778" s="46"/>
    </row>
    <row r="779" spans="1:16" ht="15" customHeight="1">
      <c r="A779" s="1"/>
      <c r="B779" s="47" t="s">
        <v>838</v>
      </c>
      <c r="C779" s="58" t="s">
        <v>839</v>
      </c>
      <c r="D779" s="51" t="s">
        <v>837</v>
      </c>
      <c r="E779" s="6"/>
      <c r="F779" s="6">
        <v>1</v>
      </c>
      <c r="G779" s="6">
        <v>1</v>
      </c>
      <c r="H779" s="6"/>
      <c r="I779" s="6"/>
      <c r="J779" s="6"/>
      <c r="K779" s="6"/>
      <c r="L779" s="53">
        <v>2959</v>
      </c>
      <c r="M779" s="55">
        <v>2040</v>
      </c>
      <c r="N779" s="53">
        <f>$E$780+$F$780+$G$780+$H$780+$I$780+$J$780+$K$780</f>
        <v>0</v>
      </c>
      <c r="O779" s="55">
        <f>$M$779*$N$779</f>
        <v>0</v>
      </c>
      <c r="P779" s="46"/>
    </row>
    <row r="780" spans="1:16" ht="15" customHeight="1">
      <c r="A780" s="1"/>
      <c r="B780" s="48"/>
      <c r="C780" s="50"/>
      <c r="D780" s="52"/>
      <c r="E780" s="7"/>
      <c r="F780" s="7"/>
      <c r="G780" s="7"/>
      <c r="H780" s="7"/>
      <c r="I780" s="7"/>
      <c r="J780" s="7"/>
      <c r="K780" s="7"/>
      <c r="L780" s="54"/>
      <c r="M780" s="56"/>
      <c r="N780" s="54"/>
      <c r="O780" s="56"/>
      <c r="P780" s="46"/>
    </row>
    <row r="781" spans="1:16" ht="15" customHeight="1">
      <c r="A781" s="1"/>
      <c r="B781" s="47" t="s">
        <v>840</v>
      </c>
      <c r="C781" s="58" t="s">
        <v>841</v>
      </c>
      <c r="D781" s="51" t="s">
        <v>104</v>
      </c>
      <c r="E781" s="6"/>
      <c r="F781" s="6"/>
      <c r="G781" s="6"/>
      <c r="H781" s="6">
        <v>3</v>
      </c>
      <c r="I781" s="6"/>
      <c r="J781" s="6"/>
      <c r="K781" s="6"/>
      <c r="L781" s="53">
        <v>1885</v>
      </c>
      <c r="M781" s="55">
        <v>1300</v>
      </c>
      <c r="N781" s="53">
        <f>$E$782+$F$782+$G$782+$H$782+$I$782+$J$782+$K$782</f>
        <v>0</v>
      </c>
      <c r="O781" s="55">
        <f>$M$781*$N$781</f>
        <v>0</v>
      </c>
      <c r="P781" s="46"/>
    </row>
    <row r="782" spans="1:16" ht="15" customHeight="1">
      <c r="A782" s="1"/>
      <c r="B782" s="48"/>
      <c r="C782" s="50"/>
      <c r="D782" s="52"/>
      <c r="E782" s="7"/>
      <c r="F782" s="7"/>
      <c r="G782" s="7"/>
      <c r="H782" s="7"/>
      <c r="I782" s="7"/>
      <c r="J782" s="7"/>
      <c r="K782" s="7"/>
      <c r="L782" s="54"/>
      <c r="M782" s="56"/>
      <c r="N782" s="54"/>
      <c r="O782" s="56"/>
      <c r="P782" s="46"/>
    </row>
    <row r="783" spans="1:16" ht="15" customHeight="1">
      <c r="A783" s="1"/>
      <c r="B783" s="47" t="s">
        <v>842</v>
      </c>
      <c r="C783" s="58" t="s">
        <v>843</v>
      </c>
      <c r="D783" s="51" t="s">
        <v>104</v>
      </c>
      <c r="E783" s="6"/>
      <c r="F783" s="6"/>
      <c r="G783" s="6"/>
      <c r="H783" s="6">
        <v>1</v>
      </c>
      <c r="I783" s="6">
        <v>1</v>
      </c>
      <c r="J783" s="6"/>
      <c r="K783" s="6"/>
      <c r="L783" s="53">
        <v>2035</v>
      </c>
      <c r="M783" s="55">
        <v>1405</v>
      </c>
      <c r="N783" s="53">
        <f>$E$784+$F$784+$G$784+$H$784+$I$784+$J$784+$K$784</f>
        <v>0</v>
      </c>
      <c r="O783" s="55">
        <f>$M$783*$N$783</f>
        <v>0</v>
      </c>
      <c r="P783" s="46"/>
    </row>
    <row r="784" spans="1:16" ht="15" customHeight="1">
      <c r="A784" s="1"/>
      <c r="B784" s="48"/>
      <c r="C784" s="50"/>
      <c r="D784" s="52"/>
      <c r="E784" s="7"/>
      <c r="F784" s="7"/>
      <c r="G784" s="7"/>
      <c r="H784" s="7"/>
      <c r="I784" s="7"/>
      <c r="J784" s="7"/>
      <c r="K784" s="7"/>
      <c r="L784" s="54"/>
      <c r="M784" s="56"/>
      <c r="N784" s="54"/>
      <c r="O784" s="56"/>
      <c r="P784" s="46"/>
    </row>
    <row r="785" spans="1:16" ht="15" customHeight="1">
      <c r="A785" s="1"/>
      <c r="B785" s="47" t="s">
        <v>844</v>
      </c>
      <c r="C785" s="58" t="s">
        <v>845</v>
      </c>
      <c r="D785" s="51" t="s">
        <v>104</v>
      </c>
      <c r="E785" s="6"/>
      <c r="F785" s="6"/>
      <c r="G785" s="6">
        <v>3</v>
      </c>
      <c r="H785" s="6">
        <v>5</v>
      </c>
      <c r="I785" s="6">
        <v>4</v>
      </c>
      <c r="J785" s="6"/>
      <c r="K785" s="6"/>
      <c r="L785" s="53">
        <v>2035</v>
      </c>
      <c r="M785" s="55">
        <v>1405</v>
      </c>
      <c r="N785" s="53">
        <f>$E$786+$F$786+$G$786+$H$786+$I$786+$J$786+$K$786</f>
        <v>0</v>
      </c>
      <c r="O785" s="55">
        <f>$M$785*$N$785</f>
        <v>0</v>
      </c>
      <c r="P785" s="46"/>
    </row>
    <row r="786" spans="1:16" ht="15" customHeight="1">
      <c r="A786" s="1"/>
      <c r="B786" s="48"/>
      <c r="C786" s="50"/>
      <c r="D786" s="52"/>
      <c r="E786" s="7"/>
      <c r="F786" s="7"/>
      <c r="G786" s="7"/>
      <c r="H786" s="7"/>
      <c r="I786" s="7"/>
      <c r="J786" s="7"/>
      <c r="K786" s="7"/>
      <c r="L786" s="54"/>
      <c r="M786" s="56"/>
      <c r="N786" s="54"/>
      <c r="O786" s="56"/>
      <c r="P786" s="46"/>
    </row>
    <row r="787" spans="1:16" ht="15" customHeight="1">
      <c r="A787" s="1"/>
      <c r="B787" s="47" t="s">
        <v>846</v>
      </c>
      <c r="C787" s="58" t="s">
        <v>847</v>
      </c>
      <c r="D787" s="51" t="s">
        <v>848</v>
      </c>
      <c r="E787" s="6"/>
      <c r="F787" s="6">
        <v>6</v>
      </c>
      <c r="G787" s="6">
        <v>10</v>
      </c>
      <c r="H787" s="6">
        <v>10</v>
      </c>
      <c r="I787" s="6">
        <v>5</v>
      </c>
      <c r="J787" s="6"/>
      <c r="K787" s="6"/>
      <c r="L787" s="53">
        <v>2679</v>
      </c>
      <c r="M787" s="55">
        <v>1848</v>
      </c>
      <c r="N787" s="53">
        <f>$E$788+$F$788+$G$788+$H$788+$I$788+$J$788+$K$788</f>
        <v>0</v>
      </c>
      <c r="O787" s="55">
        <f>$M$787*$N$787</f>
        <v>0</v>
      </c>
      <c r="P787" s="46"/>
    </row>
    <row r="788" spans="1:16" ht="15" customHeight="1">
      <c r="A788" s="1"/>
      <c r="B788" s="48"/>
      <c r="C788" s="50"/>
      <c r="D788" s="52"/>
      <c r="E788" s="7"/>
      <c r="F788" s="7"/>
      <c r="G788" s="7"/>
      <c r="H788" s="7"/>
      <c r="I788" s="7"/>
      <c r="J788" s="7"/>
      <c r="K788" s="7"/>
      <c r="L788" s="54"/>
      <c r="M788" s="56"/>
      <c r="N788" s="54"/>
      <c r="O788" s="56"/>
      <c r="P788" s="46"/>
    </row>
    <row r="789" spans="1:16" ht="15" customHeight="1">
      <c r="A789" s="1"/>
      <c r="B789" s="47" t="s">
        <v>849</v>
      </c>
      <c r="C789" s="58" t="s">
        <v>850</v>
      </c>
      <c r="D789" s="51" t="s">
        <v>851</v>
      </c>
      <c r="E789" s="6"/>
      <c r="F789" s="6">
        <v>3</v>
      </c>
      <c r="G789" s="6">
        <v>2</v>
      </c>
      <c r="H789" s="6">
        <v>2</v>
      </c>
      <c r="I789" s="6">
        <v>3</v>
      </c>
      <c r="J789" s="6"/>
      <c r="K789" s="6"/>
      <c r="L789" s="53">
        <v>1849</v>
      </c>
      <c r="M789" s="55">
        <v>1275</v>
      </c>
      <c r="N789" s="53">
        <f>$E$790+$F$790+$G$790+$H$790+$I$790+$J$790+$K$790</f>
        <v>0</v>
      </c>
      <c r="O789" s="55">
        <f>$M$789*$N$789</f>
        <v>0</v>
      </c>
      <c r="P789" s="46"/>
    </row>
    <row r="790" spans="1:16" ht="15" customHeight="1">
      <c r="A790" s="1"/>
      <c r="B790" s="48"/>
      <c r="C790" s="50"/>
      <c r="D790" s="52"/>
      <c r="E790" s="7"/>
      <c r="F790" s="7"/>
      <c r="G790" s="7"/>
      <c r="H790" s="7"/>
      <c r="I790" s="7"/>
      <c r="J790" s="7"/>
      <c r="K790" s="7"/>
      <c r="L790" s="54"/>
      <c r="M790" s="56"/>
      <c r="N790" s="54"/>
      <c r="O790" s="56"/>
      <c r="P790" s="46"/>
    </row>
    <row r="791" spans="1:16" ht="15" customHeight="1">
      <c r="A791" s="1"/>
      <c r="B791" s="47" t="s">
        <v>852</v>
      </c>
      <c r="C791" s="58" t="s">
        <v>853</v>
      </c>
      <c r="D791" s="51" t="s">
        <v>854</v>
      </c>
      <c r="E791" s="6"/>
      <c r="F791" s="6">
        <v>10</v>
      </c>
      <c r="G791" s="6">
        <v>10</v>
      </c>
      <c r="H791" s="6">
        <v>6</v>
      </c>
      <c r="I791" s="6">
        <v>7</v>
      </c>
      <c r="J791" s="6"/>
      <c r="K791" s="6"/>
      <c r="L791" s="53">
        <v>1849</v>
      </c>
      <c r="M791" s="55">
        <v>1275</v>
      </c>
      <c r="N791" s="53">
        <f>$E$792+$F$792+$G$792+$H$792+$I$792+$J$792+$K$792</f>
        <v>0</v>
      </c>
      <c r="O791" s="55">
        <f>$M$791*$N$791</f>
        <v>0</v>
      </c>
      <c r="P791" s="46"/>
    </row>
    <row r="792" spans="1:16" ht="15" customHeight="1">
      <c r="A792" s="1"/>
      <c r="B792" s="48"/>
      <c r="C792" s="50"/>
      <c r="D792" s="52"/>
      <c r="E792" s="7"/>
      <c r="F792" s="7"/>
      <c r="G792" s="7"/>
      <c r="H792" s="7"/>
      <c r="I792" s="7"/>
      <c r="J792" s="7"/>
      <c r="K792" s="7"/>
      <c r="L792" s="54"/>
      <c r="M792" s="56"/>
      <c r="N792" s="54"/>
      <c r="O792" s="56"/>
      <c r="P792" s="46"/>
    </row>
    <row r="793" spans="1:16" ht="15" customHeight="1">
      <c r="A793" s="1"/>
      <c r="B793" s="47" t="s">
        <v>855</v>
      </c>
      <c r="C793" s="58" t="s">
        <v>856</v>
      </c>
      <c r="D793" s="51" t="s">
        <v>104</v>
      </c>
      <c r="E793" s="6"/>
      <c r="F793" s="6"/>
      <c r="G793" s="6"/>
      <c r="H793" s="6">
        <v>4</v>
      </c>
      <c r="I793" s="6"/>
      <c r="J793" s="6"/>
      <c r="K793" s="6"/>
      <c r="L793" s="53">
        <v>1739</v>
      </c>
      <c r="M793" s="55">
        <v>1199</v>
      </c>
      <c r="N793" s="53">
        <f>$E$794+$F$794+$G$794+$H$794+$I$794+$J$794+$K$794</f>
        <v>0</v>
      </c>
      <c r="O793" s="55">
        <f>$M$793*$N$793</f>
        <v>0</v>
      </c>
      <c r="P793" s="46"/>
    </row>
    <row r="794" spans="1:16" ht="15" customHeight="1">
      <c r="A794" s="1"/>
      <c r="B794" s="48"/>
      <c r="C794" s="50"/>
      <c r="D794" s="52"/>
      <c r="E794" s="7"/>
      <c r="F794" s="7"/>
      <c r="G794" s="7"/>
      <c r="H794" s="7"/>
      <c r="I794" s="7"/>
      <c r="J794" s="7"/>
      <c r="K794" s="7"/>
      <c r="L794" s="54"/>
      <c r="M794" s="56"/>
      <c r="N794" s="54"/>
      <c r="O794" s="56"/>
      <c r="P794" s="46"/>
    </row>
    <row r="795" spans="1:16" ht="15" customHeight="1">
      <c r="A795" s="1"/>
      <c r="B795" s="47" t="s">
        <v>857</v>
      </c>
      <c r="C795" s="58" t="s">
        <v>858</v>
      </c>
      <c r="D795" s="51" t="s">
        <v>104</v>
      </c>
      <c r="E795" s="6"/>
      <c r="F795" s="6"/>
      <c r="G795" s="6"/>
      <c r="H795" s="6">
        <v>2</v>
      </c>
      <c r="I795" s="6">
        <v>1</v>
      </c>
      <c r="J795" s="6"/>
      <c r="K795" s="6"/>
      <c r="L795" s="53">
        <v>1739</v>
      </c>
      <c r="M795" s="55">
        <v>1199</v>
      </c>
      <c r="N795" s="53">
        <f>$E$796+$F$796+$G$796+$H$796+$I$796+$J$796+$K$796</f>
        <v>0</v>
      </c>
      <c r="O795" s="55">
        <f>$M$795*$N$795</f>
        <v>0</v>
      </c>
      <c r="P795" s="46"/>
    </row>
    <row r="796" spans="1:16" ht="15" customHeight="1">
      <c r="A796" s="1"/>
      <c r="B796" s="48"/>
      <c r="C796" s="50"/>
      <c r="D796" s="52"/>
      <c r="E796" s="7"/>
      <c r="F796" s="7"/>
      <c r="G796" s="7"/>
      <c r="H796" s="7"/>
      <c r="I796" s="7"/>
      <c r="J796" s="7"/>
      <c r="K796" s="7"/>
      <c r="L796" s="54"/>
      <c r="M796" s="56"/>
      <c r="N796" s="54"/>
      <c r="O796" s="56"/>
      <c r="P796" s="46"/>
    </row>
    <row r="797" spans="1:16" ht="15" customHeight="1">
      <c r="A797" s="1"/>
      <c r="B797" s="47" t="s">
        <v>859</v>
      </c>
      <c r="C797" s="58" t="s">
        <v>860</v>
      </c>
      <c r="D797" s="51" t="s">
        <v>104</v>
      </c>
      <c r="E797" s="6"/>
      <c r="F797" s="6">
        <v>10</v>
      </c>
      <c r="G797" s="6">
        <v>8</v>
      </c>
      <c r="H797" s="6">
        <v>4</v>
      </c>
      <c r="I797" s="6">
        <v>7</v>
      </c>
      <c r="J797" s="6"/>
      <c r="K797" s="6"/>
      <c r="L797" s="53">
        <v>2149</v>
      </c>
      <c r="M797" s="55">
        <v>1482</v>
      </c>
      <c r="N797" s="53">
        <f>$E$798+$F$798+$G$798+$H$798+$I$798+$J$798+$K$798</f>
        <v>0</v>
      </c>
      <c r="O797" s="55">
        <f>$M$797*$N$797</f>
        <v>0</v>
      </c>
      <c r="P797" s="46"/>
    </row>
    <row r="798" spans="1:16" ht="15" customHeight="1">
      <c r="A798" s="1"/>
      <c r="B798" s="48"/>
      <c r="C798" s="50"/>
      <c r="D798" s="52"/>
      <c r="E798" s="7"/>
      <c r="F798" s="7"/>
      <c r="G798" s="7"/>
      <c r="H798" s="7"/>
      <c r="I798" s="7"/>
      <c r="J798" s="7"/>
      <c r="K798" s="7"/>
      <c r="L798" s="54"/>
      <c r="M798" s="56"/>
      <c r="N798" s="54"/>
      <c r="O798" s="56"/>
      <c r="P798" s="46"/>
    </row>
    <row r="799" spans="1:16" ht="15" customHeight="1">
      <c r="A799" s="1"/>
      <c r="B799" s="47" t="s">
        <v>861</v>
      </c>
      <c r="C799" s="58" t="s">
        <v>862</v>
      </c>
      <c r="D799" s="51" t="s">
        <v>104</v>
      </c>
      <c r="E799" s="6"/>
      <c r="F799" s="6">
        <v>1</v>
      </c>
      <c r="G799" s="6"/>
      <c r="H799" s="6"/>
      <c r="I799" s="6"/>
      <c r="J799" s="6"/>
      <c r="K799" s="6"/>
      <c r="L799" s="53">
        <v>1869</v>
      </c>
      <c r="M799" s="55">
        <v>1289</v>
      </c>
      <c r="N799" s="53">
        <f>$E$800+$F$800+$G$800+$H$800+$I$800+$J$800+$K$800</f>
        <v>0</v>
      </c>
      <c r="O799" s="55">
        <f>$M$799*$N$799</f>
        <v>0</v>
      </c>
      <c r="P799" s="46"/>
    </row>
    <row r="800" spans="1:16" ht="15" customHeight="1">
      <c r="A800" s="1"/>
      <c r="B800" s="48"/>
      <c r="C800" s="50"/>
      <c r="D800" s="52"/>
      <c r="E800" s="7"/>
      <c r="F800" s="7"/>
      <c r="G800" s="7"/>
      <c r="H800" s="7"/>
      <c r="I800" s="7"/>
      <c r="J800" s="7"/>
      <c r="K800" s="7"/>
      <c r="L800" s="54"/>
      <c r="M800" s="56"/>
      <c r="N800" s="54"/>
      <c r="O800" s="56"/>
      <c r="P800" s="46"/>
    </row>
    <row r="801" spans="1:16" ht="15" customHeight="1">
      <c r="A801" s="1"/>
      <c r="B801" s="47" t="s">
        <v>863</v>
      </c>
      <c r="C801" s="58" t="s">
        <v>864</v>
      </c>
      <c r="D801" s="51" t="s">
        <v>104</v>
      </c>
      <c r="E801" s="6"/>
      <c r="F801" s="6">
        <v>1</v>
      </c>
      <c r="G801" s="6"/>
      <c r="H801" s="6"/>
      <c r="I801" s="6"/>
      <c r="J801" s="6"/>
      <c r="K801" s="6"/>
      <c r="L801" s="53">
        <v>1869</v>
      </c>
      <c r="M801" s="55">
        <v>1289</v>
      </c>
      <c r="N801" s="53">
        <f>$E$802+$F$802+$G$802+$H$802+$I$802+$J$802+$K$802</f>
        <v>0</v>
      </c>
      <c r="O801" s="55">
        <f>$M$801*$N$801</f>
        <v>0</v>
      </c>
      <c r="P801" s="46"/>
    </row>
    <row r="802" spans="1:16" ht="15" customHeight="1">
      <c r="A802" s="1"/>
      <c r="B802" s="48"/>
      <c r="C802" s="50"/>
      <c r="D802" s="52"/>
      <c r="E802" s="7"/>
      <c r="F802" s="7"/>
      <c r="G802" s="7"/>
      <c r="H802" s="7"/>
      <c r="I802" s="7"/>
      <c r="J802" s="7"/>
      <c r="K802" s="7"/>
      <c r="L802" s="54"/>
      <c r="M802" s="56"/>
      <c r="N802" s="54"/>
      <c r="O802" s="56"/>
      <c r="P802" s="46"/>
    </row>
    <row r="803" spans="1:16" ht="15" customHeight="1">
      <c r="A803" s="1"/>
      <c r="B803" s="47" t="s">
        <v>865</v>
      </c>
      <c r="C803" s="58" t="s">
        <v>866</v>
      </c>
      <c r="D803" s="51" t="s">
        <v>104</v>
      </c>
      <c r="E803" s="6"/>
      <c r="F803" s="6">
        <v>10</v>
      </c>
      <c r="G803" s="6">
        <v>10</v>
      </c>
      <c r="H803" s="6">
        <v>3</v>
      </c>
      <c r="I803" s="6">
        <v>4</v>
      </c>
      <c r="J803" s="6"/>
      <c r="K803" s="6"/>
      <c r="L803" s="53">
        <v>1998</v>
      </c>
      <c r="M803" s="55">
        <v>1378</v>
      </c>
      <c r="N803" s="53">
        <f>$E$804+$F$804+$G$804+$H$804+$I$804+$J$804+$K$804</f>
        <v>0</v>
      </c>
      <c r="O803" s="55">
        <f>$M$803*$N$803</f>
        <v>0</v>
      </c>
      <c r="P803" s="46"/>
    </row>
    <row r="804" spans="1:16" ht="15" customHeight="1">
      <c r="A804" s="1"/>
      <c r="B804" s="48"/>
      <c r="C804" s="50"/>
      <c r="D804" s="52"/>
      <c r="E804" s="7"/>
      <c r="F804" s="7"/>
      <c r="G804" s="7"/>
      <c r="H804" s="7"/>
      <c r="I804" s="7"/>
      <c r="J804" s="7"/>
      <c r="K804" s="7"/>
      <c r="L804" s="54"/>
      <c r="M804" s="56"/>
      <c r="N804" s="54"/>
      <c r="O804" s="56"/>
      <c r="P804" s="46"/>
    </row>
    <row r="805" spans="1:16" ht="15" customHeight="1">
      <c r="A805" s="1"/>
      <c r="B805" s="47" t="s">
        <v>867</v>
      </c>
      <c r="C805" s="58" t="s">
        <v>868</v>
      </c>
      <c r="D805" s="51" t="s">
        <v>104</v>
      </c>
      <c r="E805" s="6"/>
      <c r="F805" s="6">
        <v>3</v>
      </c>
      <c r="G805" s="6">
        <v>8</v>
      </c>
      <c r="H805" s="6">
        <v>2</v>
      </c>
      <c r="I805" s="6">
        <v>3</v>
      </c>
      <c r="J805" s="6"/>
      <c r="K805" s="6"/>
      <c r="L805" s="53">
        <v>1998</v>
      </c>
      <c r="M805" s="55">
        <v>1378</v>
      </c>
      <c r="N805" s="53">
        <f>$E$806+$F$806+$G$806+$H$806+$I$806+$J$806+$K$806</f>
        <v>0</v>
      </c>
      <c r="O805" s="55">
        <f>$M$805*$N$805</f>
        <v>0</v>
      </c>
      <c r="P805" s="46"/>
    </row>
    <row r="806" spans="1:16" ht="15" customHeight="1">
      <c r="A806" s="1"/>
      <c r="B806" s="48"/>
      <c r="C806" s="50"/>
      <c r="D806" s="52"/>
      <c r="E806" s="7"/>
      <c r="F806" s="7"/>
      <c r="G806" s="7"/>
      <c r="H806" s="7"/>
      <c r="I806" s="7"/>
      <c r="J806" s="7"/>
      <c r="K806" s="7"/>
      <c r="L806" s="54"/>
      <c r="M806" s="56"/>
      <c r="N806" s="54"/>
      <c r="O806" s="56"/>
      <c r="P806" s="46"/>
    </row>
    <row r="807" spans="1:16" ht="15" customHeight="1">
      <c r="A807" s="1"/>
      <c r="B807" s="47" t="s">
        <v>869</v>
      </c>
      <c r="C807" s="58" t="s">
        <v>870</v>
      </c>
      <c r="D807" s="51" t="s">
        <v>306</v>
      </c>
      <c r="E807" s="6"/>
      <c r="F807" s="6">
        <v>3</v>
      </c>
      <c r="G807" s="6">
        <v>5</v>
      </c>
      <c r="H807" s="6">
        <v>5</v>
      </c>
      <c r="I807" s="6">
        <v>4</v>
      </c>
      <c r="J807" s="6"/>
      <c r="K807" s="6"/>
      <c r="L807" s="53">
        <v>1699</v>
      </c>
      <c r="M807" s="55">
        <v>1172</v>
      </c>
      <c r="N807" s="53">
        <f>$E$808+$F$808+$G$808+$H$808+$I$808+$J$808+$K$808</f>
        <v>0</v>
      </c>
      <c r="O807" s="55">
        <f>$M$807*$N$807</f>
        <v>0</v>
      </c>
      <c r="P807" s="46"/>
    </row>
    <row r="808" spans="1:16" ht="15" customHeight="1">
      <c r="A808" s="1"/>
      <c r="B808" s="48"/>
      <c r="C808" s="50"/>
      <c r="D808" s="52"/>
      <c r="E808" s="7"/>
      <c r="F808" s="7"/>
      <c r="G808" s="7"/>
      <c r="H808" s="7"/>
      <c r="I808" s="7"/>
      <c r="J808" s="7"/>
      <c r="K808" s="7"/>
      <c r="L808" s="54"/>
      <c r="M808" s="56"/>
      <c r="N808" s="54"/>
      <c r="O808" s="56"/>
      <c r="P808" s="46"/>
    </row>
    <row r="809" spans="1:16" ht="15" customHeight="1">
      <c r="A809" s="1"/>
      <c r="B809" s="47" t="s">
        <v>871</v>
      </c>
      <c r="C809" s="58" t="s">
        <v>872</v>
      </c>
      <c r="D809" s="51" t="s">
        <v>873</v>
      </c>
      <c r="E809" s="6"/>
      <c r="F809" s="6"/>
      <c r="G809" s="6">
        <v>1</v>
      </c>
      <c r="H809" s="6">
        <v>4</v>
      </c>
      <c r="I809" s="6">
        <v>1</v>
      </c>
      <c r="J809" s="6"/>
      <c r="K809" s="6"/>
      <c r="L809" s="53">
        <v>1945</v>
      </c>
      <c r="M809" s="55">
        <v>1341</v>
      </c>
      <c r="N809" s="53">
        <f>$E$810+$F$810+$G$810+$H$810+$I$810+$J$810+$K$810</f>
        <v>0</v>
      </c>
      <c r="O809" s="55">
        <f>$M$809*$N$809</f>
        <v>0</v>
      </c>
      <c r="P809" s="46"/>
    </row>
    <row r="810" spans="1:16" ht="15" customHeight="1">
      <c r="A810" s="1"/>
      <c r="B810" s="48"/>
      <c r="C810" s="50"/>
      <c r="D810" s="52"/>
      <c r="E810" s="7"/>
      <c r="F810" s="7"/>
      <c r="G810" s="7"/>
      <c r="H810" s="7"/>
      <c r="I810" s="7"/>
      <c r="J810" s="7"/>
      <c r="K810" s="7"/>
      <c r="L810" s="54"/>
      <c r="M810" s="56"/>
      <c r="N810" s="54"/>
      <c r="O810" s="56"/>
      <c r="P810" s="46"/>
    </row>
    <row r="811" spans="1:16" ht="15" customHeight="1">
      <c r="A811" s="1"/>
      <c r="B811" s="47" t="s">
        <v>874</v>
      </c>
      <c r="C811" s="58" t="s">
        <v>875</v>
      </c>
      <c r="D811" s="51" t="s">
        <v>873</v>
      </c>
      <c r="E811" s="6"/>
      <c r="F811" s="6"/>
      <c r="G811" s="6">
        <v>1</v>
      </c>
      <c r="H811" s="6">
        <v>2</v>
      </c>
      <c r="I811" s="6">
        <v>5</v>
      </c>
      <c r="J811" s="6"/>
      <c r="K811" s="6"/>
      <c r="L811" s="53">
        <v>1945</v>
      </c>
      <c r="M811" s="55">
        <v>1341</v>
      </c>
      <c r="N811" s="53">
        <f>$E$812+$F$812+$G$812+$H$812+$I$812+$J$812+$K$812</f>
        <v>0</v>
      </c>
      <c r="O811" s="55">
        <f>$M$811*$N$811</f>
        <v>0</v>
      </c>
      <c r="P811" s="46"/>
    </row>
    <row r="812" spans="1:16" ht="15" customHeight="1">
      <c r="A812" s="1"/>
      <c r="B812" s="48"/>
      <c r="C812" s="50"/>
      <c r="D812" s="52"/>
      <c r="E812" s="7"/>
      <c r="F812" s="7"/>
      <c r="G812" s="7"/>
      <c r="H812" s="7"/>
      <c r="I812" s="7"/>
      <c r="J812" s="7"/>
      <c r="K812" s="7"/>
      <c r="L812" s="54"/>
      <c r="M812" s="56"/>
      <c r="N812" s="54"/>
      <c r="O812" s="56"/>
      <c r="P812" s="46"/>
    </row>
    <row r="813" spans="1:16" ht="15" customHeight="1">
      <c r="A813" s="1"/>
      <c r="B813" s="47" t="s">
        <v>876</v>
      </c>
      <c r="C813" s="58" t="s">
        <v>877</v>
      </c>
      <c r="D813" s="51" t="s">
        <v>873</v>
      </c>
      <c r="E813" s="6"/>
      <c r="F813" s="6"/>
      <c r="G813" s="6"/>
      <c r="H813" s="6">
        <v>1</v>
      </c>
      <c r="I813" s="6">
        <v>3</v>
      </c>
      <c r="J813" s="6"/>
      <c r="K813" s="6"/>
      <c r="L813" s="53">
        <v>1945</v>
      </c>
      <c r="M813" s="55">
        <v>1341</v>
      </c>
      <c r="N813" s="53">
        <f>$E$814+$F$814+$G$814+$H$814+$I$814+$J$814+$K$814</f>
        <v>0</v>
      </c>
      <c r="O813" s="55">
        <f>$M$813*$N$813</f>
        <v>0</v>
      </c>
      <c r="P813" s="46"/>
    </row>
    <row r="814" spans="1:16" ht="15" customHeight="1">
      <c r="A814" s="1"/>
      <c r="B814" s="48"/>
      <c r="C814" s="50"/>
      <c r="D814" s="52"/>
      <c r="E814" s="7"/>
      <c r="F814" s="7"/>
      <c r="G814" s="7"/>
      <c r="H814" s="7"/>
      <c r="I814" s="7"/>
      <c r="J814" s="7"/>
      <c r="K814" s="7"/>
      <c r="L814" s="54"/>
      <c r="M814" s="56"/>
      <c r="N814" s="54"/>
      <c r="O814" s="56"/>
      <c r="P814" s="46"/>
    </row>
    <row r="815" spans="1:16" ht="15" customHeight="1">
      <c r="A815" s="1"/>
      <c r="B815" s="47" t="s">
        <v>878</v>
      </c>
      <c r="C815" s="58" t="s">
        <v>879</v>
      </c>
      <c r="D815" s="51" t="s">
        <v>873</v>
      </c>
      <c r="E815" s="6"/>
      <c r="F815" s="6"/>
      <c r="G815" s="6">
        <v>5</v>
      </c>
      <c r="H815" s="6"/>
      <c r="I815" s="6">
        <v>3</v>
      </c>
      <c r="J815" s="6"/>
      <c r="K815" s="6"/>
      <c r="L815" s="53">
        <v>1945</v>
      </c>
      <c r="M815" s="55">
        <v>1341</v>
      </c>
      <c r="N815" s="53">
        <f>$E$816+$F$816+$G$816+$H$816+$I$816+$J$816+$K$816</f>
        <v>0</v>
      </c>
      <c r="O815" s="55">
        <f>$M$815*$N$815</f>
        <v>0</v>
      </c>
      <c r="P815" s="46"/>
    </row>
    <row r="816" spans="1:16" ht="15" customHeight="1">
      <c r="A816" s="1"/>
      <c r="B816" s="48"/>
      <c r="C816" s="50"/>
      <c r="D816" s="52"/>
      <c r="E816" s="7"/>
      <c r="F816" s="7"/>
      <c r="G816" s="7"/>
      <c r="H816" s="7"/>
      <c r="I816" s="7"/>
      <c r="J816" s="7"/>
      <c r="K816" s="7"/>
      <c r="L816" s="54"/>
      <c r="M816" s="56"/>
      <c r="N816" s="54"/>
      <c r="O816" s="56"/>
      <c r="P816" s="46"/>
    </row>
    <row r="817" spans="1:16" ht="15" customHeight="1">
      <c r="A817" s="1"/>
      <c r="B817" s="47" t="s">
        <v>880</v>
      </c>
      <c r="C817" s="58" t="s">
        <v>881</v>
      </c>
      <c r="D817" s="51" t="s">
        <v>882</v>
      </c>
      <c r="E817" s="6"/>
      <c r="F817" s="6"/>
      <c r="G817" s="6">
        <v>3</v>
      </c>
      <c r="H817" s="6">
        <v>3</v>
      </c>
      <c r="I817" s="6">
        <v>1</v>
      </c>
      <c r="J817" s="6"/>
      <c r="K817" s="6"/>
      <c r="L817" s="53">
        <v>1959</v>
      </c>
      <c r="M817" s="55">
        <v>1351</v>
      </c>
      <c r="N817" s="53">
        <f>$E$818+$F$818+$G$818+$H$818+$I$818+$J$818+$K$818</f>
        <v>0</v>
      </c>
      <c r="O817" s="55">
        <f>$M$817*$N$817</f>
        <v>0</v>
      </c>
      <c r="P817" s="46"/>
    </row>
    <row r="818" spans="1:16" ht="15" customHeight="1">
      <c r="A818" s="1"/>
      <c r="B818" s="48"/>
      <c r="C818" s="50"/>
      <c r="D818" s="52"/>
      <c r="E818" s="7"/>
      <c r="F818" s="7"/>
      <c r="G818" s="7"/>
      <c r="H818" s="7"/>
      <c r="I818" s="7"/>
      <c r="J818" s="7"/>
      <c r="K818" s="7"/>
      <c r="L818" s="54"/>
      <c r="M818" s="56"/>
      <c r="N818" s="54"/>
      <c r="O818" s="56"/>
      <c r="P818" s="46"/>
    </row>
    <row r="819" spans="1:16" ht="15" customHeight="1">
      <c r="A819" s="1"/>
      <c r="B819" s="47" t="s">
        <v>883</v>
      </c>
      <c r="C819" s="58" t="s">
        <v>884</v>
      </c>
      <c r="D819" s="51" t="s">
        <v>882</v>
      </c>
      <c r="E819" s="6"/>
      <c r="F819" s="6"/>
      <c r="G819" s="6">
        <v>2</v>
      </c>
      <c r="H819" s="6">
        <v>10</v>
      </c>
      <c r="I819" s="6">
        <v>1</v>
      </c>
      <c r="J819" s="6"/>
      <c r="K819" s="6"/>
      <c r="L819" s="53">
        <v>1959</v>
      </c>
      <c r="M819" s="55">
        <v>1351</v>
      </c>
      <c r="N819" s="53">
        <f>$E$820+$F$820+$G$820+$H$820+$I$820+$J$820+$K$820</f>
        <v>0</v>
      </c>
      <c r="O819" s="55">
        <f>$M$819*$N$819</f>
        <v>0</v>
      </c>
      <c r="P819" s="46"/>
    </row>
    <row r="820" spans="1:16" ht="15" customHeight="1">
      <c r="A820" s="1"/>
      <c r="B820" s="48"/>
      <c r="C820" s="50"/>
      <c r="D820" s="52"/>
      <c r="E820" s="7"/>
      <c r="F820" s="7"/>
      <c r="G820" s="7"/>
      <c r="H820" s="7"/>
      <c r="I820" s="7"/>
      <c r="J820" s="7"/>
      <c r="K820" s="7"/>
      <c r="L820" s="54"/>
      <c r="M820" s="56"/>
      <c r="N820" s="54"/>
      <c r="O820" s="56"/>
      <c r="P820" s="46"/>
    </row>
    <row r="821" spans="1:16" ht="15" customHeight="1">
      <c r="A821" s="1"/>
      <c r="B821" s="47" t="s">
        <v>885</v>
      </c>
      <c r="C821" s="58" t="s">
        <v>886</v>
      </c>
      <c r="D821" s="51" t="s">
        <v>104</v>
      </c>
      <c r="E821" s="6"/>
      <c r="F821" s="6">
        <v>10</v>
      </c>
      <c r="G821" s="6">
        <v>3</v>
      </c>
      <c r="H821" s="6"/>
      <c r="I821" s="6">
        <v>1</v>
      </c>
      <c r="J821" s="6"/>
      <c r="K821" s="6"/>
      <c r="L821" s="53">
        <v>1279</v>
      </c>
      <c r="M821" s="55">
        <v>882</v>
      </c>
      <c r="N821" s="53">
        <f>$E$822+$F$822+$G$822+$H$822+$I$822+$J$822+$K$822</f>
        <v>0</v>
      </c>
      <c r="O821" s="55">
        <f>$M$821*$N$821</f>
        <v>0</v>
      </c>
      <c r="P821" s="46"/>
    </row>
    <row r="822" spans="1:16" ht="15" customHeight="1">
      <c r="A822" s="1"/>
      <c r="B822" s="48"/>
      <c r="C822" s="50"/>
      <c r="D822" s="52"/>
      <c r="E822" s="7"/>
      <c r="F822" s="7"/>
      <c r="G822" s="7"/>
      <c r="H822" s="7"/>
      <c r="I822" s="7"/>
      <c r="J822" s="7"/>
      <c r="K822" s="7"/>
      <c r="L822" s="54"/>
      <c r="M822" s="56"/>
      <c r="N822" s="54"/>
      <c r="O822" s="56"/>
      <c r="P822" s="46"/>
    </row>
    <row r="823" spans="1:16" ht="15" customHeight="1">
      <c r="A823" s="1"/>
      <c r="B823" s="47" t="s">
        <v>887</v>
      </c>
      <c r="C823" s="58" t="s">
        <v>888</v>
      </c>
      <c r="D823" s="51" t="s">
        <v>104</v>
      </c>
      <c r="E823" s="6"/>
      <c r="F823" s="6">
        <v>10</v>
      </c>
      <c r="G823" s="6">
        <v>10</v>
      </c>
      <c r="H823" s="6">
        <v>4</v>
      </c>
      <c r="I823" s="6">
        <v>7</v>
      </c>
      <c r="J823" s="6"/>
      <c r="K823" s="6"/>
      <c r="L823" s="53">
        <v>1799</v>
      </c>
      <c r="M823" s="55">
        <v>1241</v>
      </c>
      <c r="N823" s="53">
        <f>$E$824+$F$824+$G$824+$H$824+$I$824+$J$824+$K$824</f>
        <v>0</v>
      </c>
      <c r="O823" s="55">
        <f>$M$823*$N$823</f>
        <v>0</v>
      </c>
      <c r="P823" s="46"/>
    </row>
    <row r="824" spans="1:16" ht="15" customHeight="1">
      <c r="A824" s="1"/>
      <c r="B824" s="48"/>
      <c r="C824" s="50"/>
      <c r="D824" s="52"/>
      <c r="E824" s="7"/>
      <c r="F824" s="7"/>
      <c r="G824" s="7"/>
      <c r="H824" s="7"/>
      <c r="I824" s="7"/>
      <c r="J824" s="7"/>
      <c r="K824" s="7"/>
      <c r="L824" s="54"/>
      <c r="M824" s="56"/>
      <c r="N824" s="54"/>
      <c r="O824" s="56"/>
      <c r="P824" s="46"/>
    </row>
    <row r="825" spans="1:16" ht="15" customHeight="1">
      <c r="A825" s="1"/>
      <c r="B825" s="47" t="s">
        <v>889</v>
      </c>
      <c r="C825" s="58" t="s">
        <v>890</v>
      </c>
      <c r="D825" s="51" t="s">
        <v>104</v>
      </c>
      <c r="E825" s="6"/>
      <c r="F825" s="6">
        <v>10</v>
      </c>
      <c r="G825" s="6">
        <v>10</v>
      </c>
      <c r="H825" s="6">
        <v>8</v>
      </c>
      <c r="I825" s="6">
        <v>9</v>
      </c>
      <c r="J825" s="6"/>
      <c r="K825" s="6"/>
      <c r="L825" s="53">
        <v>1279</v>
      </c>
      <c r="M825" s="55">
        <v>882</v>
      </c>
      <c r="N825" s="53">
        <f>$E$826+$F$826+$G$826+$H$826+$I$826+$J$826+$K$826</f>
        <v>0</v>
      </c>
      <c r="O825" s="55">
        <f>$M$825*$N$825</f>
        <v>0</v>
      </c>
      <c r="P825" s="46"/>
    </row>
    <row r="826" spans="1:16" ht="15" customHeight="1">
      <c r="A826" s="1"/>
      <c r="B826" s="48"/>
      <c r="C826" s="50"/>
      <c r="D826" s="52"/>
      <c r="E826" s="7"/>
      <c r="F826" s="7"/>
      <c r="G826" s="7"/>
      <c r="H826" s="7"/>
      <c r="I826" s="7"/>
      <c r="J826" s="7"/>
      <c r="K826" s="7"/>
      <c r="L826" s="54"/>
      <c r="M826" s="56"/>
      <c r="N826" s="54"/>
      <c r="O826" s="56"/>
      <c r="P826" s="46"/>
    </row>
    <row r="827" spans="1:16" ht="15" customHeight="1">
      <c r="A827" s="1"/>
      <c r="B827" s="47" t="s">
        <v>891</v>
      </c>
      <c r="C827" s="58" t="s">
        <v>892</v>
      </c>
      <c r="D827" s="51" t="s">
        <v>893</v>
      </c>
      <c r="E827" s="6"/>
      <c r="F827" s="6">
        <v>2</v>
      </c>
      <c r="G827" s="6">
        <v>3</v>
      </c>
      <c r="H827" s="6">
        <v>3</v>
      </c>
      <c r="I827" s="6">
        <v>3</v>
      </c>
      <c r="J827" s="6"/>
      <c r="K827" s="6"/>
      <c r="L827" s="53">
        <v>1945</v>
      </c>
      <c r="M827" s="55">
        <v>1341</v>
      </c>
      <c r="N827" s="53">
        <f>$E$828+$F$828+$G$828+$H$828+$I$828+$J$828+$K$828</f>
        <v>0</v>
      </c>
      <c r="O827" s="55">
        <f>$M$827*$N$827</f>
        <v>0</v>
      </c>
      <c r="P827" s="46"/>
    </row>
    <row r="828" spans="1:16" ht="15" customHeight="1">
      <c r="A828" s="1"/>
      <c r="B828" s="48"/>
      <c r="C828" s="50"/>
      <c r="D828" s="52"/>
      <c r="E828" s="7"/>
      <c r="F828" s="7"/>
      <c r="G828" s="7"/>
      <c r="H828" s="7"/>
      <c r="I828" s="7"/>
      <c r="J828" s="7"/>
      <c r="K828" s="7"/>
      <c r="L828" s="54"/>
      <c r="M828" s="56"/>
      <c r="N828" s="54"/>
      <c r="O828" s="56"/>
      <c r="P828" s="46"/>
    </row>
    <row r="829" spans="1:16" ht="15" customHeight="1">
      <c r="A829" s="1"/>
      <c r="B829" s="47" t="s">
        <v>894</v>
      </c>
      <c r="C829" s="58" t="s">
        <v>895</v>
      </c>
      <c r="D829" s="51" t="s">
        <v>643</v>
      </c>
      <c r="E829" s="6"/>
      <c r="F829" s="6"/>
      <c r="G829" s="6">
        <v>10</v>
      </c>
      <c r="H829" s="6">
        <v>10</v>
      </c>
      <c r="I829" s="6">
        <v>4</v>
      </c>
      <c r="J829" s="6"/>
      <c r="K829" s="6"/>
      <c r="L829" s="53">
        <v>2449</v>
      </c>
      <c r="M829" s="55">
        <v>1689</v>
      </c>
      <c r="N829" s="53">
        <f>$E$830+$F$830+$G$830+$H$830+$I$830+$J$830+$K$830</f>
        <v>0</v>
      </c>
      <c r="O829" s="55">
        <f>$M$829*$N$829</f>
        <v>0</v>
      </c>
      <c r="P829" s="46" t="s">
        <v>490</v>
      </c>
    </row>
    <row r="830" spans="1:16" ht="15" customHeight="1">
      <c r="A830" s="1"/>
      <c r="B830" s="48"/>
      <c r="C830" s="50"/>
      <c r="D830" s="52"/>
      <c r="E830" s="7"/>
      <c r="F830" s="7"/>
      <c r="G830" s="7"/>
      <c r="H830" s="7"/>
      <c r="I830" s="7"/>
      <c r="J830" s="7"/>
      <c r="K830" s="7"/>
      <c r="L830" s="54"/>
      <c r="M830" s="56"/>
      <c r="N830" s="54"/>
      <c r="O830" s="56"/>
      <c r="P830" s="46"/>
    </row>
    <row r="831" spans="1:16" ht="15" customHeight="1">
      <c r="A831" s="1"/>
      <c r="B831" s="47" t="s">
        <v>896</v>
      </c>
      <c r="C831" s="58" t="s">
        <v>897</v>
      </c>
      <c r="D831" s="51" t="s">
        <v>643</v>
      </c>
      <c r="E831" s="6"/>
      <c r="F831" s="6"/>
      <c r="G831" s="6">
        <v>3</v>
      </c>
      <c r="H831" s="6">
        <v>6</v>
      </c>
      <c r="I831" s="6"/>
      <c r="J831" s="6"/>
      <c r="K831" s="6"/>
      <c r="L831" s="53">
        <v>2449</v>
      </c>
      <c r="M831" s="55">
        <v>1689</v>
      </c>
      <c r="N831" s="53">
        <f>$E$832+$F$832+$G$832+$H$832+$I$832+$J$832+$K$832</f>
        <v>0</v>
      </c>
      <c r="O831" s="55">
        <f>$M$831*$N$831</f>
        <v>0</v>
      </c>
      <c r="P831" s="46" t="s">
        <v>490</v>
      </c>
    </row>
    <row r="832" spans="1:16" ht="15" customHeight="1">
      <c r="A832" s="1"/>
      <c r="B832" s="48"/>
      <c r="C832" s="50"/>
      <c r="D832" s="52"/>
      <c r="E832" s="7"/>
      <c r="F832" s="7"/>
      <c r="G832" s="7"/>
      <c r="H832" s="7"/>
      <c r="I832" s="7"/>
      <c r="J832" s="7"/>
      <c r="K832" s="7"/>
      <c r="L832" s="54"/>
      <c r="M832" s="56"/>
      <c r="N832" s="54"/>
      <c r="O832" s="56"/>
      <c r="P832" s="46"/>
    </row>
    <row r="833" spans="1:16" ht="15" customHeight="1">
      <c r="A833" s="1"/>
      <c r="B833" s="47" t="s">
        <v>898</v>
      </c>
      <c r="C833" s="58" t="s">
        <v>899</v>
      </c>
      <c r="D833" s="51" t="s">
        <v>893</v>
      </c>
      <c r="E833" s="6"/>
      <c r="F833" s="6">
        <v>2</v>
      </c>
      <c r="G833" s="6">
        <v>4</v>
      </c>
      <c r="H833" s="6">
        <v>4</v>
      </c>
      <c r="I833" s="6">
        <v>4</v>
      </c>
      <c r="J833" s="6"/>
      <c r="K833" s="6"/>
      <c r="L833" s="53">
        <v>1945</v>
      </c>
      <c r="M833" s="55">
        <v>1341</v>
      </c>
      <c r="N833" s="53">
        <f>$E$834+$F$834+$G$834+$H$834+$I$834+$J$834+$K$834</f>
        <v>0</v>
      </c>
      <c r="O833" s="55">
        <f>$M$833*$N$833</f>
        <v>0</v>
      </c>
      <c r="P833" s="46"/>
    </row>
    <row r="834" spans="1:16" ht="15" customHeight="1">
      <c r="A834" s="1"/>
      <c r="B834" s="48"/>
      <c r="C834" s="50"/>
      <c r="D834" s="52"/>
      <c r="E834" s="7"/>
      <c r="F834" s="7"/>
      <c r="G834" s="7"/>
      <c r="H834" s="7"/>
      <c r="I834" s="7"/>
      <c r="J834" s="7"/>
      <c r="K834" s="7"/>
      <c r="L834" s="54"/>
      <c r="M834" s="56"/>
      <c r="N834" s="54"/>
      <c r="O834" s="56"/>
      <c r="P834" s="46"/>
    </row>
    <row r="835" spans="1:16" ht="15" customHeight="1">
      <c r="A835" s="1"/>
      <c r="B835" s="47" t="s">
        <v>900</v>
      </c>
      <c r="C835" s="58" t="s">
        <v>901</v>
      </c>
      <c r="D835" s="51" t="s">
        <v>893</v>
      </c>
      <c r="E835" s="6"/>
      <c r="F835" s="6">
        <v>2</v>
      </c>
      <c r="G835" s="6">
        <v>1</v>
      </c>
      <c r="H835" s="6">
        <v>2</v>
      </c>
      <c r="I835" s="6">
        <v>1</v>
      </c>
      <c r="J835" s="6"/>
      <c r="K835" s="6"/>
      <c r="L835" s="53">
        <v>1945</v>
      </c>
      <c r="M835" s="55">
        <v>1341</v>
      </c>
      <c r="N835" s="53">
        <f>$E$836+$F$836+$G$836+$H$836+$I$836+$J$836+$K$836</f>
        <v>0</v>
      </c>
      <c r="O835" s="55">
        <f>$M$835*$N$835</f>
        <v>0</v>
      </c>
      <c r="P835" s="46"/>
    </row>
    <row r="836" spans="1:16" ht="15" customHeight="1">
      <c r="A836" s="1"/>
      <c r="B836" s="48"/>
      <c r="C836" s="50"/>
      <c r="D836" s="52"/>
      <c r="E836" s="7"/>
      <c r="F836" s="7"/>
      <c r="G836" s="7"/>
      <c r="H836" s="7"/>
      <c r="I836" s="7"/>
      <c r="J836" s="7"/>
      <c r="K836" s="7"/>
      <c r="L836" s="54"/>
      <c r="M836" s="56"/>
      <c r="N836" s="54"/>
      <c r="O836" s="56"/>
      <c r="P836" s="46"/>
    </row>
    <row r="837" spans="1:16" ht="15" customHeight="1">
      <c r="A837" s="1"/>
      <c r="B837" s="47" t="s">
        <v>902</v>
      </c>
      <c r="C837" s="58" t="s">
        <v>903</v>
      </c>
      <c r="D837" s="51" t="s">
        <v>893</v>
      </c>
      <c r="E837" s="6"/>
      <c r="F837" s="6">
        <v>4</v>
      </c>
      <c r="G837" s="6">
        <v>3</v>
      </c>
      <c r="H837" s="6">
        <v>4</v>
      </c>
      <c r="I837" s="6">
        <v>2</v>
      </c>
      <c r="J837" s="6"/>
      <c r="K837" s="6"/>
      <c r="L837" s="53">
        <v>1945</v>
      </c>
      <c r="M837" s="55">
        <v>1341</v>
      </c>
      <c r="N837" s="53">
        <f>$E$838+$F$838+$G$838+$H$838+$I$838+$J$838+$K$838</f>
        <v>0</v>
      </c>
      <c r="O837" s="55">
        <f>$M$837*$N$837</f>
        <v>0</v>
      </c>
      <c r="P837" s="46"/>
    </row>
    <row r="838" spans="1:16" ht="15" customHeight="1">
      <c r="A838" s="1"/>
      <c r="B838" s="48"/>
      <c r="C838" s="50"/>
      <c r="D838" s="52"/>
      <c r="E838" s="7"/>
      <c r="F838" s="7"/>
      <c r="G838" s="7"/>
      <c r="H838" s="7"/>
      <c r="I838" s="7"/>
      <c r="J838" s="7"/>
      <c r="K838" s="7"/>
      <c r="L838" s="54"/>
      <c r="M838" s="56"/>
      <c r="N838" s="54"/>
      <c r="O838" s="56"/>
      <c r="P838" s="46"/>
    </row>
    <row r="839" spans="1:16" ht="15" customHeight="1">
      <c r="A839" s="1"/>
      <c r="B839" s="47" t="s">
        <v>904</v>
      </c>
      <c r="C839" s="58" t="s">
        <v>905</v>
      </c>
      <c r="D839" s="51" t="s">
        <v>906</v>
      </c>
      <c r="E839" s="6"/>
      <c r="F839" s="6"/>
      <c r="G839" s="6"/>
      <c r="H839" s="6"/>
      <c r="I839" s="6">
        <v>4</v>
      </c>
      <c r="J839" s="6"/>
      <c r="K839" s="6"/>
      <c r="L839" s="53">
        <v>2890</v>
      </c>
      <c r="M839" s="55">
        <v>1993</v>
      </c>
      <c r="N839" s="53">
        <f>$E$840+$F$840+$G$840+$H$840+$I$840+$J$840+$K$840</f>
        <v>0</v>
      </c>
      <c r="O839" s="55">
        <f>$M$839*$N$839</f>
        <v>0</v>
      </c>
      <c r="P839" s="46"/>
    </row>
    <row r="840" spans="1:16" ht="15" customHeight="1">
      <c r="A840" s="1"/>
      <c r="B840" s="48"/>
      <c r="C840" s="50"/>
      <c r="D840" s="52"/>
      <c r="E840" s="7"/>
      <c r="F840" s="7"/>
      <c r="G840" s="7"/>
      <c r="H840" s="7"/>
      <c r="I840" s="7"/>
      <c r="J840" s="7"/>
      <c r="K840" s="7"/>
      <c r="L840" s="54"/>
      <c r="M840" s="56"/>
      <c r="N840" s="54"/>
      <c r="O840" s="56"/>
      <c r="P840" s="46"/>
    </row>
    <row r="841" spans="1:16" ht="15" customHeight="1">
      <c r="A841" s="1"/>
      <c r="B841" s="47" t="s">
        <v>907</v>
      </c>
      <c r="C841" s="58" t="s">
        <v>908</v>
      </c>
      <c r="D841" s="51" t="s">
        <v>800</v>
      </c>
      <c r="E841" s="6"/>
      <c r="F841" s="6">
        <v>2</v>
      </c>
      <c r="G841" s="6">
        <v>3</v>
      </c>
      <c r="H841" s="6">
        <v>1</v>
      </c>
      <c r="I841" s="6">
        <v>1</v>
      </c>
      <c r="J841" s="6"/>
      <c r="K841" s="6"/>
      <c r="L841" s="53">
        <v>2599</v>
      </c>
      <c r="M841" s="55">
        <v>1792</v>
      </c>
      <c r="N841" s="53">
        <f>$E$842+$F$842+$G$842+$H$842+$I$842+$J$842+$K$842</f>
        <v>0</v>
      </c>
      <c r="O841" s="55">
        <f>$M$841*$N$841</f>
        <v>0</v>
      </c>
      <c r="P841" s="46"/>
    </row>
    <row r="842" spans="1:16" ht="15" customHeight="1">
      <c r="A842" s="1"/>
      <c r="B842" s="48"/>
      <c r="C842" s="50"/>
      <c r="D842" s="52"/>
      <c r="E842" s="7"/>
      <c r="F842" s="7"/>
      <c r="G842" s="7"/>
      <c r="H842" s="7"/>
      <c r="I842" s="7"/>
      <c r="J842" s="7"/>
      <c r="K842" s="7"/>
      <c r="L842" s="54"/>
      <c r="M842" s="56"/>
      <c r="N842" s="54"/>
      <c r="O842" s="56"/>
      <c r="P842" s="46"/>
    </row>
    <row r="843" spans="1:16" ht="15" customHeight="1">
      <c r="A843" s="1"/>
      <c r="B843" s="47" t="s">
        <v>909</v>
      </c>
      <c r="C843" s="58" t="s">
        <v>910</v>
      </c>
      <c r="D843" s="51" t="s">
        <v>209</v>
      </c>
      <c r="E843" s="6"/>
      <c r="F843" s="6"/>
      <c r="G843" s="6"/>
      <c r="H843" s="6"/>
      <c r="I843" s="6">
        <v>3</v>
      </c>
      <c r="J843" s="6"/>
      <c r="K843" s="6"/>
      <c r="L843" s="53">
        <v>2599</v>
      </c>
      <c r="M843" s="55">
        <v>1792</v>
      </c>
      <c r="N843" s="53">
        <f>$E$844+$F$844+$G$844+$H$844+$I$844+$J$844+$K$844</f>
        <v>0</v>
      </c>
      <c r="O843" s="55">
        <f>$M$843*$N$843</f>
        <v>0</v>
      </c>
      <c r="P843" s="46" t="s">
        <v>490</v>
      </c>
    </row>
    <row r="844" spans="1:16" ht="15" customHeight="1">
      <c r="A844" s="1"/>
      <c r="B844" s="48"/>
      <c r="C844" s="50"/>
      <c r="D844" s="52"/>
      <c r="E844" s="7"/>
      <c r="F844" s="7"/>
      <c r="G844" s="7"/>
      <c r="H844" s="7"/>
      <c r="I844" s="7"/>
      <c r="J844" s="7"/>
      <c r="K844" s="7"/>
      <c r="L844" s="54"/>
      <c r="M844" s="56"/>
      <c r="N844" s="54"/>
      <c r="O844" s="56"/>
      <c r="P844" s="46"/>
    </row>
    <row r="845" spans="1:16" ht="15" customHeight="1">
      <c r="A845" s="1"/>
      <c r="B845" s="47" t="s">
        <v>911</v>
      </c>
      <c r="C845" s="58" t="s">
        <v>912</v>
      </c>
      <c r="D845" s="51" t="s">
        <v>209</v>
      </c>
      <c r="E845" s="6"/>
      <c r="F845" s="6"/>
      <c r="G845" s="6">
        <v>5</v>
      </c>
      <c r="H845" s="6">
        <v>4</v>
      </c>
      <c r="I845" s="6">
        <v>3</v>
      </c>
      <c r="J845" s="6"/>
      <c r="K845" s="6"/>
      <c r="L845" s="53">
        <v>2599</v>
      </c>
      <c r="M845" s="55">
        <v>1792</v>
      </c>
      <c r="N845" s="53">
        <f>$E$846+$F$846+$G$846+$H$846+$I$846+$J$846+$K$846</f>
        <v>0</v>
      </c>
      <c r="O845" s="55">
        <f>$M$845*$N$845</f>
        <v>0</v>
      </c>
      <c r="P845" s="46" t="s">
        <v>490</v>
      </c>
    </row>
    <row r="846" spans="1:16" ht="15" customHeight="1">
      <c r="A846" s="1"/>
      <c r="B846" s="48"/>
      <c r="C846" s="50"/>
      <c r="D846" s="52"/>
      <c r="E846" s="7"/>
      <c r="F846" s="7"/>
      <c r="G846" s="7"/>
      <c r="H846" s="7"/>
      <c r="I846" s="7"/>
      <c r="J846" s="7"/>
      <c r="K846" s="7"/>
      <c r="L846" s="54"/>
      <c r="M846" s="56"/>
      <c r="N846" s="54"/>
      <c r="O846" s="56"/>
      <c r="P846" s="46"/>
    </row>
    <row r="847" spans="1:16" ht="15" customHeight="1">
      <c r="A847" s="1"/>
      <c r="B847" s="47" t="s">
        <v>913</v>
      </c>
      <c r="C847" s="58" t="s">
        <v>914</v>
      </c>
      <c r="D847" s="51" t="s">
        <v>209</v>
      </c>
      <c r="E847" s="6"/>
      <c r="F847" s="6"/>
      <c r="G847" s="6"/>
      <c r="H847" s="6">
        <v>7</v>
      </c>
      <c r="I847" s="6">
        <v>2</v>
      </c>
      <c r="J847" s="6"/>
      <c r="K847" s="6"/>
      <c r="L847" s="53">
        <v>2599</v>
      </c>
      <c r="M847" s="55">
        <v>1792</v>
      </c>
      <c r="N847" s="53">
        <f>$E$848+$F$848+$G$848+$H$848+$I$848+$J$848+$K$848</f>
        <v>0</v>
      </c>
      <c r="O847" s="55">
        <f>$M$847*$N$847</f>
        <v>0</v>
      </c>
      <c r="P847" s="46" t="s">
        <v>490</v>
      </c>
    </row>
    <row r="848" spans="1:16" ht="15" customHeight="1">
      <c r="A848" s="1"/>
      <c r="B848" s="48"/>
      <c r="C848" s="50"/>
      <c r="D848" s="52"/>
      <c r="E848" s="7"/>
      <c r="F848" s="7"/>
      <c r="G848" s="7"/>
      <c r="H848" s="7"/>
      <c r="I848" s="7"/>
      <c r="J848" s="7"/>
      <c r="K848" s="7"/>
      <c r="L848" s="54"/>
      <c r="M848" s="56"/>
      <c r="N848" s="54"/>
      <c r="O848" s="56"/>
      <c r="P848" s="46"/>
    </row>
    <row r="849" spans="1:16" ht="15" customHeight="1">
      <c r="A849" s="1"/>
      <c r="B849" s="47" t="s">
        <v>915</v>
      </c>
      <c r="C849" s="58" t="s">
        <v>916</v>
      </c>
      <c r="D849" s="51" t="s">
        <v>917</v>
      </c>
      <c r="E849" s="6"/>
      <c r="F849" s="6">
        <v>9</v>
      </c>
      <c r="G849" s="6">
        <v>10</v>
      </c>
      <c r="H849" s="6">
        <v>10</v>
      </c>
      <c r="I849" s="6">
        <v>8</v>
      </c>
      <c r="J849" s="6"/>
      <c r="K849" s="6"/>
      <c r="L849" s="53">
        <v>1749</v>
      </c>
      <c r="M849" s="55">
        <v>1206</v>
      </c>
      <c r="N849" s="53">
        <f>$E$850+$F$850+$G$850+$H$850+$I$850+$J$850+$K$850</f>
        <v>0</v>
      </c>
      <c r="O849" s="55">
        <f>$M$849*$N$849</f>
        <v>0</v>
      </c>
      <c r="P849" s="46"/>
    </row>
    <row r="850" spans="1:16" ht="15" customHeight="1">
      <c r="A850" s="1"/>
      <c r="B850" s="48"/>
      <c r="C850" s="50"/>
      <c r="D850" s="52"/>
      <c r="E850" s="7"/>
      <c r="F850" s="7"/>
      <c r="G850" s="7"/>
      <c r="H850" s="7"/>
      <c r="I850" s="7"/>
      <c r="J850" s="7"/>
      <c r="K850" s="7"/>
      <c r="L850" s="54"/>
      <c r="M850" s="56"/>
      <c r="N850" s="54"/>
      <c r="O850" s="56"/>
      <c r="P850" s="46"/>
    </row>
    <row r="851" spans="1:16" ht="15" customHeight="1">
      <c r="A851" s="1"/>
      <c r="B851" s="47" t="s">
        <v>918</v>
      </c>
      <c r="C851" s="49" t="s">
        <v>919</v>
      </c>
      <c r="D851" s="51" t="s">
        <v>917</v>
      </c>
      <c r="E851" s="6"/>
      <c r="F851" s="6">
        <v>9</v>
      </c>
      <c r="G851" s="6">
        <v>8</v>
      </c>
      <c r="H851" s="6">
        <v>4</v>
      </c>
      <c r="I851" s="6">
        <v>3</v>
      </c>
      <c r="J851" s="6"/>
      <c r="K851" s="6"/>
      <c r="L851" s="53">
        <v>3999</v>
      </c>
      <c r="M851" s="55">
        <v>2757</v>
      </c>
      <c r="N851" s="53">
        <f>$E$852+$F$852+$G$852+$H$852+$I$852+$J$852+$K$852</f>
        <v>0</v>
      </c>
      <c r="O851" s="55">
        <f>$M$851*$N$851</f>
        <v>0</v>
      </c>
      <c r="P851" s="57" t="s">
        <v>21</v>
      </c>
    </row>
    <row r="852" spans="1:16" ht="15" customHeight="1">
      <c r="A852" s="1"/>
      <c r="B852" s="48"/>
      <c r="C852" s="50"/>
      <c r="D852" s="52"/>
      <c r="E852" s="7"/>
      <c r="F852" s="7"/>
      <c r="G852" s="7"/>
      <c r="H852" s="7"/>
      <c r="I852" s="7"/>
      <c r="J852" s="7"/>
      <c r="K852" s="7"/>
      <c r="L852" s="54"/>
      <c r="M852" s="56"/>
      <c r="N852" s="54"/>
      <c r="O852" s="56"/>
      <c r="P852" s="46"/>
    </row>
    <row r="853" spans="1:16" ht="15" customHeight="1">
      <c r="A853" s="1"/>
      <c r="B853" s="47" t="s">
        <v>920</v>
      </c>
      <c r="C853" s="49" t="s">
        <v>921</v>
      </c>
      <c r="D853" s="51" t="s">
        <v>917</v>
      </c>
      <c r="E853" s="6"/>
      <c r="F853" s="6">
        <v>10</v>
      </c>
      <c r="G853" s="6">
        <v>10</v>
      </c>
      <c r="H853" s="6">
        <v>8</v>
      </c>
      <c r="I853" s="6">
        <v>8</v>
      </c>
      <c r="J853" s="6"/>
      <c r="K853" s="6"/>
      <c r="L853" s="53">
        <v>2499</v>
      </c>
      <c r="M853" s="55">
        <v>1723</v>
      </c>
      <c r="N853" s="53">
        <f>$E$854+$F$854+$G$854+$H$854+$I$854+$J$854+$K$854</f>
        <v>0</v>
      </c>
      <c r="O853" s="55">
        <f>$M$853*$N$853</f>
        <v>0</v>
      </c>
      <c r="P853" s="57" t="s">
        <v>21</v>
      </c>
    </row>
    <row r="854" spans="1:16" ht="15" customHeight="1">
      <c r="A854" s="1"/>
      <c r="B854" s="48"/>
      <c r="C854" s="50"/>
      <c r="D854" s="52"/>
      <c r="E854" s="7"/>
      <c r="F854" s="7"/>
      <c r="G854" s="7"/>
      <c r="H854" s="7"/>
      <c r="I854" s="7"/>
      <c r="J854" s="7"/>
      <c r="K854" s="7"/>
      <c r="L854" s="54"/>
      <c r="M854" s="56"/>
      <c r="N854" s="54"/>
      <c r="O854" s="56"/>
      <c r="P854" s="46"/>
    </row>
    <row r="855" spans="1:16" ht="15" customHeight="1">
      <c r="A855" s="1"/>
      <c r="B855" s="47" t="s">
        <v>922</v>
      </c>
      <c r="C855" s="58" t="s">
        <v>923</v>
      </c>
      <c r="D855" s="51" t="s">
        <v>917</v>
      </c>
      <c r="E855" s="6"/>
      <c r="F855" s="6">
        <v>10</v>
      </c>
      <c r="G855" s="6">
        <v>10</v>
      </c>
      <c r="H855" s="6">
        <v>10</v>
      </c>
      <c r="I855" s="6">
        <v>10</v>
      </c>
      <c r="J855" s="6"/>
      <c r="K855" s="6"/>
      <c r="L855" s="53">
        <v>1749</v>
      </c>
      <c r="M855" s="55">
        <v>1206</v>
      </c>
      <c r="N855" s="53">
        <f>$E$856+$F$856+$G$856+$H$856+$I$856+$J$856+$K$856</f>
        <v>0</v>
      </c>
      <c r="O855" s="55">
        <f>$M$855*$N$855</f>
        <v>0</v>
      </c>
      <c r="P855" s="46"/>
    </row>
    <row r="856" spans="1:16" ht="15" customHeight="1">
      <c r="A856" s="1"/>
      <c r="B856" s="48"/>
      <c r="C856" s="50"/>
      <c r="D856" s="52"/>
      <c r="E856" s="7"/>
      <c r="F856" s="7"/>
      <c r="G856" s="7"/>
      <c r="H856" s="7"/>
      <c r="I856" s="7"/>
      <c r="J856" s="7"/>
      <c r="K856" s="7"/>
      <c r="L856" s="54"/>
      <c r="M856" s="56"/>
      <c r="N856" s="54"/>
      <c r="O856" s="56"/>
      <c r="P856" s="46"/>
    </row>
    <row r="857" spans="1:16" ht="15" customHeight="1">
      <c r="A857" s="1"/>
      <c r="B857" s="47" t="s">
        <v>924</v>
      </c>
      <c r="C857" s="58" t="s">
        <v>925</v>
      </c>
      <c r="D857" s="51" t="s">
        <v>917</v>
      </c>
      <c r="E857" s="6"/>
      <c r="F857" s="6">
        <v>10</v>
      </c>
      <c r="G857" s="6">
        <v>10</v>
      </c>
      <c r="H857" s="6"/>
      <c r="I857" s="6">
        <v>10</v>
      </c>
      <c r="J857" s="6"/>
      <c r="K857" s="6"/>
      <c r="L857" s="53">
        <v>1749</v>
      </c>
      <c r="M857" s="55">
        <v>1206</v>
      </c>
      <c r="N857" s="53">
        <f>$E$858+$F$858+$G$858+$H$858+$I$858+$J$858+$K$858</f>
        <v>0</v>
      </c>
      <c r="O857" s="55">
        <f>$M$857*$N$857</f>
        <v>0</v>
      </c>
      <c r="P857" s="46"/>
    </row>
    <row r="858" spans="1:16" ht="15" customHeight="1">
      <c r="A858" s="1"/>
      <c r="B858" s="48"/>
      <c r="C858" s="50"/>
      <c r="D858" s="52"/>
      <c r="E858" s="7"/>
      <c r="F858" s="7"/>
      <c r="G858" s="7"/>
      <c r="H858" s="7"/>
      <c r="I858" s="7"/>
      <c r="J858" s="7"/>
      <c r="K858" s="7"/>
      <c r="L858" s="54"/>
      <c r="M858" s="56"/>
      <c r="N858" s="54"/>
      <c r="O858" s="56"/>
      <c r="P858" s="46"/>
    </row>
    <row r="859" spans="1:16" ht="15" customHeight="1">
      <c r="A859" s="1"/>
      <c r="B859" s="47" t="s">
        <v>926</v>
      </c>
      <c r="C859" s="58" t="s">
        <v>927</v>
      </c>
      <c r="D859" s="51" t="s">
        <v>917</v>
      </c>
      <c r="E859" s="6"/>
      <c r="F859" s="6">
        <v>10</v>
      </c>
      <c r="G859" s="6">
        <v>10</v>
      </c>
      <c r="H859" s="6">
        <v>2</v>
      </c>
      <c r="I859" s="6">
        <v>10</v>
      </c>
      <c r="J859" s="6"/>
      <c r="K859" s="6"/>
      <c r="L859" s="53">
        <v>1749</v>
      </c>
      <c r="M859" s="55">
        <v>1206</v>
      </c>
      <c r="N859" s="53">
        <f>$E$860+$F$860+$G$860+$H$860+$I$860+$J$860+$K$860</f>
        <v>0</v>
      </c>
      <c r="O859" s="55">
        <f>$M$859*$N$859</f>
        <v>0</v>
      </c>
      <c r="P859" s="46"/>
    </row>
    <row r="860" spans="1:16" ht="15" customHeight="1">
      <c r="A860" s="1"/>
      <c r="B860" s="48"/>
      <c r="C860" s="50"/>
      <c r="D860" s="52"/>
      <c r="E860" s="7"/>
      <c r="F860" s="7"/>
      <c r="G860" s="7"/>
      <c r="H860" s="7"/>
      <c r="I860" s="7"/>
      <c r="J860" s="7"/>
      <c r="K860" s="7"/>
      <c r="L860" s="54"/>
      <c r="M860" s="56"/>
      <c r="N860" s="54"/>
      <c r="O860" s="56"/>
      <c r="P860" s="46"/>
    </row>
    <row r="861" spans="1:16" ht="15" customHeight="1">
      <c r="A861" s="1"/>
      <c r="B861" s="47" t="s">
        <v>928</v>
      </c>
      <c r="C861" s="58" t="s">
        <v>929</v>
      </c>
      <c r="D861" s="51" t="s">
        <v>917</v>
      </c>
      <c r="E861" s="6"/>
      <c r="F861" s="6">
        <v>3</v>
      </c>
      <c r="G861" s="6">
        <v>3</v>
      </c>
      <c r="H861" s="6">
        <v>1</v>
      </c>
      <c r="I861" s="6">
        <v>1</v>
      </c>
      <c r="J861" s="6"/>
      <c r="K861" s="6"/>
      <c r="L861" s="53">
        <v>2449</v>
      </c>
      <c r="M861" s="55">
        <v>1689</v>
      </c>
      <c r="N861" s="53">
        <f>$E$862+$F$862+$G$862+$H$862+$I$862+$J$862+$K$862</f>
        <v>0</v>
      </c>
      <c r="O861" s="55">
        <f>$M$861*$N$861</f>
        <v>0</v>
      </c>
      <c r="P861" s="46"/>
    </row>
    <row r="862" spans="1:16" ht="15" customHeight="1">
      <c r="A862" s="1"/>
      <c r="B862" s="48"/>
      <c r="C862" s="50"/>
      <c r="D862" s="52"/>
      <c r="E862" s="7"/>
      <c r="F862" s="7"/>
      <c r="G862" s="7"/>
      <c r="H862" s="7"/>
      <c r="I862" s="7"/>
      <c r="J862" s="7"/>
      <c r="K862" s="7"/>
      <c r="L862" s="54"/>
      <c r="M862" s="56"/>
      <c r="N862" s="54"/>
      <c r="O862" s="56"/>
      <c r="P862" s="46"/>
    </row>
    <row r="863" spans="1:16" ht="15" customHeight="1">
      <c r="A863" s="1"/>
      <c r="B863" s="47" t="s">
        <v>930</v>
      </c>
      <c r="C863" s="58" t="s">
        <v>931</v>
      </c>
      <c r="D863" s="51" t="s">
        <v>917</v>
      </c>
      <c r="E863" s="6"/>
      <c r="F863" s="6">
        <v>10</v>
      </c>
      <c r="G863" s="6">
        <v>10</v>
      </c>
      <c r="H863" s="6">
        <v>8</v>
      </c>
      <c r="I863" s="6">
        <v>10</v>
      </c>
      <c r="J863" s="6"/>
      <c r="K863" s="6"/>
      <c r="L863" s="53">
        <v>1749</v>
      </c>
      <c r="M863" s="55">
        <v>1206</v>
      </c>
      <c r="N863" s="53">
        <f>$E$864+$F$864+$G$864+$H$864+$I$864+$J$864+$K$864</f>
        <v>0</v>
      </c>
      <c r="O863" s="55">
        <f>$M$863*$N$863</f>
        <v>0</v>
      </c>
      <c r="P863" s="46"/>
    </row>
    <row r="864" spans="1:16" ht="15" customHeight="1">
      <c r="A864" s="1"/>
      <c r="B864" s="48"/>
      <c r="C864" s="50"/>
      <c r="D864" s="52"/>
      <c r="E864" s="7"/>
      <c r="F864" s="7"/>
      <c r="G864" s="7"/>
      <c r="H864" s="7"/>
      <c r="I864" s="7"/>
      <c r="J864" s="7"/>
      <c r="K864" s="7"/>
      <c r="L864" s="54"/>
      <c r="M864" s="56"/>
      <c r="N864" s="54"/>
      <c r="O864" s="56"/>
      <c r="P864" s="46"/>
    </row>
    <row r="865" spans="1:16" ht="15" customHeight="1">
      <c r="A865" s="1"/>
      <c r="B865" s="47" t="s">
        <v>932</v>
      </c>
      <c r="C865" s="58" t="s">
        <v>933</v>
      </c>
      <c r="D865" s="51" t="s">
        <v>104</v>
      </c>
      <c r="E865" s="6"/>
      <c r="F865" s="6"/>
      <c r="G865" s="6">
        <v>5</v>
      </c>
      <c r="H865" s="6"/>
      <c r="I865" s="6"/>
      <c r="J865" s="6"/>
      <c r="K865" s="6"/>
      <c r="L865" s="53">
        <v>2999</v>
      </c>
      <c r="M865" s="55">
        <v>2068</v>
      </c>
      <c r="N865" s="53">
        <f>$E$866+$F$866+$G$866+$H$866+$I$866+$J$866+$K$866</f>
        <v>0</v>
      </c>
      <c r="O865" s="55">
        <f>$M$865*$N$865</f>
        <v>0</v>
      </c>
      <c r="P865" s="46"/>
    </row>
    <row r="866" spans="1:16" ht="15" customHeight="1">
      <c r="A866" s="1"/>
      <c r="B866" s="48"/>
      <c r="C866" s="50"/>
      <c r="D866" s="52"/>
      <c r="E866" s="7"/>
      <c r="F866" s="7"/>
      <c r="G866" s="7"/>
      <c r="H866" s="7"/>
      <c r="I866" s="7"/>
      <c r="J866" s="7"/>
      <c r="K866" s="7"/>
      <c r="L866" s="54"/>
      <c r="M866" s="56"/>
      <c r="N866" s="54"/>
      <c r="O866" s="56"/>
      <c r="P866" s="46"/>
    </row>
    <row r="867" spans="1:16" ht="15" customHeight="1">
      <c r="A867" s="1"/>
      <c r="B867" s="47" t="s">
        <v>934</v>
      </c>
      <c r="C867" s="58" t="s">
        <v>935</v>
      </c>
      <c r="D867" s="51" t="s">
        <v>104</v>
      </c>
      <c r="E867" s="6"/>
      <c r="F867" s="6"/>
      <c r="G867" s="6">
        <v>2</v>
      </c>
      <c r="H867" s="6"/>
      <c r="I867" s="6"/>
      <c r="J867" s="6"/>
      <c r="K867" s="6"/>
      <c r="L867" s="53">
        <v>2499</v>
      </c>
      <c r="M867" s="55">
        <v>1723</v>
      </c>
      <c r="N867" s="53">
        <f>$E$868+$F$868+$G$868+$H$868+$I$868+$J$868+$K$868</f>
        <v>0</v>
      </c>
      <c r="O867" s="55">
        <f>$M$867*$N$867</f>
        <v>0</v>
      </c>
      <c r="P867" s="46"/>
    </row>
    <row r="868" spans="1:16" ht="15" customHeight="1">
      <c r="A868" s="1"/>
      <c r="B868" s="48"/>
      <c r="C868" s="50"/>
      <c r="D868" s="52"/>
      <c r="E868" s="7"/>
      <c r="F868" s="7"/>
      <c r="G868" s="7"/>
      <c r="H868" s="7"/>
      <c r="I868" s="7"/>
      <c r="J868" s="7"/>
      <c r="K868" s="7"/>
      <c r="L868" s="54"/>
      <c r="M868" s="56"/>
      <c r="N868" s="54"/>
      <c r="O868" s="56"/>
      <c r="P868" s="46"/>
    </row>
    <row r="869" spans="1:16" ht="15" customHeight="1">
      <c r="A869" s="1"/>
      <c r="B869" s="47" t="s">
        <v>936</v>
      </c>
      <c r="C869" s="58" t="s">
        <v>937</v>
      </c>
      <c r="D869" s="51" t="s">
        <v>938</v>
      </c>
      <c r="E869" s="6"/>
      <c r="F869" s="6">
        <v>3</v>
      </c>
      <c r="G869" s="6">
        <v>3</v>
      </c>
      <c r="H869" s="6">
        <v>5</v>
      </c>
      <c r="I869" s="6">
        <v>3</v>
      </c>
      <c r="J869" s="6"/>
      <c r="K869" s="6"/>
      <c r="L869" s="53">
        <v>3999</v>
      </c>
      <c r="M869" s="55">
        <v>2578</v>
      </c>
      <c r="N869" s="53">
        <f>$E$870+$F$870+$G$870+$H$870+$I$870+$J$870+$K$870</f>
        <v>0</v>
      </c>
      <c r="O869" s="55">
        <f>$M$869*$N$869</f>
        <v>0</v>
      </c>
      <c r="P869" s="46"/>
    </row>
    <row r="870" spans="1:16" ht="15" customHeight="1">
      <c r="A870" s="1"/>
      <c r="B870" s="48"/>
      <c r="C870" s="50"/>
      <c r="D870" s="52"/>
      <c r="E870" s="7"/>
      <c r="F870" s="7"/>
      <c r="G870" s="7"/>
      <c r="H870" s="7"/>
      <c r="I870" s="7"/>
      <c r="J870" s="7"/>
      <c r="K870" s="7"/>
      <c r="L870" s="54"/>
      <c r="M870" s="56"/>
      <c r="N870" s="54"/>
      <c r="O870" s="56"/>
      <c r="P870" s="46"/>
    </row>
    <row r="871" spans="1:16" ht="15" customHeight="1">
      <c r="A871" s="1"/>
      <c r="B871" s="47" t="s">
        <v>939</v>
      </c>
      <c r="C871" s="49" t="s">
        <v>940</v>
      </c>
      <c r="D871" s="51" t="s">
        <v>941</v>
      </c>
      <c r="E871" s="6"/>
      <c r="F871" s="6">
        <v>5</v>
      </c>
      <c r="G871" s="6">
        <v>10</v>
      </c>
      <c r="H871" s="6">
        <v>9</v>
      </c>
      <c r="I871" s="6">
        <v>5</v>
      </c>
      <c r="J871" s="6"/>
      <c r="K871" s="6"/>
      <c r="L871" s="53">
        <v>3389</v>
      </c>
      <c r="M871" s="55">
        <v>2337</v>
      </c>
      <c r="N871" s="53">
        <f>$E$872+$F$872+$G$872+$H$872+$I$872+$J$872+$K$872</f>
        <v>0</v>
      </c>
      <c r="O871" s="55">
        <f>$M$871*$N$871</f>
        <v>0</v>
      </c>
      <c r="P871" s="46" t="s">
        <v>942</v>
      </c>
    </row>
    <row r="872" spans="1:16" ht="15" customHeight="1">
      <c r="A872" s="1"/>
      <c r="B872" s="48"/>
      <c r="C872" s="50"/>
      <c r="D872" s="52"/>
      <c r="E872" s="7"/>
      <c r="F872" s="7"/>
      <c r="G872" s="7"/>
      <c r="H872" s="7"/>
      <c r="I872" s="7"/>
      <c r="J872" s="7"/>
      <c r="K872" s="7"/>
      <c r="L872" s="54"/>
      <c r="M872" s="56"/>
      <c r="N872" s="54"/>
      <c r="O872" s="56"/>
      <c r="P872" s="46"/>
    </row>
    <row r="873" spans="1:16" ht="15" customHeight="1">
      <c r="A873" s="1"/>
      <c r="B873" s="47" t="s">
        <v>943</v>
      </c>
      <c r="C873" s="49" t="s">
        <v>944</v>
      </c>
      <c r="D873" s="51" t="s">
        <v>945</v>
      </c>
      <c r="E873" s="6">
        <v>6</v>
      </c>
      <c r="F873" s="6">
        <v>6</v>
      </c>
      <c r="G873" s="6">
        <v>6</v>
      </c>
      <c r="H873" s="6">
        <v>6</v>
      </c>
      <c r="I873" s="6"/>
      <c r="J873" s="6"/>
      <c r="K873" s="6"/>
      <c r="L873" s="53">
        <v>4999</v>
      </c>
      <c r="M873" s="55">
        <v>3447</v>
      </c>
      <c r="N873" s="53">
        <f>$E$874+$F$874+$G$874+$H$874+$I$874+$J$874+$K$874</f>
        <v>0</v>
      </c>
      <c r="O873" s="55">
        <f>$M$873*$N$873</f>
        <v>0</v>
      </c>
      <c r="P873" s="57" t="s">
        <v>21</v>
      </c>
    </row>
    <row r="874" spans="1:16" ht="15" customHeight="1">
      <c r="A874" s="1"/>
      <c r="B874" s="48"/>
      <c r="C874" s="50"/>
      <c r="D874" s="52"/>
      <c r="E874" s="7"/>
      <c r="F874" s="7"/>
      <c r="G874" s="7"/>
      <c r="H874" s="7"/>
      <c r="I874" s="7"/>
      <c r="J874" s="7"/>
      <c r="K874" s="7"/>
      <c r="L874" s="54"/>
      <c r="M874" s="56"/>
      <c r="N874" s="54"/>
      <c r="O874" s="56"/>
      <c r="P874" s="46"/>
    </row>
    <row r="875" spans="1:16" ht="15" customHeight="1">
      <c r="A875" s="1"/>
      <c r="B875" s="47" t="s">
        <v>946</v>
      </c>
      <c r="C875" s="49" t="s">
        <v>947</v>
      </c>
      <c r="D875" s="51" t="s">
        <v>945</v>
      </c>
      <c r="E875" s="6">
        <v>6</v>
      </c>
      <c r="F875" s="6">
        <v>8</v>
      </c>
      <c r="G875" s="6">
        <v>8</v>
      </c>
      <c r="H875" s="6">
        <v>6</v>
      </c>
      <c r="I875" s="6"/>
      <c r="J875" s="6"/>
      <c r="K875" s="6"/>
      <c r="L875" s="53">
        <v>4999</v>
      </c>
      <c r="M875" s="55">
        <v>3447</v>
      </c>
      <c r="N875" s="53">
        <f>$E$876+$F$876+$G$876+$H$876+$I$876+$J$876+$K$876</f>
        <v>0</v>
      </c>
      <c r="O875" s="55">
        <f>$M$875*$N$875</f>
        <v>0</v>
      </c>
      <c r="P875" s="57" t="s">
        <v>21</v>
      </c>
    </row>
    <row r="876" spans="1:16" ht="15" customHeight="1">
      <c r="A876" s="1"/>
      <c r="B876" s="48"/>
      <c r="C876" s="50"/>
      <c r="D876" s="52"/>
      <c r="E876" s="7"/>
      <c r="F876" s="7"/>
      <c r="G876" s="7"/>
      <c r="H876" s="7"/>
      <c r="I876" s="7"/>
      <c r="J876" s="7"/>
      <c r="K876" s="7"/>
      <c r="L876" s="54"/>
      <c r="M876" s="56"/>
      <c r="N876" s="54"/>
      <c r="O876" s="56"/>
      <c r="P876" s="46"/>
    </row>
    <row r="877" spans="1:16" ht="15" customHeight="1">
      <c r="A877" s="1"/>
      <c r="B877" s="47" t="s">
        <v>948</v>
      </c>
      <c r="C877" s="58" t="s">
        <v>949</v>
      </c>
      <c r="D877" s="51" t="s">
        <v>209</v>
      </c>
      <c r="E877" s="6"/>
      <c r="F877" s="6">
        <v>1</v>
      </c>
      <c r="G877" s="6">
        <v>5</v>
      </c>
      <c r="H877" s="6">
        <v>7</v>
      </c>
      <c r="I877" s="6">
        <v>3</v>
      </c>
      <c r="J877" s="6"/>
      <c r="K877" s="6"/>
      <c r="L877" s="53">
        <v>3389</v>
      </c>
      <c r="M877" s="55">
        <v>2337</v>
      </c>
      <c r="N877" s="53">
        <f>$E$878+$F$878+$G$878+$H$878+$I$878+$J$878+$K$878</f>
        <v>0</v>
      </c>
      <c r="O877" s="55">
        <f>$M$877*$N$877</f>
        <v>0</v>
      </c>
      <c r="P877" s="46" t="s">
        <v>490</v>
      </c>
    </row>
    <row r="878" spans="1:16" ht="15" customHeight="1">
      <c r="A878" s="1"/>
      <c r="B878" s="48"/>
      <c r="C878" s="50"/>
      <c r="D878" s="52"/>
      <c r="E878" s="7"/>
      <c r="F878" s="7"/>
      <c r="G878" s="7"/>
      <c r="H878" s="7"/>
      <c r="I878" s="7"/>
      <c r="J878" s="7"/>
      <c r="K878" s="7"/>
      <c r="L878" s="54"/>
      <c r="M878" s="56"/>
      <c r="N878" s="54"/>
      <c r="O878" s="56"/>
      <c r="P878" s="46"/>
    </row>
    <row r="879" spans="1:16" ht="15" customHeight="1">
      <c r="A879" s="1"/>
      <c r="B879" s="47" t="s">
        <v>950</v>
      </c>
      <c r="C879" s="58" t="s">
        <v>951</v>
      </c>
      <c r="D879" s="51" t="s">
        <v>209</v>
      </c>
      <c r="E879" s="6"/>
      <c r="F879" s="6"/>
      <c r="G879" s="6">
        <v>8</v>
      </c>
      <c r="H879" s="6">
        <v>9</v>
      </c>
      <c r="I879" s="6">
        <v>1</v>
      </c>
      <c r="J879" s="6"/>
      <c r="K879" s="6"/>
      <c r="L879" s="53">
        <v>3389</v>
      </c>
      <c r="M879" s="55">
        <v>2337</v>
      </c>
      <c r="N879" s="53">
        <f>$E$880+$F$880+$G$880+$H$880+$I$880+$J$880+$K$880</f>
        <v>0</v>
      </c>
      <c r="O879" s="55">
        <f>$M$879*$N$879</f>
        <v>0</v>
      </c>
      <c r="P879" s="46" t="s">
        <v>490</v>
      </c>
    </row>
    <row r="880" spans="1:16" ht="15" customHeight="1">
      <c r="A880" s="1"/>
      <c r="B880" s="48"/>
      <c r="C880" s="50"/>
      <c r="D880" s="52"/>
      <c r="E880" s="7"/>
      <c r="F880" s="7"/>
      <c r="G880" s="7"/>
      <c r="H880" s="7"/>
      <c r="I880" s="7"/>
      <c r="J880" s="7"/>
      <c r="K880" s="7"/>
      <c r="L880" s="54"/>
      <c r="M880" s="56"/>
      <c r="N880" s="54"/>
      <c r="O880" s="56"/>
      <c r="P880" s="46"/>
    </row>
    <row r="881" spans="1:16" ht="15" customHeight="1">
      <c r="A881" s="1"/>
      <c r="B881" s="47" t="s">
        <v>952</v>
      </c>
      <c r="C881" s="58" t="s">
        <v>953</v>
      </c>
      <c r="D881" s="51" t="s">
        <v>209</v>
      </c>
      <c r="E881" s="6"/>
      <c r="F881" s="6"/>
      <c r="G881" s="6"/>
      <c r="H881" s="6">
        <v>3</v>
      </c>
      <c r="I881" s="6">
        <v>2</v>
      </c>
      <c r="J881" s="6"/>
      <c r="K881" s="6"/>
      <c r="L881" s="53">
        <v>3389</v>
      </c>
      <c r="M881" s="55">
        <v>2337</v>
      </c>
      <c r="N881" s="53">
        <f>$E$882+$F$882+$G$882+$H$882+$I$882+$J$882+$K$882</f>
        <v>0</v>
      </c>
      <c r="O881" s="55">
        <f>$M$881*$N$881</f>
        <v>0</v>
      </c>
      <c r="P881" s="46" t="s">
        <v>490</v>
      </c>
    </row>
    <row r="882" spans="1:16" ht="15" customHeight="1">
      <c r="A882" s="1"/>
      <c r="B882" s="48"/>
      <c r="C882" s="50"/>
      <c r="D882" s="52"/>
      <c r="E882" s="7"/>
      <c r="F882" s="7"/>
      <c r="G882" s="7"/>
      <c r="H882" s="7"/>
      <c r="I882" s="7"/>
      <c r="J882" s="7"/>
      <c r="K882" s="7"/>
      <c r="L882" s="54"/>
      <c r="M882" s="56"/>
      <c r="N882" s="54"/>
      <c r="O882" s="56"/>
      <c r="P882" s="46"/>
    </row>
    <row r="883" spans="1:16" ht="15" customHeight="1">
      <c r="A883" s="1"/>
      <c r="B883" s="47" t="s">
        <v>954</v>
      </c>
      <c r="C883" s="58" t="s">
        <v>955</v>
      </c>
      <c r="D883" s="51" t="s">
        <v>956</v>
      </c>
      <c r="E883" s="6"/>
      <c r="F883" s="6">
        <v>1</v>
      </c>
      <c r="G883" s="6"/>
      <c r="H883" s="6"/>
      <c r="I883" s="6">
        <v>1</v>
      </c>
      <c r="J883" s="6"/>
      <c r="K883" s="6"/>
      <c r="L883" s="53">
        <v>4759</v>
      </c>
      <c r="M883" s="55">
        <v>3282</v>
      </c>
      <c r="N883" s="53">
        <f>$E$884+$F$884+$G$884+$H$884+$I$884+$J$884+$K$884</f>
        <v>0</v>
      </c>
      <c r="O883" s="55">
        <f>$M$883*$N$883</f>
        <v>0</v>
      </c>
      <c r="P883" s="46"/>
    </row>
    <row r="884" spans="1:16" ht="15" customHeight="1">
      <c r="A884" s="1"/>
      <c r="B884" s="48"/>
      <c r="C884" s="50"/>
      <c r="D884" s="52"/>
      <c r="E884" s="7"/>
      <c r="F884" s="7"/>
      <c r="G884" s="7"/>
      <c r="H884" s="7"/>
      <c r="I884" s="7"/>
      <c r="J884" s="7"/>
      <c r="K884" s="7"/>
      <c r="L884" s="54"/>
      <c r="M884" s="56"/>
      <c r="N884" s="54"/>
      <c r="O884" s="56"/>
      <c r="P884" s="46"/>
    </row>
    <row r="885" spans="1:16" ht="15" customHeight="1">
      <c r="A885" s="1"/>
      <c r="B885" s="47" t="s">
        <v>957</v>
      </c>
      <c r="C885" s="58" t="s">
        <v>958</v>
      </c>
      <c r="D885" s="51" t="s">
        <v>104</v>
      </c>
      <c r="E885" s="6"/>
      <c r="F885" s="6"/>
      <c r="G885" s="6"/>
      <c r="H885" s="6">
        <v>10</v>
      </c>
      <c r="I885" s="6">
        <v>6</v>
      </c>
      <c r="J885" s="6"/>
      <c r="K885" s="6"/>
      <c r="L885" s="53">
        <v>1599</v>
      </c>
      <c r="M885" s="55">
        <v>1103</v>
      </c>
      <c r="N885" s="53">
        <f>$E$886+$F$886+$G$886+$H$886+$I$886+$J$886+$K$886</f>
        <v>0</v>
      </c>
      <c r="O885" s="55">
        <f>$M$885*$N$885</f>
        <v>0</v>
      </c>
      <c r="P885" s="46"/>
    </row>
    <row r="886" spans="1:16" ht="15" customHeight="1">
      <c r="A886" s="1"/>
      <c r="B886" s="48"/>
      <c r="C886" s="50"/>
      <c r="D886" s="52"/>
      <c r="E886" s="7"/>
      <c r="F886" s="7"/>
      <c r="G886" s="7"/>
      <c r="H886" s="7"/>
      <c r="I886" s="7"/>
      <c r="J886" s="7"/>
      <c r="K886" s="7"/>
      <c r="L886" s="54"/>
      <c r="M886" s="56"/>
      <c r="N886" s="54"/>
      <c r="O886" s="56"/>
      <c r="P886" s="46"/>
    </row>
    <row r="887" spans="1:16" ht="15" customHeight="1">
      <c r="A887" s="1"/>
      <c r="B887" s="47" t="s">
        <v>959</v>
      </c>
      <c r="C887" s="58" t="s">
        <v>960</v>
      </c>
      <c r="D887" s="51" t="s">
        <v>961</v>
      </c>
      <c r="E887" s="6"/>
      <c r="F887" s="6">
        <v>4</v>
      </c>
      <c r="G887" s="6">
        <v>10</v>
      </c>
      <c r="H887" s="6">
        <v>10</v>
      </c>
      <c r="I887" s="6">
        <v>6</v>
      </c>
      <c r="J887" s="6"/>
      <c r="K887" s="6"/>
      <c r="L887" s="53">
        <v>3599</v>
      </c>
      <c r="M887" s="55">
        <v>2482</v>
      </c>
      <c r="N887" s="53">
        <f>$E$888+$F$888+$G$888+$H$888+$I$888+$J$888+$K$888</f>
        <v>0</v>
      </c>
      <c r="O887" s="55">
        <f>$M$887*$N$887</f>
        <v>0</v>
      </c>
      <c r="P887" s="46"/>
    </row>
    <row r="888" spans="1:16" ht="15" customHeight="1">
      <c r="A888" s="1"/>
      <c r="B888" s="48"/>
      <c r="C888" s="50"/>
      <c r="D888" s="52"/>
      <c r="E888" s="7"/>
      <c r="F888" s="7"/>
      <c r="G888" s="7"/>
      <c r="H888" s="7"/>
      <c r="I888" s="7"/>
      <c r="J888" s="7"/>
      <c r="K888" s="7"/>
      <c r="L888" s="54"/>
      <c r="M888" s="56"/>
      <c r="N888" s="54"/>
      <c r="O888" s="56"/>
      <c r="P888" s="46"/>
    </row>
    <row r="889" spans="1:16" ht="15" customHeight="1">
      <c r="A889" s="1"/>
      <c r="B889" s="47" t="s">
        <v>962</v>
      </c>
      <c r="C889" s="58" t="s">
        <v>963</v>
      </c>
      <c r="D889" s="51" t="s">
        <v>961</v>
      </c>
      <c r="E889" s="6"/>
      <c r="F889" s="6">
        <v>8</v>
      </c>
      <c r="G889" s="6">
        <v>10</v>
      </c>
      <c r="H889" s="6">
        <v>10</v>
      </c>
      <c r="I889" s="6">
        <v>10</v>
      </c>
      <c r="J889" s="6"/>
      <c r="K889" s="6"/>
      <c r="L889" s="53">
        <v>3599</v>
      </c>
      <c r="M889" s="55">
        <v>2482</v>
      </c>
      <c r="N889" s="53">
        <f>$E$890+$F$890+$G$890+$H$890+$I$890+$J$890+$K$890</f>
        <v>0</v>
      </c>
      <c r="O889" s="55">
        <f>$M$889*$N$889</f>
        <v>0</v>
      </c>
      <c r="P889" s="46"/>
    </row>
    <row r="890" spans="1:16" ht="15" customHeight="1">
      <c r="A890" s="1"/>
      <c r="B890" s="48"/>
      <c r="C890" s="50"/>
      <c r="D890" s="52"/>
      <c r="E890" s="7"/>
      <c r="F890" s="7"/>
      <c r="G890" s="7"/>
      <c r="H890" s="7"/>
      <c r="I890" s="7"/>
      <c r="J890" s="7"/>
      <c r="K890" s="7"/>
      <c r="L890" s="54"/>
      <c r="M890" s="56"/>
      <c r="N890" s="54"/>
      <c r="O890" s="56"/>
      <c r="P890" s="46"/>
    </row>
    <row r="891" spans="1:16" ht="15" customHeight="1">
      <c r="A891" s="1"/>
      <c r="B891" s="47" t="s">
        <v>964</v>
      </c>
      <c r="C891" s="58" t="s">
        <v>965</v>
      </c>
      <c r="D891" s="51" t="s">
        <v>961</v>
      </c>
      <c r="E891" s="6"/>
      <c r="F891" s="6"/>
      <c r="G891" s="6">
        <v>5</v>
      </c>
      <c r="H891" s="6">
        <v>5</v>
      </c>
      <c r="I891" s="6"/>
      <c r="J891" s="6"/>
      <c r="K891" s="6"/>
      <c r="L891" s="53">
        <v>4545</v>
      </c>
      <c r="M891" s="55">
        <v>3134</v>
      </c>
      <c r="N891" s="53">
        <f>$E$892+$F$892+$G$892+$H$892+$I$892+$J$892+$K$892</f>
        <v>0</v>
      </c>
      <c r="O891" s="55">
        <f>$M$891*$N$891</f>
        <v>0</v>
      </c>
      <c r="P891" s="46"/>
    </row>
    <row r="892" spans="1:16" ht="15" customHeight="1">
      <c r="A892" s="1"/>
      <c r="B892" s="48"/>
      <c r="C892" s="50"/>
      <c r="D892" s="52"/>
      <c r="E892" s="7"/>
      <c r="F892" s="7"/>
      <c r="G892" s="7"/>
      <c r="H892" s="7"/>
      <c r="I892" s="7"/>
      <c r="J892" s="7"/>
      <c r="K892" s="7"/>
      <c r="L892" s="54"/>
      <c r="M892" s="56"/>
      <c r="N892" s="54"/>
      <c r="O892" s="56"/>
      <c r="P892" s="46"/>
    </row>
    <row r="893" spans="1:16" ht="15" customHeight="1">
      <c r="A893" s="1"/>
      <c r="B893" s="47" t="s">
        <v>966</v>
      </c>
      <c r="C893" s="58" t="s">
        <v>967</v>
      </c>
      <c r="D893" s="51" t="s">
        <v>961</v>
      </c>
      <c r="E893" s="6"/>
      <c r="F893" s="6">
        <v>6</v>
      </c>
      <c r="G893" s="6">
        <v>8</v>
      </c>
      <c r="H893" s="6">
        <v>10</v>
      </c>
      <c r="I893" s="6">
        <v>6</v>
      </c>
      <c r="J893" s="6"/>
      <c r="K893" s="6"/>
      <c r="L893" s="53">
        <v>4545</v>
      </c>
      <c r="M893" s="55">
        <v>3134</v>
      </c>
      <c r="N893" s="53">
        <f>$E$894+$F$894+$G$894+$H$894+$I$894+$J$894+$K$894</f>
        <v>0</v>
      </c>
      <c r="O893" s="55">
        <f>$M$893*$N$893</f>
        <v>0</v>
      </c>
      <c r="P893" s="46"/>
    </row>
    <row r="894" spans="1:16" ht="15" customHeight="1">
      <c r="A894" s="1"/>
      <c r="B894" s="48"/>
      <c r="C894" s="50"/>
      <c r="D894" s="52"/>
      <c r="E894" s="7"/>
      <c r="F894" s="7"/>
      <c r="G894" s="7"/>
      <c r="H894" s="7"/>
      <c r="I894" s="7"/>
      <c r="J894" s="7"/>
      <c r="K894" s="7"/>
      <c r="L894" s="54"/>
      <c r="M894" s="56"/>
      <c r="N894" s="54"/>
      <c r="O894" s="56"/>
      <c r="P894" s="46"/>
    </row>
    <row r="895" spans="1:16" ht="15" customHeight="1">
      <c r="A895" s="1"/>
      <c r="B895" s="47" t="s">
        <v>968</v>
      </c>
      <c r="C895" s="58" t="s">
        <v>969</v>
      </c>
      <c r="D895" s="51" t="s">
        <v>970</v>
      </c>
      <c r="E895" s="6"/>
      <c r="F895" s="6"/>
      <c r="G895" s="6"/>
      <c r="H895" s="6">
        <v>6</v>
      </c>
      <c r="I895" s="6">
        <v>5</v>
      </c>
      <c r="J895" s="6"/>
      <c r="K895" s="6"/>
      <c r="L895" s="53">
        <v>1789</v>
      </c>
      <c r="M895" s="55">
        <v>1234</v>
      </c>
      <c r="N895" s="53">
        <f>$E$896+$F$896+$G$896+$H$896+$I$896+$J$896+$K$896</f>
        <v>0</v>
      </c>
      <c r="O895" s="55">
        <f>$M$895*$N$895</f>
        <v>0</v>
      </c>
      <c r="P895" s="46"/>
    </row>
    <row r="896" spans="1:16" ht="15" customHeight="1">
      <c r="A896" s="1"/>
      <c r="B896" s="48"/>
      <c r="C896" s="50"/>
      <c r="D896" s="52"/>
      <c r="E896" s="7"/>
      <c r="F896" s="7"/>
      <c r="G896" s="7"/>
      <c r="H896" s="7"/>
      <c r="I896" s="7"/>
      <c r="J896" s="7"/>
      <c r="K896" s="7"/>
      <c r="L896" s="54"/>
      <c r="M896" s="56"/>
      <c r="N896" s="54"/>
      <c r="O896" s="56"/>
      <c r="P896" s="46"/>
    </row>
    <row r="897" spans="1:16" ht="15" customHeight="1">
      <c r="A897" s="1"/>
      <c r="B897" s="47" t="s">
        <v>971</v>
      </c>
      <c r="C897" s="58" t="s">
        <v>972</v>
      </c>
      <c r="D897" s="51" t="s">
        <v>970</v>
      </c>
      <c r="E897" s="6"/>
      <c r="F897" s="6"/>
      <c r="G897" s="6">
        <v>1</v>
      </c>
      <c r="H897" s="6">
        <v>7</v>
      </c>
      <c r="I897" s="6">
        <v>3</v>
      </c>
      <c r="J897" s="6"/>
      <c r="K897" s="6"/>
      <c r="L897" s="53">
        <v>1789</v>
      </c>
      <c r="M897" s="55">
        <v>1234</v>
      </c>
      <c r="N897" s="53">
        <f>$E$898+$F$898+$G$898+$H$898+$I$898+$J$898+$K$898</f>
        <v>0</v>
      </c>
      <c r="O897" s="55">
        <f>$M$897*$N$897</f>
        <v>0</v>
      </c>
      <c r="P897" s="46"/>
    </row>
    <row r="898" spans="1:16" ht="15" customHeight="1">
      <c r="A898" s="1"/>
      <c r="B898" s="48"/>
      <c r="C898" s="50"/>
      <c r="D898" s="52"/>
      <c r="E898" s="7"/>
      <c r="F898" s="7"/>
      <c r="G898" s="7"/>
      <c r="H898" s="7"/>
      <c r="I898" s="7"/>
      <c r="J898" s="7"/>
      <c r="K898" s="7"/>
      <c r="L898" s="54"/>
      <c r="M898" s="56"/>
      <c r="N898" s="54"/>
      <c r="O898" s="56"/>
      <c r="P898" s="46"/>
    </row>
    <row r="899" spans="1:16" ht="15" customHeight="1">
      <c r="A899" s="1"/>
      <c r="B899" s="47" t="s">
        <v>973</v>
      </c>
      <c r="C899" s="58" t="s">
        <v>974</v>
      </c>
      <c r="D899" s="51" t="s">
        <v>961</v>
      </c>
      <c r="E899" s="6"/>
      <c r="F899" s="6">
        <v>10</v>
      </c>
      <c r="G899" s="6">
        <v>9</v>
      </c>
      <c r="H899" s="6"/>
      <c r="I899" s="6"/>
      <c r="J899" s="6"/>
      <c r="K899" s="6"/>
      <c r="L899" s="53">
        <v>2999</v>
      </c>
      <c r="M899" s="55">
        <v>2068</v>
      </c>
      <c r="N899" s="53">
        <f>$E$900+$F$900+$G$900+$H$900+$I$900+$J$900+$K$900</f>
        <v>0</v>
      </c>
      <c r="O899" s="55">
        <f>$M$899*$N$899</f>
        <v>0</v>
      </c>
      <c r="P899" s="46"/>
    </row>
    <row r="900" spans="1:16" ht="15" customHeight="1">
      <c r="A900" s="1"/>
      <c r="B900" s="48"/>
      <c r="C900" s="50"/>
      <c r="D900" s="52"/>
      <c r="E900" s="7"/>
      <c r="F900" s="7"/>
      <c r="G900" s="7"/>
      <c r="H900" s="7"/>
      <c r="I900" s="7"/>
      <c r="J900" s="7"/>
      <c r="K900" s="7"/>
      <c r="L900" s="54"/>
      <c r="M900" s="56"/>
      <c r="N900" s="54"/>
      <c r="O900" s="56"/>
      <c r="P900" s="46"/>
    </row>
    <row r="901" spans="1:16" ht="15" customHeight="1">
      <c r="A901" s="1"/>
      <c r="B901" s="47" t="s">
        <v>975</v>
      </c>
      <c r="C901" s="58" t="s">
        <v>976</v>
      </c>
      <c r="D901" s="51" t="s">
        <v>977</v>
      </c>
      <c r="E901" s="6"/>
      <c r="F901" s="6">
        <v>5</v>
      </c>
      <c r="G901" s="6">
        <v>8</v>
      </c>
      <c r="H901" s="6">
        <v>10</v>
      </c>
      <c r="I901" s="6">
        <v>4</v>
      </c>
      <c r="J901" s="6"/>
      <c r="K901" s="6"/>
      <c r="L901" s="53">
        <v>3299</v>
      </c>
      <c r="M901" s="55">
        <v>2275</v>
      </c>
      <c r="N901" s="53">
        <f>$E$902+$F$902+$G$902+$H$902+$I$902+$J$902+$K$902</f>
        <v>0</v>
      </c>
      <c r="O901" s="55">
        <f>$M$901*$N$901</f>
        <v>0</v>
      </c>
      <c r="P901" s="57" t="s">
        <v>21</v>
      </c>
    </row>
    <row r="902" spans="1:16" ht="15" customHeight="1">
      <c r="A902" s="1"/>
      <c r="B902" s="48"/>
      <c r="C902" s="50"/>
      <c r="D902" s="52"/>
      <c r="E902" s="7"/>
      <c r="F902" s="7"/>
      <c r="G902" s="7"/>
      <c r="H902" s="7"/>
      <c r="I902" s="7"/>
      <c r="J902" s="7"/>
      <c r="K902" s="7"/>
      <c r="L902" s="54"/>
      <c r="M902" s="56"/>
      <c r="N902" s="54"/>
      <c r="O902" s="56"/>
      <c r="P902" s="46"/>
    </row>
    <row r="903" spans="1:16" ht="15" customHeight="1">
      <c r="A903" s="1"/>
      <c r="B903" s="47" t="s">
        <v>978</v>
      </c>
      <c r="C903" s="49" t="s">
        <v>979</v>
      </c>
      <c r="D903" s="51" t="s">
        <v>917</v>
      </c>
      <c r="E903" s="6"/>
      <c r="F903" s="6">
        <v>10</v>
      </c>
      <c r="G903" s="6">
        <v>10</v>
      </c>
      <c r="H903" s="6">
        <v>10</v>
      </c>
      <c r="I903" s="6">
        <v>10</v>
      </c>
      <c r="J903" s="6"/>
      <c r="K903" s="6"/>
      <c r="L903" s="53">
        <v>2499</v>
      </c>
      <c r="M903" s="55">
        <v>1723</v>
      </c>
      <c r="N903" s="53">
        <f>$E$904+$F$904+$G$904+$H$904+$I$904+$J$904+$K$904</f>
        <v>0</v>
      </c>
      <c r="O903" s="55">
        <f>$M$903*$N$903</f>
        <v>0</v>
      </c>
      <c r="P903" s="57" t="s">
        <v>21</v>
      </c>
    </row>
    <row r="904" spans="1:16" ht="15" customHeight="1">
      <c r="A904" s="1"/>
      <c r="B904" s="48"/>
      <c r="C904" s="50"/>
      <c r="D904" s="52"/>
      <c r="E904" s="7"/>
      <c r="F904" s="7"/>
      <c r="G904" s="7"/>
      <c r="H904" s="7"/>
      <c r="I904" s="7"/>
      <c r="J904" s="7"/>
      <c r="K904" s="7"/>
      <c r="L904" s="54"/>
      <c r="M904" s="56"/>
      <c r="N904" s="54"/>
      <c r="O904" s="56"/>
      <c r="P904" s="46"/>
    </row>
    <row r="905" spans="1:16" ht="15" customHeight="1">
      <c r="A905" s="1"/>
      <c r="B905" s="47" t="s">
        <v>980</v>
      </c>
      <c r="C905" s="49" t="s">
        <v>981</v>
      </c>
      <c r="D905" s="51" t="s">
        <v>982</v>
      </c>
      <c r="E905" s="6"/>
      <c r="F905" s="6">
        <v>10</v>
      </c>
      <c r="G905" s="6">
        <v>10</v>
      </c>
      <c r="H905" s="6">
        <v>7</v>
      </c>
      <c r="I905" s="6">
        <v>6</v>
      </c>
      <c r="J905" s="6"/>
      <c r="K905" s="6"/>
      <c r="L905" s="53">
        <v>2599</v>
      </c>
      <c r="M905" s="55">
        <v>1792</v>
      </c>
      <c r="N905" s="53">
        <f>$E$906+$F$906+$G$906+$H$906+$I$906+$J$906+$K$906</f>
        <v>0</v>
      </c>
      <c r="O905" s="55">
        <f>$M$905*$N$905</f>
        <v>0</v>
      </c>
      <c r="P905" s="57" t="s">
        <v>21</v>
      </c>
    </row>
    <row r="906" spans="1:16" ht="15" customHeight="1">
      <c r="A906" s="1"/>
      <c r="B906" s="48"/>
      <c r="C906" s="50"/>
      <c r="D906" s="52"/>
      <c r="E906" s="7"/>
      <c r="F906" s="7"/>
      <c r="G906" s="7"/>
      <c r="H906" s="7"/>
      <c r="I906" s="7"/>
      <c r="J906" s="7"/>
      <c r="K906" s="7"/>
      <c r="L906" s="54"/>
      <c r="M906" s="56"/>
      <c r="N906" s="54"/>
      <c r="O906" s="56"/>
      <c r="P906" s="46"/>
    </row>
    <row r="907" spans="1:16" ht="15" customHeight="1">
      <c r="A907" s="1"/>
      <c r="B907" s="47" t="s">
        <v>983</v>
      </c>
      <c r="C907" s="49" t="s">
        <v>984</v>
      </c>
      <c r="D907" s="51" t="s">
        <v>982</v>
      </c>
      <c r="E907" s="6"/>
      <c r="F907" s="6">
        <v>10</v>
      </c>
      <c r="G907" s="6">
        <v>10</v>
      </c>
      <c r="H907" s="6">
        <v>7</v>
      </c>
      <c r="I907" s="6">
        <v>8</v>
      </c>
      <c r="J907" s="6"/>
      <c r="K907" s="6"/>
      <c r="L907" s="53">
        <v>2599</v>
      </c>
      <c r="M907" s="55">
        <v>1792</v>
      </c>
      <c r="N907" s="53">
        <f>$E$908+$F$908+$G$908+$H$908+$I$908+$J$908+$K$908</f>
        <v>0</v>
      </c>
      <c r="O907" s="55">
        <f>$M$907*$N$907</f>
        <v>0</v>
      </c>
      <c r="P907" s="57" t="s">
        <v>21</v>
      </c>
    </row>
    <row r="908" spans="1:16" ht="15" customHeight="1">
      <c r="A908" s="1"/>
      <c r="B908" s="48"/>
      <c r="C908" s="50"/>
      <c r="D908" s="52"/>
      <c r="E908" s="7"/>
      <c r="F908" s="7"/>
      <c r="G908" s="7"/>
      <c r="H908" s="7"/>
      <c r="I908" s="7"/>
      <c r="J908" s="7"/>
      <c r="K908" s="7"/>
      <c r="L908" s="54"/>
      <c r="M908" s="56"/>
      <c r="N908" s="54"/>
      <c r="O908" s="56"/>
      <c r="P908" s="46"/>
    </row>
    <row r="909" spans="1:16" ht="15" customHeight="1">
      <c r="A909" s="1"/>
      <c r="B909" s="47" t="s">
        <v>985</v>
      </c>
      <c r="C909" s="58" t="s">
        <v>986</v>
      </c>
      <c r="D909" s="51" t="s">
        <v>970</v>
      </c>
      <c r="E909" s="6"/>
      <c r="F909" s="6">
        <v>3</v>
      </c>
      <c r="G909" s="6"/>
      <c r="H909" s="6"/>
      <c r="I909" s="6"/>
      <c r="J909" s="6"/>
      <c r="K909" s="6"/>
      <c r="L909" s="53">
        <v>2699</v>
      </c>
      <c r="M909" s="55">
        <v>1861</v>
      </c>
      <c r="N909" s="53">
        <f>$E$910+$F$910+$G$910+$H$910+$I$910+$J$910+$K$910</f>
        <v>0</v>
      </c>
      <c r="O909" s="55">
        <f>$M$909*$N$909</f>
        <v>0</v>
      </c>
      <c r="P909" s="46"/>
    </row>
    <row r="910" spans="1:16" ht="15" customHeight="1">
      <c r="A910" s="1"/>
      <c r="B910" s="48"/>
      <c r="C910" s="50"/>
      <c r="D910" s="52"/>
      <c r="E910" s="7"/>
      <c r="F910" s="7"/>
      <c r="G910" s="7"/>
      <c r="H910" s="7"/>
      <c r="I910" s="7"/>
      <c r="J910" s="7"/>
      <c r="K910" s="7"/>
      <c r="L910" s="54"/>
      <c r="M910" s="56"/>
      <c r="N910" s="54"/>
      <c r="O910" s="56"/>
      <c r="P910" s="46"/>
    </row>
    <row r="911" spans="1:16" ht="15" customHeight="1">
      <c r="A911" s="1"/>
      <c r="B911" s="47" t="s">
        <v>987</v>
      </c>
      <c r="C911" s="58" t="s">
        <v>988</v>
      </c>
      <c r="D911" s="51" t="s">
        <v>970</v>
      </c>
      <c r="E911" s="6"/>
      <c r="F911" s="6">
        <v>2</v>
      </c>
      <c r="G911" s="6">
        <v>1</v>
      </c>
      <c r="H911" s="6"/>
      <c r="I911" s="6"/>
      <c r="J911" s="6"/>
      <c r="K911" s="6"/>
      <c r="L911" s="53">
        <v>2699</v>
      </c>
      <c r="M911" s="55">
        <v>1861</v>
      </c>
      <c r="N911" s="53">
        <f>$E$912+$F$912+$G$912+$H$912+$I$912+$J$912+$K$912</f>
        <v>0</v>
      </c>
      <c r="O911" s="55">
        <f>$M$911*$N$911</f>
        <v>0</v>
      </c>
      <c r="P911" s="46"/>
    </row>
    <row r="912" spans="1:16" ht="15" customHeight="1">
      <c r="A912" s="1"/>
      <c r="B912" s="48"/>
      <c r="C912" s="50"/>
      <c r="D912" s="52"/>
      <c r="E912" s="7"/>
      <c r="F912" s="7"/>
      <c r="G912" s="7"/>
      <c r="H912" s="7"/>
      <c r="I912" s="7"/>
      <c r="J912" s="7"/>
      <c r="K912" s="7"/>
      <c r="L912" s="54"/>
      <c r="M912" s="56"/>
      <c r="N912" s="54"/>
      <c r="O912" s="56"/>
      <c r="P912" s="46"/>
    </row>
    <row r="913" spans="1:16" ht="15" customHeight="1">
      <c r="A913" s="1"/>
      <c r="B913" s="47" t="s">
        <v>989</v>
      </c>
      <c r="C913" s="58" t="s">
        <v>990</v>
      </c>
      <c r="D913" s="51" t="s">
        <v>970</v>
      </c>
      <c r="E913" s="6"/>
      <c r="F913" s="6">
        <v>1</v>
      </c>
      <c r="G913" s="6">
        <v>1</v>
      </c>
      <c r="H913" s="6"/>
      <c r="I913" s="6"/>
      <c r="J913" s="6"/>
      <c r="K913" s="6"/>
      <c r="L913" s="53">
        <v>2699</v>
      </c>
      <c r="M913" s="55">
        <v>1861</v>
      </c>
      <c r="N913" s="53">
        <f>$E$914+$F$914+$G$914+$H$914+$I$914+$J$914+$K$914</f>
        <v>0</v>
      </c>
      <c r="O913" s="55">
        <f>$M$913*$N$913</f>
        <v>0</v>
      </c>
      <c r="P913" s="46"/>
    </row>
    <row r="914" spans="1:16" ht="15" customHeight="1">
      <c r="A914" s="1"/>
      <c r="B914" s="48"/>
      <c r="C914" s="50"/>
      <c r="D914" s="52"/>
      <c r="E914" s="7"/>
      <c r="F914" s="7"/>
      <c r="G914" s="7"/>
      <c r="H914" s="7"/>
      <c r="I914" s="7"/>
      <c r="J914" s="7"/>
      <c r="K914" s="7"/>
      <c r="L914" s="54"/>
      <c r="M914" s="56"/>
      <c r="N914" s="54"/>
      <c r="O914" s="56"/>
      <c r="P914" s="46"/>
    </row>
    <row r="915" spans="1:16" ht="15" customHeight="1">
      <c r="A915" s="1"/>
      <c r="B915" s="47" t="s">
        <v>991</v>
      </c>
      <c r="C915" s="58" t="s">
        <v>992</v>
      </c>
      <c r="D915" s="51" t="s">
        <v>970</v>
      </c>
      <c r="E915" s="6"/>
      <c r="F915" s="6">
        <v>8</v>
      </c>
      <c r="G915" s="6">
        <v>9</v>
      </c>
      <c r="H915" s="6">
        <v>5</v>
      </c>
      <c r="I915" s="6">
        <v>5</v>
      </c>
      <c r="J915" s="6"/>
      <c r="K915" s="6"/>
      <c r="L915" s="53">
        <v>1999</v>
      </c>
      <c r="M915" s="55">
        <v>1379</v>
      </c>
      <c r="N915" s="53">
        <f>$E$916+$F$916+$G$916+$H$916+$I$916+$J$916+$K$916</f>
        <v>0</v>
      </c>
      <c r="O915" s="55">
        <f>$M$915*$N$915</f>
        <v>0</v>
      </c>
      <c r="P915" s="46"/>
    </row>
    <row r="916" spans="1:16" ht="15" customHeight="1">
      <c r="A916" s="1"/>
      <c r="B916" s="48"/>
      <c r="C916" s="50"/>
      <c r="D916" s="52"/>
      <c r="E916" s="7"/>
      <c r="F916" s="7"/>
      <c r="G916" s="7"/>
      <c r="H916" s="7"/>
      <c r="I916" s="7"/>
      <c r="J916" s="7"/>
      <c r="K916" s="7"/>
      <c r="L916" s="54"/>
      <c r="M916" s="56"/>
      <c r="N916" s="54"/>
      <c r="O916" s="56"/>
      <c r="P916" s="46"/>
    </row>
    <row r="917" spans="1:16" ht="15" customHeight="1">
      <c r="A917" s="1"/>
      <c r="B917" s="47" t="s">
        <v>993</v>
      </c>
      <c r="C917" s="58" t="s">
        <v>994</v>
      </c>
      <c r="D917" s="51" t="s">
        <v>970</v>
      </c>
      <c r="E917" s="6"/>
      <c r="F917" s="6">
        <v>7</v>
      </c>
      <c r="G917" s="6">
        <v>8</v>
      </c>
      <c r="H917" s="6">
        <v>10</v>
      </c>
      <c r="I917" s="6">
        <v>7</v>
      </c>
      <c r="J917" s="6"/>
      <c r="K917" s="6"/>
      <c r="L917" s="53">
        <v>1999</v>
      </c>
      <c r="M917" s="55">
        <v>1379</v>
      </c>
      <c r="N917" s="53">
        <f>$E$918+$F$918+$G$918+$H$918+$I$918+$J$918+$K$918</f>
        <v>0</v>
      </c>
      <c r="O917" s="55">
        <f>$M$917*$N$917</f>
        <v>0</v>
      </c>
      <c r="P917" s="46"/>
    </row>
    <row r="918" spans="1:16" ht="15" customHeight="1">
      <c r="A918" s="1"/>
      <c r="B918" s="48"/>
      <c r="C918" s="50"/>
      <c r="D918" s="52"/>
      <c r="E918" s="7"/>
      <c r="F918" s="7"/>
      <c r="G918" s="7"/>
      <c r="H918" s="7"/>
      <c r="I918" s="7"/>
      <c r="J918" s="7"/>
      <c r="K918" s="7"/>
      <c r="L918" s="54"/>
      <c r="M918" s="56"/>
      <c r="N918" s="54"/>
      <c r="O918" s="56"/>
      <c r="P918" s="46"/>
    </row>
    <row r="919" spans="1:16" ht="15" customHeight="1">
      <c r="A919" s="1"/>
      <c r="B919" s="47" t="s">
        <v>995</v>
      </c>
      <c r="C919" s="58" t="s">
        <v>996</v>
      </c>
      <c r="D919" s="51" t="s">
        <v>112</v>
      </c>
      <c r="E919" s="6"/>
      <c r="F919" s="6">
        <v>10</v>
      </c>
      <c r="G919" s="6">
        <v>10</v>
      </c>
      <c r="H919" s="6">
        <v>10</v>
      </c>
      <c r="I919" s="6">
        <v>10</v>
      </c>
      <c r="J919" s="6"/>
      <c r="K919" s="6"/>
      <c r="L919" s="53">
        <v>1989</v>
      </c>
      <c r="M919" s="55">
        <v>1372</v>
      </c>
      <c r="N919" s="53">
        <f>$E$920+$F$920+$G$920+$H$920+$I$920+$J$920+$K$920</f>
        <v>0</v>
      </c>
      <c r="O919" s="55">
        <f>$M$919*$N$919</f>
        <v>0</v>
      </c>
      <c r="P919" s="46"/>
    </row>
    <row r="920" spans="1:16" ht="15" customHeight="1">
      <c r="A920" s="1"/>
      <c r="B920" s="48"/>
      <c r="C920" s="50"/>
      <c r="D920" s="52"/>
      <c r="E920" s="7"/>
      <c r="F920" s="7"/>
      <c r="G920" s="7"/>
      <c r="H920" s="7"/>
      <c r="I920" s="7"/>
      <c r="J920" s="7"/>
      <c r="K920" s="7"/>
      <c r="L920" s="54"/>
      <c r="M920" s="56"/>
      <c r="N920" s="54"/>
      <c r="O920" s="56"/>
      <c r="P920" s="46"/>
    </row>
    <row r="921" spans="1:16" ht="15" customHeight="1">
      <c r="A921" s="1"/>
      <c r="B921" s="47" t="s">
        <v>997</v>
      </c>
      <c r="C921" s="58" t="s">
        <v>998</v>
      </c>
      <c r="D921" s="51" t="s">
        <v>112</v>
      </c>
      <c r="E921" s="6"/>
      <c r="F921" s="6">
        <v>10</v>
      </c>
      <c r="G921" s="6">
        <v>10</v>
      </c>
      <c r="H921" s="6">
        <v>10</v>
      </c>
      <c r="I921" s="6">
        <v>10</v>
      </c>
      <c r="J921" s="6"/>
      <c r="K921" s="6"/>
      <c r="L921" s="53">
        <v>1989</v>
      </c>
      <c r="M921" s="55">
        <v>1372</v>
      </c>
      <c r="N921" s="53">
        <f>$E$922+$F$922+$G$922+$H$922+$I$922+$J$922+$K$922</f>
        <v>0</v>
      </c>
      <c r="O921" s="55">
        <f>$M$921*$N$921</f>
        <v>0</v>
      </c>
      <c r="P921" s="46"/>
    </row>
    <row r="922" spans="1:16" ht="15" customHeight="1">
      <c r="A922" s="1"/>
      <c r="B922" s="48"/>
      <c r="C922" s="50"/>
      <c r="D922" s="52"/>
      <c r="E922" s="7"/>
      <c r="F922" s="7"/>
      <c r="G922" s="7"/>
      <c r="H922" s="7"/>
      <c r="I922" s="7"/>
      <c r="J922" s="7"/>
      <c r="K922" s="7"/>
      <c r="L922" s="54"/>
      <c r="M922" s="56"/>
      <c r="N922" s="54"/>
      <c r="O922" s="56"/>
      <c r="P922" s="46"/>
    </row>
    <row r="923" spans="1:16" ht="15" customHeight="1">
      <c r="A923" s="1"/>
      <c r="B923" s="47" t="s">
        <v>999</v>
      </c>
      <c r="C923" s="58" t="s">
        <v>1000</v>
      </c>
      <c r="D923" s="51" t="s">
        <v>643</v>
      </c>
      <c r="E923" s="6"/>
      <c r="F923" s="6">
        <v>1</v>
      </c>
      <c r="G923" s="6"/>
      <c r="H923" s="6"/>
      <c r="I923" s="6">
        <v>1</v>
      </c>
      <c r="J923" s="6"/>
      <c r="K923" s="6"/>
      <c r="L923" s="53">
        <v>2775</v>
      </c>
      <c r="M923" s="55">
        <v>1914</v>
      </c>
      <c r="N923" s="53">
        <f>$E$924+$F$924+$G$924+$H$924+$I$924+$J$924+$K$924</f>
        <v>0</v>
      </c>
      <c r="O923" s="55">
        <f>$M$923*$N$923</f>
        <v>0</v>
      </c>
      <c r="P923" s="46" t="s">
        <v>490</v>
      </c>
    </row>
    <row r="924" spans="1:16" ht="15" customHeight="1">
      <c r="A924" s="1"/>
      <c r="B924" s="48"/>
      <c r="C924" s="50"/>
      <c r="D924" s="52"/>
      <c r="E924" s="7"/>
      <c r="F924" s="7"/>
      <c r="G924" s="7"/>
      <c r="H924" s="7"/>
      <c r="I924" s="7"/>
      <c r="J924" s="7"/>
      <c r="K924" s="7"/>
      <c r="L924" s="54"/>
      <c r="M924" s="56"/>
      <c r="N924" s="54"/>
      <c r="O924" s="56"/>
      <c r="P924" s="46"/>
    </row>
    <row r="925" spans="1:16" ht="15" customHeight="1">
      <c r="A925" s="1"/>
      <c r="B925" s="47" t="s">
        <v>1001</v>
      </c>
      <c r="C925" s="58" t="s">
        <v>1002</v>
      </c>
      <c r="D925" s="51" t="s">
        <v>643</v>
      </c>
      <c r="E925" s="6"/>
      <c r="F925" s="6">
        <v>3</v>
      </c>
      <c r="G925" s="6">
        <v>5</v>
      </c>
      <c r="H925" s="6">
        <v>5</v>
      </c>
      <c r="I925" s="6">
        <v>3</v>
      </c>
      <c r="J925" s="6"/>
      <c r="K925" s="6"/>
      <c r="L925" s="53">
        <v>2775</v>
      </c>
      <c r="M925" s="55">
        <v>1914</v>
      </c>
      <c r="N925" s="53">
        <f>$E$926+$F$926+$G$926+$H$926+$I$926+$J$926+$K$926</f>
        <v>0</v>
      </c>
      <c r="O925" s="55">
        <f>$M$925*$N$925</f>
        <v>0</v>
      </c>
      <c r="P925" s="46" t="s">
        <v>490</v>
      </c>
    </row>
    <row r="926" spans="1:16" ht="15" customHeight="1">
      <c r="A926" s="1"/>
      <c r="B926" s="48"/>
      <c r="C926" s="50"/>
      <c r="D926" s="52"/>
      <c r="E926" s="7"/>
      <c r="F926" s="7"/>
      <c r="G926" s="7"/>
      <c r="H926" s="7"/>
      <c r="I926" s="7"/>
      <c r="J926" s="7"/>
      <c r="K926" s="7"/>
      <c r="L926" s="54"/>
      <c r="M926" s="56"/>
      <c r="N926" s="54"/>
      <c r="O926" s="56"/>
      <c r="P926" s="46"/>
    </row>
    <row r="927" spans="1:16" ht="15" customHeight="1">
      <c r="A927" s="1"/>
      <c r="B927" s="47" t="s">
        <v>1003</v>
      </c>
      <c r="C927" s="58" t="s">
        <v>1004</v>
      </c>
      <c r="D927" s="51" t="s">
        <v>643</v>
      </c>
      <c r="E927" s="6"/>
      <c r="F927" s="6"/>
      <c r="G927" s="6">
        <v>1</v>
      </c>
      <c r="H927" s="6">
        <v>2</v>
      </c>
      <c r="I927" s="6">
        <v>1</v>
      </c>
      <c r="J927" s="6"/>
      <c r="K927" s="6"/>
      <c r="L927" s="53">
        <v>2775</v>
      </c>
      <c r="M927" s="55">
        <v>1914</v>
      </c>
      <c r="N927" s="53">
        <f>$E$928+$F$928+$G$928+$H$928+$I$928+$J$928+$K$928</f>
        <v>0</v>
      </c>
      <c r="O927" s="55">
        <f>$M$927*$N$927</f>
        <v>0</v>
      </c>
      <c r="P927" s="46" t="s">
        <v>490</v>
      </c>
    </row>
    <row r="928" spans="1:16" ht="15" customHeight="1">
      <c r="A928" s="1"/>
      <c r="B928" s="48"/>
      <c r="C928" s="50"/>
      <c r="D928" s="52"/>
      <c r="E928" s="7"/>
      <c r="F928" s="7"/>
      <c r="G928" s="7"/>
      <c r="H928" s="7"/>
      <c r="I928" s="7"/>
      <c r="J928" s="7"/>
      <c r="K928" s="7"/>
      <c r="L928" s="54"/>
      <c r="M928" s="56"/>
      <c r="N928" s="54"/>
      <c r="O928" s="56"/>
      <c r="P928" s="46"/>
    </row>
    <row r="929" spans="1:16" ht="15" customHeight="1">
      <c r="A929" s="1"/>
      <c r="B929" s="47" t="s">
        <v>1005</v>
      </c>
      <c r="C929" s="58" t="s">
        <v>1006</v>
      </c>
      <c r="D929" s="51" t="s">
        <v>643</v>
      </c>
      <c r="E929" s="6"/>
      <c r="F929" s="6">
        <v>4</v>
      </c>
      <c r="G929" s="6">
        <v>5</v>
      </c>
      <c r="H929" s="6">
        <v>4</v>
      </c>
      <c r="I929" s="6">
        <v>1</v>
      </c>
      <c r="J929" s="6"/>
      <c r="K929" s="6"/>
      <c r="L929" s="53">
        <v>2775</v>
      </c>
      <c r="M929" s="55">
        <v>1914</v>
      </c>
      <c r="N929" s="53">
        <f>$E$930+$F$930+$G$930+$H$930+$I$930+$J$930+$K$930</f>
        <v>0</v>
      </c>
      <c r="O929" s="55">
        <f>$M$929*$N$929</f>
        <v>0</v>
      </c>
      <c r="P929" s="46" t="s">
        <v>490</v>
      </c>
    </row>
    <row r="930" spans="1:16" ht="15" customHeight="1">
      <c r="A930" s="1"/>
      <c r="B930" s="48"/>
      <c r="C930" s="50"/>
      <c r="D930" s="52"/>
      <c r="E930" s="7"/>
      <c r="F930" s="7"/>
      <c r="G930" s="7"/>
      <c r="H930" s="7"/>
      <c r="I930" s="7"/>
      <c r="J930" s="7"/>
      <c r="K930" s="7"/>
      <c r="L930" s="54"/>
      <c r="M930" s="56"/>
      <c r="N930" s="54"/>
      <c r="O930" s="56"/>
      <c r="P930" s="46"/>
    </row>
    <row r="931" spans="1:16" ht="15" customHeight="1">
      <c r="A931" s="1"/>
      <c r="B931" s="47" t="s">
        <v>1007</v>
      </c>
      <c r="C931" s="58" t="s">
        <v>1008</v>
      </c>
      <c r="D931" s="51" t="s">
        <v>643</v>
      </c>
      <c r="E931" s="6"/>
      <c r="F931" s="6">
        <v>6</v>
      </c>
      <c r="G931" s="6">
        <v>10</v>
      </c>
      <c r="H931" s="6">
        <v>10</v>
      </c>
      <c r="I931" s="6">
        <v>5</v>
      </c>
      <c r="J931" s="6"/>
      <c r="K931" s="6"/>
      <c r="L931" s="53">
        <v>2775</v>
      </c>
      <c r="M931" s="55">
        <v>1914</v>
      </c>
      <c r="N931" s="53">
        <f>$E$932+$F$932+$G$932+$H$932+$I$932+$J$932+$K$932</f>
        <v>0</v>
      </c>
      <c r="O931" s="55">
        <f>$M$931*$N$931</f>
        <v>0</v>
      </c>
      <c r="P931" s="46" t="s">
        <v>490</v>
      </c>
    </row>
    <row r="932" spans="1:16" ht="15" customHeight="1">
      <c r="A932" s="1"/>
      <c r="B932" s="48"/>
      <c r="C932" s="50"/>
      <c r="D932" s="52"/>
      <c r="E932" s="7"/>
      <c r="F932" s="7"/>
      <c r="G932" s="7"/>
      <c r="H932" s="7"/>
      <c r="I932" s="7"/>
      <c r="J932" s="7"/>
      <c r="K932" s="7"/>
      <c r="L932" s="54"/>
      <c r="M932" s="56"/>
      <c r="N932" s="54"/>
      <c r="O932" s="56"/>
      <c r="P932" s="46"/>
    </row>
    <row r="933" spans="1:16" ht="15" customHeight="1">
      <c r="A933" s="1"/>
      <c r="B933" s="47" t="s">
        <v>1009</v>
      </c>
      <c r="C933" s="58" t="s">
        <v>1010</v>
      </c>
      <c r="D933" s="51" t="s">
        <v>970</v>
      </c>
      <c r="E933" s="6"/>
      <c r="F933" s="6">
        <v>10</v>
      </c>
      <c r="G933" s="6">
        <v>10</v>
      </c>
      <c r="H933" s="6">
        <v>5</v>
      </c>
      <c r="I933" s="6">
        <v>5</v>
      </c>
      <c r="J933" s="6"/>
      <c r="K933" s="6"/>
      <c r="L933" s="53">
        <v>2499</v>
      </c>
      <c r="M933" s="55">
        <v>1723</v>
      </c>
      <c r="N933" s="53">
        <f>$E$934+$F$934+$G$934+$H$934+$I$934+$J$934+$K$934</f>
        <v>0</v>
      </c>
      <c r="O933" s="55">
        <f>$M$933*$N$933</f>
        <v>0</v>
      </c>
      <c r="P933" s="57" t="s">
        <v>21</v>
      </c>
    </row>
    <row r="934" spans="1:16" ht="15" customHeight="1">
      <c r="A934" s="1"/>
      <c r="B934" s="48"/>
      <c r="C934" s="50"/>
      <c r="D934" s="52"/>
      <c r="E934" s="7"/>
      <c r="F934" s="7"/>
      <c r="G934" s="7"/>
      <c r="H934" s="7"/>
      <c r="I934" s="7"/>
      <c r="J934" s="7"/>
      <c r="K934" s="7"/>
      <c r="L934" s="54"/>
      <c r="M934" s="56"/>
      <c r="N934" s="54"/>
      <c r="O934" s="56"/>
      <c r="P934" s="46"/>
    </row>
    <row r="935" spans="1:16" ht="15" customHeight="1">
      <c r="A935" s="1"/>
      <c r="B935" s="47" t="s">
        <v>1011</v>
      </c>
      <c r="C935" s="58" t="s">
        <v>1012</v>
      </c>
      <c r="D935" s="51" t="s">
        <v>970</v>
      </c>
      <c r="E935" s="6"/>
      <c r="F935" s="6">
        <v>10</v>
      </c>
      <c r="G935" s="6">
        <v>10</v>
      </c>
      <c r="H935" s="6">
        <v>8</v>
      </c>
      <c r="I935" s="6">
        <v>9</v>
      </c>
      <c r="J935" s="6"/>
      <c r="K935" s="6"/>
      <c r="L935" s="53">
        <v>2499</v>
      </c>
      <c r="M935" s="55">
        <v>1723</v>
      </c>
      <c r="N935" s="53">
        <f>$E$936+$F$936+$G$936+$H$936+$I$936+$J$936+$K$936</f>
        <v>0</v>
      </c>
      <c r="O935" s="55">
        <f>$M$935*$N$935</f>
        <v>0</v>
      </c>
      <c r="P935" s="57" t="s">
        <v>21</v>
      </c>
    </row>
    <row r="936" spans="1:16" ht="15" customHeight="1">
      <c r="A936" s="1"/>
      <c r="B936" s="48"/>
      <c r="C936" s="50"/>
      <c r="D936" s="52"/>
      <c r="E936" s="7"/>
      <c r="F936" s="7"/>
      <c r="G936" s="7"/>
      <c r="H936" s="7"/>
      <c r="I936" s="7"/>
      <c r="J936" s="7"/>
      <c r="K936" s="7"/>
      <c r="L936" s="54"/>
      <c r="M936" s="56"/>
      <c r="N936" s="54"/>
      <c r="O936" s="56"/>
      <c r="P936" s="46"/>
    </row>
    <row r="937" spans="1:16" ht="15" customHeight="1">
      <c r="A937" s="1"/>
      <c r="B937" s="47" t="s">
        <v>1013</v>
      </c>
      <c r="C937" s="58" t="s">
        <v>1014</v>
      </c>
      <c r="D937" s="51" t="s">
        <v>970</v>
      </c>
      <c r="E937" s="6"/>
      <c r="F937" s="6">
        <v>6</v>
      </c>
      <c r="G937" s="6">
        <v>5</v>
      </c>
      <c r="H937" s="6">
        <v>4</v>
      </c>
      <c r="I937" s="6">
        <v>3</v>
      </c>
      <c r="J937" s="6"/>
      <c r="K937" s="6"/>
      <c r="L937" s="53">
        <v>2499</v>
      </c>
      <c r="M937" s="55">
        <v>1723</v>
      </c>
      <c r="N937" s="53">
        <f>$E$938+$F$938+$G$938+$H$938+$I$938+$J$938+$K$938</f>
        <v>0</v>
      </c>
      <c r="O937" s="55">
        <f>$M$937*$N$937</f>
        <v>0</v>
      </c>
      <c r="P937" s="57" t="s">
        <v>21</v>
      </c>
    </row>
    <row r="938" spans="1:16" ht="15" customHeight="1">
      <c r="A938" s="1"/>
      <c r="B938" s="48"/>
      <c r="C938" s="50"/>
      <c r="D938" s="52"/>
      <c r="E938" s="7"/>
      <c r="F938" s="7"/>
      <c r="G938" s="7"/>
      <c r="H938" s="7"/>
      <c r="I938" s="7"/>
      <c r="J938" s="7"/>
      <c r="K938" s="7"/>
      <c r="L938" s="54"/>
      <c r="M938" s="56"/>
      <c r="N938" s="54"/>
      <c r="O938" s="56"/>
      <c r="P938" s="46"/>
    </row>
    <row r="939" spans="1:16" ht="15" customHeight="1">
      <c r="A939" s="1"/>
      <c r="B939" s="47" t="s">
        <v>1015</v>
      </c>
      <c r="C939" s="58" t="s">
        <v>1016</v>
      </c>
      <c r="D939" s="51" t="s">
        <v>970</v>
      </c>
      <c r="E939" s="6"/>
      <c r="F939" s="6">
        <v>10</v>
      </c>
      <c r="G939" s="6">
        <v>10</v>
      </c>
      <c r="H939" s="6">
        <v>6</v>
      </c>
      <c r="I939" s="6">
        <v>6</v>
      </c>
      <c r="J939" s="6"/>
      <c r="K939" s="6"/>
      <c r="L939" s="53">
        <v>2499</v>
      </c>
      <c r="M939" s="55">
        <v>1723</v>
      </c>
      <c r="N939" s="53">
        <f>$E$940+$F$940+$G$940+$H$940+$I$940+$J$940+$K$940</f>
        <v>0</v>
      </c>
      <c r="O939" s="55">
        <f>$M$939*$N$939</f>
        <v>0</v>
      </c>
      <c r="P939" s="57" t="s">
        <v>21</v>
      </c>
    </row>
    <row r="940" spans="1:16" ht="15" customHeight="1">
      <c r="A940" s="1"/>
      <c r="B940" s="48"/>
      <c r="C940" s="50"/>
      <c r="D940" s="52"/>
      <c r="E940" s="7"/>
      <c r="F940" s="7"/>
      <c r="G940" s="7"/>
      <c r="H940" s="7"/>
      <c r="I940" s="7"/>
      <c r="J940" s="7"/>
      <c r="K940" s="7"/>
      <c r="L940" s="54"/>
      <c r="M940" s="56"/>
      <c r="N940" s="54"/>
      <c r="O940" s="56"/>
      <c r="P940" s="46"/>
    </row>
    <row r="941" spans="1:16" ht="15" customHeight="1">
      <c r="A941" s="1"/>
      <c r="B941" s="47" t="s">
        <v>1017</v>
      </c>
      <c r="C941" s="58" t="s">
        <v>1018</v>
      </c>
      <c r="D941" s="51" t="s">
        <v>970</v>
      </c>
      <c r="E941" s="6"/>
      <c r="F941" s="6">
        <v>10</v>
      </c>
      <c r="G941" s="6">
        <v>10</v>
      </c>
      <c r="H941" s="6">
        <v>7</v>
      </c>
      <c r="I941" s="6">
        <v>6</v>
      </c>
      <c r="J941" s="6"/>
      <c r="K941" s="6"/>
      <c r="L941" s="53">
        <v>2499</v>
      </c>
      <c r="M941" s="55">
        <v>1723</v>
      </c>
      <c r="N941" s="53">
        <f>$E$942+$F$942+$G$942+$H$942+$I$942+$J$942+$K$942</f>
        <v>0</v>
      </c>
      <c r="O941" s="55">
        <f>$M$941*$N$941</f>
        <v>0</v>
      </c>
      <c r="P941" s="57" t="s">
        <v>21</v>
      </c>
    </row>
    <row r="942" spans="1:16" ht="15" customHeight="1">
      <c r="A942" s="1"/>
      <c r="B942" s="48"/>
      <c r="C942" s="50"/>
      <c r="D942" s="52"/>
      <c r="E942" s="7"/>
      <c r="F942" s="7"/>
      <c r="G942" s="7"/>
      <c r="H942" s="7"/>
      <c r="I942" s="7"/>
      <c r="J942" s="7"/>
      <c r="K942" s="7"/>
      <c r="L942" s="54"/>
      <c r="M942" s="56"/>
      <c r="N942" s="54"/>
      <c r="O942" s="56"/>
      <c r="P942" s="46"/>
    </row>
    <row r="943" spans="1:16" ht="15" customHeight="1">
      <c r="A943" s="1"/>
      <c r="B943" s="47" t="s">
        <v>1019</v>
      </c>
      <c r="C943" s="58" t="s">
        <v>1020</v>
      </c>
      <c r="D943" s="51" t="s">
        <v>970</v>
      </c>
      <c r="E943" s="6"/>
      <c r="F943" s="6">
        <v>10</v>
      </c>
      <c r="G943" s="6">
        <v>10</v>
      </c>
      <c r="H943" s="6">
        <v>1</v>
      </c>
      <c r="I943" s="6">
        <v>4</v>
      </c>
      <c r="J943" s="6"/>
      <c r="K943" s="6"/>
      <c r="L943" s="53">
        <v>2499</v>
      </c>
      <c r="M943" s="55">
        <v>1723</v>
      </c>
      <c r="N943" s="53">
        <f>$E$944+$F$944+$G$944+$H$944+$I$944+$J$944+$K$944</f>
        <v>0</v>
      </c>
      <c r="O943" s="55">
        <f>$M$943*$N$943</f>
        <v>0</v>
      </c>
      <c r="P943" s="57" t="s">
        <v>21</v>
      </c>
    </row>
    <row r="944" spans="1:16" ht="15" customHeight="1">
      <c r="A944" s="1"/>
      <c r="B944" s="48"/>
      <c r="C944" s="50"/>
      <c r="D944" s="52"/>
      <c r="E944" s="7"/>
      <c r="F944" s="7"/>
      <c r="G944" s="7"/>
      <c r="H944" s="7"/>
      <c r="I944" s="7"/>
      <c r="J944" s="7"/>
      <c r="K944" s="7"/>
      <c r="L944" s="54"/>
      <c r="M944" s="56"/>
      <c r="N944" s="54"/>
      <c r="O944" s="56"/>
      <c r="P944" s="46"/>
    </row>
    <row r="945" spans="1:16" ht="15" customHeight="1">
      <c r="A945" s="1"/>
      <c r="B945" s="47" t="s">
        <v>1021</v>
      </c>
      <c r="C945" s="58" t="s">
        <v>1022</v>
      </c>
      <c r="D945" s="51" t="s">
        <v>970</v>
      </c>
      <c r="E945" s="6"/>
      <c r="F945" s="6">
        <v>9</v>
      </c>
      <c r="G945" s="6">
        <v>6</v>
      </c>
      <c r="H945" s="6"/>
      <c r="I945" s="6">
        <v>1</v>
      </c>
      <c r="J945" s="6"/>
      <c r="K945" s="6"/>
      <c r="L945" s="53">
        <v>2499</v>
      </c>
      <c r="M945" s="55">
        <v>1723</v>
      </c>
      <c r="N945" s="53">
        <f>$E$946+$F$946+$G$946+$H$946+$I$946+$J$946+$K$946</f>
        <v>0</v>
      </c>
      <c r="O945" s="55">
        <f>$M$945*$N$945</f>
        <v>0</v>
      </c>
      <c r="P945" s="57" t="s">
        <v>21</v>
      </c>
    </row>
    <row r="946" spans="1:16" ht="15" customHeight="1">
      <c r="A946" s="1"/>
      <c r="B946" s="48"/>
      <c r="C946" s="50"/>
      <c r="D946" s="52"/>
      <c r="E946" s="7"/>
      <c r="F946" s="7"/>
      <c r="G946" s="7"/>
      <c r="H946" s="7"/>
      <c r="I946" s="7"/>
      <c r="J946" s="7"/>
      <c r="K946" s="7"/>
      <c r="L946" s="54"/>
      <c r="M946" s="56"/>
      <c r="N946" s="54"/>
      <c r="O946" s="56"/>
      <c r="P946" s="46"/>
    </row>
    <row r="947" spans="1:16" ht="15" customHeight="1">
      <c r="A947" s="1"/>
      <c r="B947" s="47" t="s">
        <v>1023</v>
      </c>
      <c r="C947" s="58" t="s">
        <v>1024</v>
      </c>
      <c r="D947" s="51" t="s">
        <v>970</v>
      </c>
      <c r="E947" s="6"/>
      <c r="F947" s="6">
        <v>10</v>
      </c>
      <c r="G947" s="6">
        <v>10</v>
      </c>
      <c r="H947" s="6">
        <v>7</v>
      </c>
      <c r="I947" s="6">
        <v>7</v>
      </c>
      <c r="J947" s="6"/>
      <c r="K947" s="6"/>
      <c r="L947" s="53">
        <v>2499</v>
      </c>
      <c r="M947" s="55">
        <v>1723</v>
      </c>
      <c r="N947" s="53">
        <f>$E$948+$F$948+$G$948+$H$948+$I$948+$J$948+$K$948</f>
        <v>0</v>
      </c>
      <c r="O947" s="55">
        <f>$M$947*$N$947</f>
        <v>0</v>
      </c>
      <c r="P947" s="57" t="s">
        <v>21</v>
      </c>
    </row>
    <row r="948" spans="1:16" ht="15" customHeight="1">
      <c r="A948" s="1"/>
      <c r="B948" s="48"/>
      <c r="C948" s="50"/>
      <c r="D948" s="52"/>
      <c r="E948" s="7"/>
      <c r="F948" s="7"/>
      <c r="G948" s="7"/>
      <c r="H948" s="7"/>
      <c r="I948" s="7"/>
      <c r="J948" s="7"/>
      <c r="K948" s="7"/>
      <c r="L948" s="54"/>
      <c r="M948" s="56"/>
      <c r="N948" s="54"/>
      <c r="O948" s="56"/>
      <c r="P948" s="46"/>
    </row>
    <row r="949" spans="1:16" ht="15" customHeight="1">
      <c r="A949" s="1"/>
      <c r="B949" s="47" t="s">
        <v>1025</v>
      </c>
      <c r="C949" s="49" t="s">
        <v>1026</v>
      </c>
      <c r="D949" s="51" t="s">
        <v>1027</v>
      </c>
      <c r="E949" s="6"/>
      <c r="F949" s="6">
        <v>5</v>
      </c>
      <c r="G949" s="6">
        <v>10</v>
      </c>
      <c r="H949" s="6">
        <v>10</v>
      </c>
      <c r="I949" s="6">
        <v>5</v>
      </c>
      <c r="J949" s="6"/>
      <c r="K949" s="6"/>
      <c r="L949" s="53">
        <v>2499</v>
      </c>
      <c r="M949" s="55">
        <v>1723</v>
      </c>
      <c r="N949" s="53">
        <f>$E$950+$F$950+$G$950+$H$950+$I$950+$J$950+$K$950</f>
        <v>0</v>
      </c>
      <c r="O949" s="55">
        <f>$M$949*$N$949</f>
        <v>0</v>
      </c>
      <c r="P949" s="57" t="s">
        <v>21</v>
      </c>
    </row>
    <row r="950" spans="1:16" ht="15" customHeight="1">
      <c r="A950" s="1"/>
      <c r="B950" s="48"/>
      <c r="C950" s="50"/>
      <c r="D950" s="52"/>
      <c r="E950" s="7"/>
      <c r="F950" s="7"/>
      <c r="G950" s="7"/>
      <c r="H950" s="7"/>
      <c r="I950" s="7"/>
      <c r="J950" s="7"/>
      <c r="K950" s="7"/>
      <c r="L950" s="54"/>
      <c r="M950" s="56"/>
      <c r="N950" s="54"/>
      <c r="O950" s="56"/>
      <c r="P950" s="46"/>
    </row>
    <row r="951" spans="1:16" ht="15" customHeight="1">
      <c r="A951" s="1"/>
      <c r="B951" s="47" t="s">
        <v>1028</v>
      </c>
      <c r="C951" s="49" t="s">
        <v>1029</v>
      </c>
      <c r="D951" s="51" t="s">
        <v>1027</v>
      </c>
      <c r="E951" s="6"/>
      <c r="F951" s="6">
        <v>5</v>
      </c>
      <c r="G951" s="6">
        <v>10</v>
      </c>
      <c r="H951" s="6">
        <v>10</v>
      </c>
      <c r="I951" s="6">
        <v>5</v>
      </c>
      <c r="J951" s="6"/>
      <c r="K951" s="6"/>
      <c r="L951" s="53">
        <v>2499</v>
      </c>
      <c r="M951" s="55">
        <v>1723</v>
      </c>
      <c r="N951" s="53">
        <f>$E$952+$F$952+$G$952+$H$952+$I$952+$J$952+$K$952</f>
        <v>0</v>
      </c>
      <c r="O951" s="55">
        <f>$M$951*$N$951</f>
        <v>0</v>
      </c>
      <c r="P951" s="57" t="s">
        <v>21</v>
      </c>
    </row>
    <row r="952" spans="1:16" ht="15" customHeight="1">
      <c r="A952" s="1"/>
      <c r="B952" s="48"/>
      <c r="C952" s="50"/>
      <c r="D952" s="52"/>
      <c r="E952" s="7"/>
      <c r="F952" s="7"/>
      <c r="G952" s="7"/>
      <c r="H952" s="7"/>
      <c r="I952" s="7"/>
      <c r="J952" s="7"/>
      <c r="K952" s="7"/>
      <c r="L952" s="54"/>
      <c r="M952" s="56"/>
      <c r="N952" s="54"/>
      <c r="O952" s="56"/>
      <c r="P952" s="46"/>
    </row>
    <row r="953" spans="1:16" ht="15" customHeight="1">
      <c r="A953" s="1"/>
      <c r="B953" s="47" t="s">
        <v>1030</v>
      </c>
      <c r="C953" s="49" t="s">
        <v>1031</v>
      </c>
      <c r="D953" s="51" t="s">
        <v>1032</v>
      </c>
      <c r="E953" s="6"/>
      <c r="F953" s="6">
        <v>10</v>
      </c>
      <c r="G953" s="6">
        <v>10</v>
      </c>
      <c r="H953" s="6">
        <v>5</v>
      </c>
      <c r="I953" s="6">
        <v>5</v>
      </c>
      <c r="J953" s="6"/>
      <c r="K953" s="6"/>
      <c r="L953" s="53">
        <v>3999</v>
      </c>
      <c r="M953" s="55">
        <v>2767</v>
      </c>
      <c r="N953" s="53">
        <f>$E$954+$F$954+$G$954+$H$954+$I$954+$J$954+$K$954</f>
        <v>0</v>
      </c>
      <c r="O953" s="55">
        <f>$M$953*$N$953</f>
        <v>0</v>
      </c>
      <c r="P953" s="57" t="s">
        <v>21</v>
      </c>
    </row>
    <row r="954" spans="1:16" ht="15" customHeight="1">
      <c r="A954" s="1"/>
      <c r="B954" s="48"/>
      <c r="C954" s="50"/>
      <c r="D954" s="52"/>
      <c r="E954" s="7"/>
      <c r="F954" s="7"/>
      <c r="G954" s="7"/>
      <c r="H954" s="7"/>
      <c r="I954" s="7"/>
      <c r="J954" s="7"/>
      <c r="K954" s="7"/>
      <c r="L954" s="54"/>
      <c r="M954" s="56"/>
      <c r="N954" s="54"/>
      <c r="O954" s="56"/>
      <c r="P954" s="46"/>
    </row>
    <row r="955" spans="1:16" ht="15" customHeight="1">
      <c r="A955" s="1"/>
      <c r="B955" s="47" t="s">
        <v>1033</v>
      </c>
      <c r="C955" s="49" t="s">
        <v>1034</v>
      </c>
      <c r="D955" s="51" t="s">
        <v>1035</v>
      </c>
      <c r="E955" s="6"/>
      <c r="F955" s="6">
        <v>10</v>
      </c>
      <c r="G955" s="6">
        <v>10</v>
      </c>
      <c r="H955" s="6">
        <v>6</v>
      </c>
      <c r="I955" s="6">
        <v>6</v>
      </c>
      <c r="J955" s="6"/>
      <c r="K955" s="6"/>
      <c r="L955" s="53">
        <v>3299</v>
      </c>
      <c r="M955" s="55">
        <v>2275</v>
      </c>
      <c r="N955" s="53">
        <f>$E$956+$F$956+$G$956+$H$956+$I$956+$J$956+$K$956</f>
        <v>0</v>
      </c>
      <c r="O955" s="55">
        <f>$M$955*$N$955</f>
        <v>0</v>
      </c>
      <c r="P955" s="57" t="s">
        <v>21</v>
      </c>
    </row>
    <row r="956" spans="1:16" ht="15" customHeight="1">
      <c r="A956" s="1"/>
      <c r="B956" s="48"/>
      <c r="C956" s="50"/>
      <c r="D956" s="52"/>
      <c r="E956" s="7"/>
      <c r="F956" s="7"/>
      <c r="G956" s="7"/>
      <c r="H956" s="7"/>
      <c r="I956" s="7"/>
      <c r="J956" s="7"/>
      <c r="K956" s="7"/>
      <c r="L956" s="54"/>
      <c r="M956" s="56"/>
      <c r="N956" s="54"/>
      <c r="O956" s="56"/>
      <c r="P956" s="46"/>
    </row>
    <row r="957" spans="1:16" ht="15" customHeight="1">
      <c r="A957" s="1"/>
      <c r="B957" s="47" t="s">
        <v>1036</v>
      </c>
      <c r="C957" s="49" t="s">
        <v>1037</v>
      </c>
      <c r="D957" s="51" t="s">
        <v>1035</v>
      </c>
      <c r="E957" s="6"/>
      <c r="F957" s="6">
        <v>10</v>
      </c>
      <c r="G957" s="6">
        <v>10</v>
      </c>
      <c r="H957" s="6">
        <v>7</v>
      </c>
      <c r="I957" s="6">
        <v>7</v>
      </c>
      <c r="J957" s="6"/>
      <c r="K957" s="6"/>
      <c r="L957" s="53">
        <v>3299</v>
      </c>
      <c r="M957" s="55">
        <v>2275</v>
      </c>
      <c r="N957" s="53">
        <f>$E$958+$F$958+$G$958+$H$958+$I$958+$J$958+$K$958</f>
        <v>0</v>
      </c>
      <c r="O957" s="55">
        <f>$M$957*$N$957</f>
        <v>0</v>
      </c>
      <c r="P957" s="57" t="s">
        <v>21</v>
      </c>
    </row>
    <row r="958" spans="1:16" ht="15" customHeight="1">
      <c r="A958" s="1"/>
      <c r="B958" s="48"/>
      <c r="C958" s="50"/>
      <c r="D958" s="52"/>
      <c r="E958" s="7"/>
      <c r="F958" s="7"/>
      <c r="G958" s="7"/>
      <c r="H958" s="7"/>
      <c r="I958" s="7"/>
      <c r="J958" s="7"/>
      <c r="K958" s="7"/>
      <c r="L958" s="54"/>
      <c r="M958" s="56"/>
      <c r="N958" s="54"/>
      <c r="O958" s="56"/>
      <c r="P958" s="46"/>
    </row>
    <row r="959" spans="1:16" ht="15" customHeight="1">
      <c r="A959" s="1"/>
      <c r="B959" s="47" t="s">
        <v>1038</v>
      </c>
      <c r="C959" s="49" t="s">
        <v>1039</v>
      </c>
      <c r="D959" s="51" t="s">
        <v>1035</v>
      </c>
      <c r="E959" s="6"/>
      <c r="F959" s="6">
        <v>10</v>
      </c>
      <c r="G959" s="6">
        <v>10</v>
      </c>
      <c r="H959" s="6">
        <v>5</v>
      </c>
      <c r="I959" s="6">
        <v>7</v>
      </c>
      <c r="J959" s="6"/>
      <c r="K959" s="6"/>
      <c r="L959" s="53">
        <v>3299</v>
      </c>
      <c r="M959" s="55">
        <v>2275</v>
      </c>
      <c r="N959" s="53">
        <f>$E$960+$F$960+$G$960+$H$960+$I$960+$J$960+$K$960</f>
        <v>0</v>
      </c>
      <c r="O959" s="55">
        <f>$M$959*$N$959</f>
        <v>0</v>
      </c>
      <c r="P959" s="57" t="s">
        <v>21</v>
      </c>
    </row>
    <row r="960" spans="1:16" ht="15" customHeight="1">
      <c r="A960" s="1"/>
      <c r="B960" s="48"/>
      <c r="C960" s="50"/>
      <c r="D960" s="52"/>
      <c r="E960" s="7"/>
      <c r="F960" s="7"/>
      <c r="G960" s="7"/>
      <c r="H960" s="7"/>
      <c r="I960" s="7"/>
      <c r="J960" s="7"/>
      <c r="K960" s="7"/>
      <c r="L960" s="54"/>
      <c r="M960" s="56"/>
      <c r="N960" s="54"/>
      <c r="O960" s="56"/>
      <c r="P960" s="46"/>
    </row>
    <row r="961" spans="1:16" ht="15" customHeight="1">
      <c r="A961" s="1"/>
      <c r="B961" s="47" t="s">
        <v>1040</v>
      </c>
      <c r="C961" s="49" t="s">
        <v>1041</v>
      </c>
      <c r="D961" s="51" t="s">
        <v>37</v>
      </c>
      <c r="E961" s="6"/>
      <c r="F961" s="6">
        <v>3</v>
      </c>
      <c r="G961" s="6">
        <v>5</v>
      </c>
      <c r="H961" s="6">
        <v>1</v>
      </c>
      <c r="I961" s="6">
        <v>3</v>
      </c>
      <c r="J961" s="6"/>
      <c r="K961" s="6"/>
      <c r="L961" s="53">
        <v>2999</v>
      </c>
      <c r="M961" s="55">
        <v>2068</v>
      </c>
      <c r="N961" s="53">
        <f>$E$962+$F$962+$G$962+$H$962+$I$962+$J$962+$K$962</f>
        <v>0</v>
      </c>
      <c r="O961" s="55">
        <f>$M$961*$N$961</f>
        <v>0</v>
      </c>
      <c r="P961" s="57" t="s">
        <v>21</v>
      </c>
    </row>
    <row r="962" spans="1:16" ht="15" customHeight="1">
      <c r="A962" s="1"/>
      <c r="B962" s="48"/>
      <c r="C962" s="50"/>
      <c r="D962" s="52"/>
      <c r="E962" s="7"/>
      <c r="F962" s="7"/>
      <c r="G962" s="7"/>
      <c r="H962" s="7"/>
      <c r="I962" s="7"/>
      <c r="J962" s="7"/>
      <c r="K962" s="7"/>
      <c r="L962" s="54"/>
      <c r="M962" s="56"/>
      <c r="N962" s="54"/>
      <c r="O962" s="56"/>
      <c r="P962" s="46"/>
    </row>
    <row r="963" spans="1:16" ht="15" customHeight="1">
      <c r="A963" s="1"/>
      <c r="B963" s="47" t="s">
        <v>1042</v>
      </c>
      <c r="C963" s="49" t="s">
        <v>1043</v>
      </c>
      <c r="D963" s="51" t="s">
        <v>1044</v>
      </c>
      <c r="E963" s="6"/>
      <c r="F963" s="6">
        <v>3</v>
      </c>
      <c r="G963" s="6">
        <v>5</v>
      </c>
      <c r="H963" s="6">
        <v>2</v>
      </c>
      <c r="I963" s="6">
        <v>2</v>
      </c>
      <c r="J963" s="6"/>
      <c r="K963" s="6"/>
      <c r="L963" s="53">
        <v>2999</v>
      </c>
      <c r="M963" s="55">
        <v>2068</v>
      </c>
      <c r="N963" s="53">
        <f>$E$964+$F$964+$G$964+$H$964+$I$964+$J$964+$K$964</f>
        <v>0</v>
      </c>
      <c r="O963" s="55">
        <f>$M$963*$N$963</f>
        <v>0</v>
      </c>
      <c r="P963" s="57" t="s">
        <v>21</v>
      </c>
    </row>
    <row r="964" spans="1:16" ht="15" customHeight="1">
      <c r="A964" s="1"/>
      <c r="B964" s="48"/>
      <c r="C964" s="50"/>
      <c r="D964" s="52"/>
      <c r="E964" s="7"/>
      <c r="F964" s="7"/>
      <c r="G964" s="7"/>
      <c r="H964" s="7"/>
      <c r="I964" s="7"/>
      <c r="J964" s="7"/>
      <c r="K964" s="7"/>
      <c r="L964" s="54"/>
      <c r="M964" s="56"/>
      <c r="N964" s="54"/>
      <c r="O964" s="56"/>
      <c r="P964" s="46"/>
    </row>
    <row r="965" spans="1:16" ht="25.5" customHeight="1">
      <c r="A965" s="1"/>
      <c r="B965" s="41" t="s">
        <v>9</v>
      </c>
      <c r="C965" s="41" t="s">
        <v>10</v>
      </c>
      <c r="D965" s="41" t="s">
        <v>11</v>
      </c>
      <c r="E965" s="59" t="s">
        <v>12</v>
      </c>
      <c r="F965" s="59"/>
      <c r="G965" s="59"/>
      <c r="H965" s="59"/>
      <c r="I965" s="59"/>
      <c r="J965" s="59"/>
      <c r="K965" s="59"/>
      <c r="L965" s="43" t="s">
        <v>13</v>
      </c>
      <c r="M965" s="44" t="s">
        <v>14</v>
      </c>
      <c r="N965" s="45" t="s">
        <v>15</v>
      </c>
      <c r="O965" s="45"/>
      <c r="P965" s="46"/>
    </row>
    <row r="966" spans="2:16" ht="25.5" customHeight="1">
      <c r="B966" s="41"/>
      <c r="C966" s="41"/>
      <c r="D966" s="41"/>
      <c r="E966" s="60" t="s">
        <v>1045</v>
      </c>
      <c r="F966" s="61"/>
      <c r="G966" s="61"/>
      <c r="H966" s="61"/>
      <c r="I966" s="61"/>
      <c r="J966" s="61"/>
      <c r="K966" s="62"/>
      <c r="L966" s="43"/>
      <c r="M966" s="44"/>
      <c r="N966" s="5" t="s">
        <v>16</v>
      </c>
      <c r="O966" s="5" t="s">
        <v>17</v>
      </c>
      <c r="P966" s="46"/>
    </row>
    <row r="967" spans="1:16" ht="15" customHeight="1">
      <c r="A967" s="1"/>
      <c r="B967" s="47" t="s">
        <v>1046</v>
      </c>
      <c r="C967" s="58" t="s">
        <v>1047</v>
      </c>
      <c r="D967" s="51" t="s">
        <v>1048</v>
      </c>
      <c r="E967" s="63">
        <v>10</v>
      </c>
      <c r="F967" s="64"/>
      <c r="G967" s="64"/>
      <c r="H967" s="64"/>
      <c r="I967" s="64"/>
      <c r="J967" s="64"/>
      <c r="K967" s="65"/>
      <c r="L967" s="53">
        <v>339</v>
      </c>
      <c r="M967" s="55">
        <v>234</v>
      </c>
      <c r="N967" s="53">
        <f>$E$968</f>
        <v>0</v>
      </c>
      <c r="O967" s="55">
        <f>$M$967*$N$967</f>
        <v>0</v>
      </c>
      <c r="P967" s="46"/>
    </row>
    <row r="968" spans="1:16" ht="15" customHeight="1">
      <c r="A968" s="1"/>
      <c r="B968" s="48"/>
      <c r="C968" s="50"/>
      <c r="D968" s="52"/>
      <c r="E968" s="66"/>
      <c r="F968" s="67"/>
      <c r="G968" s="67"/>
      <c r="H968" s="67"/>
      <c r="I968" s="67"/>
      <c r="J968" s="67"/>
      <c r="K968" s="68"/>
      <c r="L968" s="54"/>
      <c r="M968" s="56"/>
      <c r="N968" s="54"/>
      <c r="O968" s="56"/>
      <c r="P968" s="46"/>
    </row>
    <row r="969" spans="1:16" ht="15" customHeight="1">
      <c r="A969" s="1"/>
      <c r="B969" s="47" t="s">
        <v>1049</v>
      </c>
      <c r="C969" s="58" t="s">
        <v>1050</v>
      </c>
      <c r="D969" s="51" t="s">
        <v>1048</v>
      </c>
      <c r="E969" s="63">
        <v>10</v>
      </c>
      <c r="F969" s="64"/>
      <c r="G969" s="64"/>
      <c r="H969" s="64"/>
      <c r="I969" s="64"/>
      <c r="J969" s="64"/>
      <c r="K969" s="65"/>
      <c r="L969" s="53">
        <v>339</v>
      </c>
      <c r="M969" s="55">
        <v>234</v>
      </c>
      <c r="N969" s="53">
        <f>$E$970</f>
        <v>0</v>
      </c>
      <c r="O969" s="55">
        <f>$M$969*$N$969</f>
        <v>0</v>
      </c>
      <c r="P969" s="46"/>
    </row>
    <row r="970" spans="1:16" ht="15" customHeight="1">
      <c r="A970" s="1"/>
      <c r="B970" s="48"/>
      <c r="C970" s="50"/>
      <c r="D970" s="52"/>
      <c r="E970" s="66"/>
      <c r="F970" s="67"/>
      <c r="G970" s="67"/>
      <c r="H970" s="67"/>
      <c r="I970" s="67"/>
      <c r="J970" s="67"/>
      <c r="K970" s="68"/>
      <c r="L970" s="54"/>
      <c r="M970" s="56"/>
      <c r="N970" s="54"/>
      <c r="O970" s="56"/>
      <c r="P970" s="46"/>
    </row>
    <row r="971" spans="1:16" ht="15" customHeight="1">
      <c r="A971" s="1"/>
      <c r="B971" s="47" t="s">
        <v>1051</v>
      </c>
      <c r="C971" s="58" t="s">
        <v>1052</v>
      </c>
      <c r="D971" s="51" t="s">
        <v>1048</v>
      </c>
      <c r="E971" s="63">
        <v>10</v>
      </c>
      <c r="F971" s="64"/>
      <c r="G971" s="64"/>
      <c r="H971" s="64"/>
      <c r="I971" s="64"/>
      <c r="J971" s="64"/>
      <c r="K971" s="65"/>
      <c r="L971" s="53">
        <v>339</v>
      </c>
      <c r="M971" s="55">
        <v>234</v>
      </c>
      <c r="N971" s="53">
        <f>$E$972</f>
        <v>0</v>
      </c>
      <c r="O971" s="55">
        <f>$M$971*$N$971</f>
        <v>0</v>
      </c>
      <c r="P971" s="46"/>
    </row>
    <row r="972" spans="1:16" ht="15" customHeight="1">
      <c r="A972" s="1"/>
      <c r="B972" s="48"/>
      <c r="C972" s="50"/>
      <c r="D972" s="52"/>
      <c r="E972" s="66"/>
      <c r="F972" s="67"/>
      <c r="G972" s="67"/>
      <c r="H972" s="67"/>
      <c r="I972" s="67"/>
      <c r="J972" s="67"/>
      <c r="K972" s="68"/>
      <c r="L972" s="54"/>
      <c r="M972" s="56"/>
      <c r="N972" s="54"/>
      <c r="O972" s="56"/>
      <c r="P972" s="46"/>
    </row>
    <row r="973" spans="1:16" ht="15" customHeight="1">
      <c r="A973" s="1"/>
      <c r="B973" s="47" t="s">
        <v>1053</v>
      </c>
      <c r="C973" s="58" t="s">
        <v>1054</v>
      </c>
      <c r="D973" s="51" t="s">
        <v>1048</v>
      </c>
      <c r="E973" s="63">
        <v>10</v>
      </c>
      <c r="F973" s="64"/>
      <c r="G973" s="64"/>
      <c r="H973" s="64"/>
      <c r="I973" s="64"/>
      <c r="J973" s="64"/>
      <c r="K973" s="65"/>
      <c r="L973" s="53">
        <v>339</v>
      </c>
      <c r="M973" s="55">
        <v>234</v>
      </c>
      <c r="N973" s="53">
        <f>$E$974</f>
        <v>0</v>
      </c>
      <c r="O973" s="55">
        <f>$M$973*$N$973</f>
        <v>0</v>
      </c>
      <c r="P973" s="46"/>
    </row>
    <row r="974" spans="1:16" ht="15" customHeight="1">
      <c r="A974" s="1"/>
      <c r="B974" s="48"/>
      <c r="C974" s="50"/>
      <c r="D974" s="52"/>
      <c r="E974" s="66"/>
      <c r="F974" s="67"/>
      <c r="G974" s="67"/>
      <c r="H974" s="67"/>
      <c r="I974" s="67"/>
      <c r="J974" s="67"/>
      <c r="K974" s="68"/>
      <c r="L974" s="54"/>
      <c r="M974" s="56"/>
      <c r="N974" s="54"/>
      <c r="O974" s="56"/>
      <c r="P974" s="46"/>
    </row>
    <row r="975" spans="1:16" ht="15" customHeight="1">
      <c r="A975" s="1"/>
      <c r="B975" s="47" t="s">
        <v>1055</v>
      </c>
      <c r="C975" s="58" t="s">
        <v>1056</v>
      </c>
      <c r="D975" s="51" t="s">
        <v>1048</v>
      </c>
      <c r="E975" s="63">
        <v>10</v>
      </c>
      <c r="F975" s="64"/>
      <c r="G975" s="64"/>
      <c r="H975" s="64"/>
      <c r="I975" s="64"/>
      <c r="J975" s="64"/>
      <c r="K975" s="65"/>
      <c r="L975" s="53">
        <v>339</v>
      </c>
      <c r="M975" s="55">
        <v>234</v>
      </c>
      <c r="N975" s="53">
        <f>$E$976</f>
        <v>0</v>
      </c>
      <c r="O975" s="55">
        <f>$M$975*$N$975</f>
        <v>0</v>
      </c>
      <c r="P975" s="46"/>
    </row>
    <row r="976" spans="1:16" ht="15" customHeight="1">
      <c r="A976" s="1"/>
      <c r="B976" s="48"/>
      <c r="C976" s="50"/>
      <c r="D976" s="52"/>
      <c r="E976" s="66"/>
      <c r="F976" s="67"/>
      <c r="G976" s="67"/>
      <c r="H976" s="67"/>
      <c r="I976" s="67"/>
      <c r="J976" s="67"/>
      <c r="K976" s="68"/>
      <c r="L976" s="54"/>
      <c r="M976" s="56"/>
      <c r="N976" s="54"/>
      <c r="O976" s="56"/>
      <c r="P976" s="46"/>
    </row>
    <row r="977" spans="1:16" ht="15" customHeight="1">
      <c r="A977" s="1"/>
      <c r="B977" s="47" t="s">
        <v>1057</v>
      </c>
      <c r="C977" s="58" t="s">
        <v>1058</v>
      </c>
      <c r="D977" s="51" t="s">
        <v>1048</v>
      </c>
      <c r="E977" s="63">
        <v>10</v>
      </c>
      <c r="F977" s="64"/>
      <c r="G977" s="64"/>
      <c r="H977" s="64"/>
      <c r="I977" s="64"/>
      <c r="J977" s="64"/>
      <c r="K977" s="65"/>
      <c r="L977" s="53">
        <v>339</v>
      </c>
      <c r="M977" s="55">
        <v>234</v>
      </c>
      <c r="N977" s="53">
        <f>$E$978</f>
        <v>0</v>
      </c>
      <c r="O977" s="55">
        <f>$M$977*$N$977</f>
        <v>0</v>
      </c>
      <c r="P977" s="46"/>
    </row>
    <row r="978" spans="1:16" ht="15" customHeight="1">
      <c r="A978" s="1"/>
      <c r="B978" s="48"/>
      <c r="C978" s="50"/>
      <c r="D978" s="52"/>
      <c r="E978" s="66"/>
      <c r="F978" s="67"/>
      <c r="G978" s="67"/>
      <c r="H978" s="67"/>
      <c r="I978" s="67"/>
      <c r="J978" s="67"/>
      <c r="K978" s="68"/>
      <c r="L978" s="54"/>
      <c r="M978" s="56"/>
      <c r="N978" s="54"/>
      <c r="O978" s="56"/>
      <c r="P978" s="46"/>
    </row>
    <row r="979" spans="1:16" ht="15" customHeight="1">
      <c r="A979" s="1"/>
      <c r="B979" s="47" t="s">
        <v>1059</v>
      </c>
      <c r="C979" s="58" t="s">
        <v>1060</v>
      </c>
      <c r="D979" s="51" t="s">
        <v>1048</v>
      </c>
      <c r="E979" s="63">
        <v>10</v>
      </c>
      <c r="F979" s="64"/>
      <c r="G979" s="64"/>
      <c r="H979" s="64"/>
      <c r="I979" s="64"/>
      <c r="J979" s="64"/>
      <c r="K979" s="65"/>
      <c r="L979" s="53">
        <v>339</v>
      </c>
      <c r="M979" s="55">
        <v>234</v>
      </c>
      <c r="N979" s="53">
        <f>$E$980</f>
        <v>0</v>
      </c>
      <c r="O979" s="55">
        <f>$M$979*$N$979</f>
        <v>0</v>
      </c>
      <c r="P979" s="46"/>
    </row>
    <row r="980" spans="1:16" ht="15" customHeight="1">
      <c r="A980" s="1"/>
      <c r="B980" s="48"/>
      <c r="C980" s="50"/>
      <c r="D980" s="52"/>
      <c r="E980" s="66"/>
      <c r="F980" s="67"/>
      <c r="G980" s="67"/>
      <c r="H980" s="67"/>
      <c r="I980" s="67"/>
      <c r="J980" s="67"/>
      <c r="K980" s="68"/>
      <c r="L980" s="54"/>
      <c r="M980" s="56"/>
      <c r="N980" s="54"/>
      <c r="O980" s="56"/>
      <c r="P980" s="46"/>
    </row>
    <row r="981" spans="1:16" ht="25.5" customHeight="1">
      <c r="A981" s="1"/>
      <c r="B981" s="41" t="s">
        <v>9</v>
      </c>
      <c r="C981" s="41" t="s">
        <v>10</v>
      </c>
      <c r="D981" s="41" t="s">
        <v>11</v>
      </c>
      <c r="E981" s="42" t="s">
        <v>12</v>
      </c>
      <c r="F981" s="42"/>
      <c r="G981" s="42"/>
      <c r="H981" s="42"/>
      <c r="I981" s="42"/>
      <c r="J981" s="42"/>
      <c r="K981" s="42"/>
      <c r="L981" s="43" t="s">
        <v>13</v>
      </c>
      <c r="M981" s="44" t="s">
        <v>14</v>
      </c>
      <c r="N981" s="45" t="s">
        <v>15</v>
      </c>
      <c r="O981" s="45"/>
      <c r="P981" s="46"/>
    </row>
    <row r="982" spans="2:16" ht="25.5" customHeight="1">
      <c r="B982" s="41"/>
      <c r="C982" s="41"/>
      <c r="D982" s="41"/>
      <c r="E982" s="4">
        <v>40</v>
      </c>
      <c r="F982" s="4">
        <v>42</v>
      </c>
      <c r="G982" s="4">
        <v>44</v>
      </c>
      <c r="H982" s="4">
        <v>46</v>
      </c>
      <c r="I982" s="4">
        <v>48</v>
      </c>
      <c r="J982" s="4">
        <v>50</v>
      </c>
      <c r="K982" s="4">
        <v>52</v>
      </c>
      <c r="L982" s="43"/>
      <c r="M982" s="44"/>
      <c r="N982" s="5" t="s">
        <v>16</v>
      </c>
      <c r="O982" s="5" t="s">
        <v>17</v>
      </c>
      <c r="P982" s="46"/>
    </row>
    <row r="983" spans="1:16" ht="15" customHeight="1">
      <c r="A983" s="1"/>
      <c r="B983" s="47" t="s">
        <v>1061</v>
      </c>
      <c r="C983" s="58" t="s">
        <v>1062</v>
      </c>
      <c r="D983" s="51" t="s">
        <v>646</v>
      </c>
      <c r="E983" s="6"/>
      <c r="F983" s="6">
        <v>10</v>
      </c>
      <c r="G983" s="6"/>
      <c r="H983" s="6"/>
      <c r="I983" s="6"/>
      <c r="J983" s="6"/>
      <c r="K983" s="6"/>
      <c r="L983" s="53">
        <v>910</v>
      </c>
      <c r="M983" s="55">
        <v>628</v>
      </c>
      <c r="N983" s="53">
        <f>$E$984+$F$984+$G$984+$H$984+$I$984+$J$984+$K$984</f>
        <v>0</v>
      </c>
      <c r="O983" s="55">
        <f>$M$983*$N$983</f>
        <v>0</v>
      </c>
      <c r="P983" s="46"/>
    </row>
    <row r="984" spans="1:16" ht="15" customHeight="1">
      <c r="A984" s="1"/>
      <c r="B984" s="48"/>
      <c r="C984" s="50"/>
      <c r="D984" s="52"/>
      <c r="E984" s="7"/>
      <c r="F984" s="7"/>
      <c r="G984" s="7"/>
      <c r="H984" s="7"/>
      <c r="I984" s="7"/>
      <c r="J984" s="7"/>
      <c r="K984" s="7"/>
      <c r="L984" s="54"/>
      <c r="M984" s="56"/>
      <c r="N984" s="54"/>
      <c r="O984" s="56"/>
      <c r="P984" s="46"/>
    </row>
    <row r="985" spans="1:16" ht="15" customHeight="1">
      <c r="A985" s="1"/>
      <c r="B985" s="47" t="s">
        <v>1063</v>
      </c>
      <c r="C985" s="58" t="s">
        <v>1064</v>
      </c>
      <c r="D985" s="51" t="s">
        <v>646</v>
      </c>
      <c r="E985" s="6"/>
      <c r="F985" s="6">
        <v>10</v>
      </c>
      <c r="G985" s="6">
        <v>10</v>
      </c>
      <c r="H985" s="6">
        <v>10</v>
      </c>
      <c r="I985" s="6">
        <v>10</v>
      </c>
      <c r="J985" s="6">
        <v>10</v>
      </c>
      <c r="K985" s="6"/>
      <c r="L985" s="53">
        <v>1295</v>
      </c>
      <c r="M985" s="55">
        <v>893</v>
      </c>
      <c r="N985" s="53">
        <f>$E$986+$F$986+$G$986+$H$986+$I$986+$J$986+$K$986</f>
        <v>0</v>
      </c>
      <c r="O985" s="55">
        <f>$M$985*$N$985</f>
        <v>0</v>
      </c>
      <c r="P985" s="46"/>
    </row>
    <row r="986" spans="1:16" ht="15" customHeight="1">
      <c r="A986" s="1"/>
      <c r="B986" s="48"/>
      <c r="C986" s="50"/>
      <c r="D986" s="52"/>
      <c r="E986" s="7"/>
      <c r="F986" s="7"/>
      <c r="G986" s="7"/>
      <c r="H986" s="7"/>
      <c r="I986" s="7"/>
      <c r="J986" s="7"/>
      <c r="K986" s="7"/>
      <c r="L986" s="54"/>
      <c r="M986" s="56"/>
      <c r="N986" s="54"/>
      <c r="O986" s="56"/>
      <c r="P986" s="46"/>
    </row>
    <row r="987" spans="1:16" ht="15" customHeight="1">
      <c r="A987" s="1"/>
      <c r="B987" s="47" t="s">
        <v>1065</v>
      </c>
      <c r="C987" s="58" t="s">
        <v>1066</v>
      </c>
      <c r="D987" s="51" t="s">
        <v>646</v>
      </c>
      <c r="E987" s="6"/>
      <c r="F987" s="6">
        <v>4</v>
      </c>
      <c r="G987" s="6"/>
      <c r="H987" s="6"/>
      <c r="I987" s="6"/>
      <c r="J987" s="6"/>
      <c r="K987" s="6"/>
      <c r="L987" s="53">
        <v>1295</v>
      </c>
      <c r="M987" s="55">
        <v>893</v>
      </c>
      <c r="N987" s="53">
        <f>$E$988+$F$988+$G$988+$H$988+$I$988+$J$988+$K$988</f>
        <v>0</v>
      </c>
      <c r="O987" s="55">
        <f>$M$987*$N$987</f>
        <v>0</v>
      </c>
      <c r="P987" s="46"/>
    </row>
    <row r="988" spans="1:16" ht="15" customHeight="1">
      <c r="A988" s="1"/>
      <c r="B988" s="48"/>
      <c r="C988" s="50"/>
      <c r="D988" s="52"/>
      <c r="E988" s="7"/>
      <c r="F988" s="7"/>
      <c r="G988" s="7"/>
      <c r="H988" s="7"/>
      <c r="I988" s="7"/>
      <c r="J988" s="7"/>
      <c r="K988" s="7"/>
      <c r="L988" s="54"/>
      <c r="M988" s="56"/>
      <c r="N988" s="54"/>
      <c r="O988" s="56"/>
      <c r="P988" s="46"/>
    </row>
    <row r="989" spans="1:16" ht="15" customHeight="1">
      <c r="A989" s="1"/>
      <c r="B989" s="47" t="s">
        <v>1067</v>
      </c>
      <c r="C989" s="58" t="s">
        <v>1068</v>
      </c>
      <c r="D989" s="51" t="s">
        <v>1069</v>
      </c>
      <c r="E989" s="6"/>
      <c r="F989" s="6">
        <v>10</v>
      </c>
      <c r="G989" s="6">
        <v>10</v>
      </c>
      <c r="H989" s="6">
        <v>10</v>
      </c>
      <c r="I989" s="6">
        <v>10</v>
      </c>
      <c r="J989" s="6">
        <v>2</v>
      </c>
      <c r="K989" s="6"/>
      <c r="L989" s="53">
        <v>1557</v>
      </c>
      <c r="M989" s="55">
        <v>1074</v>
      </c>
      <c r="N989" s="53">
        <f>$E$990+$F$990+$G$990+$H$990+$I$990+$J$990+$K$990</f>
        <v>0</v>
      </c>
      <c r="O989" s="55">
        <f>$M$989*$N$989</f>
        <v>0</v>
      </c>
      <c r="P989" s="46"/>
    </row>
    <row r="990" spans="1:16" ht="15" customHeight="1">
      <c r="A990" s="1"/>
      <c r="B990" s="48"/>
      <c r="C990" s="50"/>
      <c r="D990" s="52"/>
      <c r="E990" s="7"/>
      <c r="F990" s="7"/>
      <c r="G990" s="7"/>
      <c r="H990" s="7"/>
      <c r="I990" s="7"/>
      <c r="J990" s="7"/>
      <c r="K990" s="7"/>
      <c r="L990" s="54"/>
      <c r="M990" s="56"/>
      <c r="N990" s="54"/>
      <c r="O990" s="56"/>
      <c r="P990" s="46"/>
    </row>
    <row r="991" spans="1:16" ht="15" customHeight="1">
      <c r="A991" s="1"/>
      <c r="B991" s="47" t="s">
        <v>1070</v>
      </c>
      <c r="C991" s="58" t="s">
        <v>1071</v>
      </c>
      <c r="D991" s="51" t="s">
        <v>646</v>
      </c>
      <c r="E991" s="6"/>
      <c r="F991" s="6">
        <v>8</v>
      </c>
      <c r="G991" s="6">
        <v>7</v>
      </c>
      <c r="H991" s="6">
        <v>1</v>
      </c>
      <c r="I991" s="6">
        <v>4</v>
      </c>
      <c r="J991" s="6">
        <v>1</v>
      </c>
      <c r="K991" s="6"/>
      <c r="L991" s="53">
        <v>1295</v>
      </c>
      <c r="M991" s="55">
        <v>893</v>
      </c>
      <c r="N991" s="53">
        <f>$E$992+$F$992+$G$992+$H$992+$I$992+$J$992+$K$992</f>
        <v>0</v>
      </c>
      <c r="O991" s="55">
        <f>$M$991*$N$991</f>
        <v>0</v>
      </c>
      <c r="P991" s="46"/>
    </row>
    <row r="992" spans="1:16" ht="15" customHeight="1">
      <c r="A992" s="1"/>
      <c r="B992" s="48"/>
      <c r="C992" s="50"/>
      <c r="D992" s="52"/>
      <c r="E992" s="7"/>
      <c r="F992" s="7"/>
      <c r="G992" s="7"/>
      <c r="H992" s="7"/>
      <c r="I992" s="7"/>
      <c r="J992" s="7"/>
      <c r="K992" s="7"/>
      <c r="L992" s="54"/>
      <c r="M992" s="56"/>
      <c r="N992" s="54"/>
      <c r="O992" s="56"/>
      <c r="P992" s="46"/>
    </row>
    <row r="993" spans="1:16" ht="15" customHeight="1">
      <c r="A993" s="1"/>
      <c r="B993" s="47" t="s">
        <v>1072</v>
      </c>
      <c r="C993" s="58" t="s">
        <v>1073</v>
      </c>
      <c r="D993" s="51" t="s">
        <v>646</v>
      </c>
      <c r="E993" s="6"/>
      <c r="F993" s="6">
        <v>5</v>
      </c>
      <c r="G993" s="6"/>
      <c r="H993" s="6">
        <v>1</v>
      </c>
      <c r="I993" s="6">
        <v>1</v>
      </c>
      <c r="J993" s="6"/>
      <c r="K993" s="6"/>
      <c r="L993" s="53">
        <v>1295</v>
      </c>
      <c r="M993" s="55">
        <v>893</v>
      </c>
      <c r="N993" s="53">
        <f>$E$994+$F$994+$G$994+$H$994+$I$994+$J$994+$K$994</f>
        <v>0</v>
      </c>
      <c r="O993" s="55">
        <f>$M$993*$N$993</f>
        <v>0</v>
      </c>
      <c r="P993" s="46"/>
    </row>
    <row r="994" spans="1:16" ht="15" customHeight="1">
      <c r="A994" s="1"/>
      <c r="B994" s="48"/>
      <c r="C994" s="50"/>
      <c r="D994" s="52"/>
      <c r="E994" s="7"/>
      <c r="F994" s="7"/>
      <c r="G994" s="7"/>
      <c r="H994" s="7"/>
      <c r="I994" s="7"/>
      <c r="J994" s="7"/>
      <c r="K994" s="7"/>
      <c r="L994" s="54"/>
      <c r="M994" s="56"/>
      <c r="N994" s="54"/>
      <c r="O994" s="56"/>
      <c r="P994" s="46"/>
    </row>
    <row r="995" spans="1:16" ht="15" customHeight="1">
      <c r="A995" s="1"/>
      <c r="B995" s="47" t="s">
        <v>1074</v>
      </c>
      <c r="C995" s="58" t="s">
        <v>1075</v>
      </c>
      <c r="D995" s="51" t="s">
        <v>646</v>
      </c>
      <c r="E995" s="6"/>
      <c r="F995" s="6">
        <v>6</v>
      </c>
      <c r="G995" s="6">
        <v>2</v>
      </c>
      <c r="H995" s="6">
        <v>6</v>
      </c>
      <c r="I995" s="6"/>
      <c r="J995" s="6">
        <v>2</v>
      </c>
      <c r="K995" s="6"/>
      <c r="L995" s="53">
        <v>1295</v>
      </c>
      <c r="M995" s="55">
        <v>893</v>
      </c>
      <c r="N995" s="53">
        <f>$E$996+$F$996+$G$996+$H$996+$I$996+$J$996+$K$996</f>
        <v>0</v>
      </c>
      <c r="O995" s="55">
        <f>$M$995*$N$995</f>
        <v>0</v>
      </c>
      <c r="P995" s="46"/>
    </row>
    <row r="996" spans="1:16" ht="15" customHeight="1">
      <c r="A996" s="1"/>
      <c r="B996" s="48"/>
      <c r="C996" s="50"/>
      <c r="D996" s="52"/>
      <c r="E996" s="7"/>
      <c r="F996" s="7"/>
      <c r="G996" s="7"/>
      <c r="H996" s="7"/>
      <c r="I996" s="7"/>
      <c r="J996" s="7"/>
      <c r="K996" s="7"/>
      <c r="L996" s="54"/>
      <c r="M996" s="56"/>
      <c r="N996" s="54"/>
      <c r="O996" s="56"/>
      <c r="P996" s="46"/>
    </row>
    <row r="997" spans="1:16" ht="15" customHeight="1">
      <c r="A997" s="1"/>
      <c r="B997" s="47" t="s">
        <v>1076</v>
      </c>
      <c r="C997" s="58" t="s">
        <v>1077</v>
      </c>
      <c r="D997" s="51" t="s">
        <v>1078</v>
      </c>
      <c r="E997" s="6"/>
      <c r="F997" s="6"/>
      <c r="G997" s="6"/>
      <c r="H997" s="6"/>
      <c r="I997" s="6">
        <v>1</v>
      </c>
      <c r="J997" s="6"/>
      <c r="K997" s="6"/>
      <c r="L997" s="53">
        <v>1195</v>
      </c>
      <c r="M997" s="55">
        <v>824</v>
      </c>
      <c r="N997" s="53">
        <f>$E$998+$F$998+$G$998+$H$998+$I$998+$J$998+$K$998</f>
        <v>0</v>
      </c>
      <c r="O997" s="55">
        <f>$M$997*$N$997</f>
        <v>0</v>
      </c>
      <c r="P997" s="46"/>
    </row>
    <row r="998" spans="1:16" ht="15" customHeight="1">
      <c r="A998" s="1"/>
      <c r="B998" s="48"/>
      <c r="C998" s="50"/>
      <c r="D998" s="52"/>
      <c r="E998" s="7"/>
      <c r="F998" s="7"/>
      <c r="G998" s="7"/>
      <c r="H998" s="7"/>
      <c r="I998" s="7"/>
      <c r="J998" s="7"/>
      <c r="K998" s="7"/>
      <c r="L998" s="54"/>
      <c r="M998" s="56"/>
      <c r="N998" s="54"/>
      <c r="O998" s="56"/>
      <c r="P998" s="46"/>
    </row>
    <row r="999" spans="1:16" ht="15" customHeight="1">
      <c r="A999" s="1"/>
      <c r="B999" s="47" t="s">
        <v>1079</v>
      </c>
      <c r="C999" s="58" t="s">
        <v>1080</v>
      </c>
      <c r="D999" s="51" t="s">
        <v>646</v>
      </c>
      <c r="E999" s="6"/>
      <c r="F999" s="6">
        <v>10</v>
      </c>
      <c r="G999" s="6">
        <v>1</v>
      </c>
      <c r="H999" s="6">
        <v>10</v>
      </c>
      <c r="I999" s="6">
        <v>2</v>
      </c>
      <c r="J999" s="6">
        <v>10</v>
      </c>
      <c r="K999" s="6"/>
      <c r="L999" s="53">
        <v>1195</v>
      </c>
      <c r="M999" s="55">
        <v>824</v>
      </c>
      <c r="N999" s="53">
        <f>$E$1000+$F$1000+$G$1000+$H$1000+$I$1000+$J$1000+$K$1000</f>
        <v>0</v>
      </c>
      <c r="O999" s="55">
        <f>$M$999*$N$999</f>
        <v>0</v>
      </c>
      <c r="P999" s="46"/>
    </row>
    <row r="1000" spans="1:16" ht="15" customHeight="1">
      <c r="A1000" s="1"/>
      <c r="B1000" s="48"/>
      <c r="C1000" s="50"/>
      <c r="D1000" s="52"/>
      <c r="E1000" s="7"/>
      <c r="F1000" s="7"/>
      <c r="G1000" s="7"/>
      <c r="H1000" s="7"/>
      <c r="I1000" s="7"/>
      <c r="J1000" s="7"/>
      <c r="K1000" s="7"/>
      <c r="L1000" s="54"/>
      <c r="M1000" s="56"/>
      <c r="N1000" s="54"/>
      <c r="O1000" s="56"/>
      <c r="P1000" s="46"/>
    </row>
    <row r="1001" spans="1:16" ht="15" customHeight="1">
      <c r="A1001" s="1"/>
      <c r="B1001" s="47" t="s">
        <v>1081</v>
      </c>
      <c r="C1001" s="58" t="s">
        <v>1082</v>
      </c>
      <c r="D1001" s="51" t="s">
        <v>646</v>
      </c>
      <c r="E1001" s="6"/>
      <c r="F1001" s="6">
        <v>5</v>
      </c>
      <c r="G1001" s="6">
        <v>10</v>
      </c>
      <c r="H1001" s="6">
        <v>7</v>
      </c>
      <c r="I1001" s="6"/>
      <c r="J1001" s="6">
        <v>7</v>
      </c>
      <c r="K1001" s="6"/>
      <c r="L1001" s="53">
        <v>1195</v>
      </c>
      <c r="M1001" s="55">
        <v>824</v>
      </c>
      <c r="N1001" s="53">
        <f>$E$1002+$F$1002+$G$1002+$H$1002+$I$1002+$J$1002+$K$1002</f>
        <v>0</v>
      </c>
      <c r="O1001" s="55">
        <f>$M$1001*$N$1001</f>
        <v>0</v>
      </c>
      <c r="P1001" s="46"/>
    </row>
    <row r="1002" spans="1:16" ht="15" customHeight="1">
      <c r="A1002" s="1"/>
      <c r="B1002" s="48"/>
      <c r="C1002" s="50"/>
      <c r="D1002" s="52"/>
      <c r="E1002" s="7"/>
      <c r="F1002" s="7"/>
      <c r="G1002" s="7"/>
      <c r="H1002" s="7"/>
      <c r="I1002" s="7"/>
      <c r="J1002" s="7"/>
      <c r="K1002" s="7"/>
      <c r="L1002" s="54"/>
      <c r="M1002" s="56"/>
      <c r="N1002" s="54"/>
      <c r="O1002" s="56"/>
      <c r="P1002" s="46"/>
    </row>
    <row r="1003" spans="1:16" ht="15" customHeight="1">
      <c r="A1003" s="1"/>
      <c r="B1003" s="47" t="s">
        <v>1083</v>
      </c>
      <c r="C1003" s="58" t="s">
        <v>1084</v>
      </c>
      <c r="D1003" s="51" t="s">
        <v>112</v>
      </c>
      <c r="E1003" s="6"/>
      <c r="F1003" s="6">
        <v>8</v>
      </c>
      <c r="G1003" s="6">
        <v>10</v>
      </c>
      <c r="H1003" s="6">
        <v>10</v>
      </c>
      <c r="I1003" s="6">
        <v>5</v>
      </c>
      <c r="J1003" s="6"/>
      <c r="K1003" s="6"/>
      <c r="L1003" s="53">
        <v>1499</v>
      </c>
      <c r="M1003" s="55">
        <v>1050</v>
      </c>
      <c r="N1003" s="53">
        <f>$E$1004+$F$1004+$G$1004+$H$1004+$I$1004+$J$1004+$K$1004</f>
        <v>0</v>
      </c>
      <c r="O1003" s="55">
        <f>$M$1003*$N$1003</f>
        <v>0</v>
      </c>
      <c r="P1003" s="46"/>
    </row>
    <row r="1004" spans="1:16" ht="15" customHeight="1">
      <c r="A1004" s="1"/>
      <c r="B1004" s="48"/>
      <c r="C1004" s="50"/>
      <c r="D1004" s="52"/>
      <c r="E1004" s="7"/>
      <c r="F1004" s="7"/>
      <c r="G1004" s="7"/>
      <c r="H1004" s="7"/>
      <c r="I1004" s="7"/>
      <c r="J1004" s="7"/>
      <c r="K1004" s="7"/>
      <c r="L1004" s="54"/>
      <c r="M1004" s="56"/>
      <c r="N1004" s="54"/>
      <c r="O1004" s="56"/>
      <c r="P1004" s="46"/>
    </row>
    <row r="1005" spans="1:16" ht="15" customHeight="1">
      <c r="A1005" s="1"/>
      <c r="B1005" s="47" t="s">
        <v>1085</v>
      </c>
      <c r="C1005" s="58" t="s">
        <v>1086</v>
      </c>
      <c r="D1005" s="51" t="s">
        <v>1087</v>
      </c>
      <c r="E1005" s="6"/>
      <c r="F1005" s="6">
        <v>3</v>
      </c>
      <c r="G1005" s="6">
        <v>3</v>
      </c>
      <c r="H1005" s="6"/>
      <c r="I1005" s="6">
        <v>2</v>
      </c>
      <c r="J1005" s="6"/>
      <c r="K1005" s="6"/>
      <c r="L1005" s="53">
        <v>1545</v>
      </c>
      <c r="M1005" s="55">
        <v>1066</v>
      </c>
      <c r="N1005" s="53">
        <f>$E$1006+$F$1006+$G$1006+$H$1006+$I$1006+$J$1006+$K$1006</f>
        <v>0</v>
      </c>
      <c r="O1005" s="55">
        <f>$M$1005*$N$1005</f>
        <v>0</v>
      </c>
      <c r="P1005" s="46"/>
    </row>
    <row r="1006" spans="1:16" ht="15" customHeight="1">
      <c r="A1006" s="1"/>
      <c r="B1006" s="48"/>
      <c r="C1006" s="50"/>
      <c r="D1006" s="52"/>
      <c r="E1006" s="7"/>
      <c r="F1006" s="7"/>
      <c r="G1006" s="7"/>
      <c r="H1006" s="7"/>
      <c r="I1006" s="7"/>
      <c r="J1006" s="7"/>
      <c r="K1006" s="7"/>
      <c r="L1006" s="54"/>
      <c r="M1006" s="56"/>
      <c r="N1006" s="54"/>
      <c r="O1006" s="56"/>
      <c r="P1006" s="46"/>
    </row>
    <row r="1007" spans="1:16" ht="15" customHeight="1">
      <c r="A1007" s="1"/>
      <c r="B1007" s="47" t="s">
        <v>1088</v>
      </c>
      <c r="C1007" s="58" t="s">
        <v>1089</v>
      </c>
      <c r="D1007" s="51" t="s">
        <v>1087</v>
      </c>
      <c r="E1007" s="6"/>
      <c r="F1007" s="6">
        <v>1</v>
      </c>
      <c r="G1007" s="6">
        <v>2</v>
      </c>
      <c r="H1007" s="6"/>
      <c r="I1007" s="6">
        <v>1</v>
      </c>
      <c r="J1007" s="6"/>
      <c r="K1007" s="6"/>
      <c r="L1007" s="53">
        <v>1545</v>
      </c>
      <c r="M1007" s="55">
        <v>1066</v>
      </c>
      <c r="N1007" s="53">
        <f>$E$1008+$F$1008+$G$1008+$H$1008+$I$1008+$J$1008+$K$1008</f>
        <v>0</v>
      </c>
      <c r="O1007" s="55">
        <f>$M$1007*$N$1007</f>
        <v>0</v>
      </c>
      <c r="P1007" s="46"/>
    </row>
    <row r="1008" spans="1:16" ht="15" customHeight="1">
      <c r="A1008" s="1"/>
      <c r="B1008" s="48"/>
      <c r="C1008" s="50"/>
      <c r="D1008" s="52"/>
      <c r="E1008" s="7"/>
      <c r="F1008" s="7"/>
      <c r="G1008" s="7"/>
      <c r="H1008" s="7"/>
      <c r="I1008" s="7"/>
      <c r="J1008" s="7"/>
      <c r="K1008" s="7"/>
      <c r="L1008" s="54"/>
      <c r="M1008" s="56"/>
      <c r="N1008" s="54"/>
      <c r="O1008" s="56"/>
      <c r="P1008" s="46"/>
    </row>
    <row r="1009" spans="1:16" ht="15" customHeight="1">
      <c r="A1009" s="1"/>
      <c r="B1009" s="47" t="s">
        <v>1090</v>
      </c>
      <c r="C1009" s="58" t="s">
        <v>1091</v>
      </c>
      <c r="D1009" s="51" t="s">
        <v>329</v>
      </c>
      <c r="E1009" s="6"/>
      <c r="F1009" s="6">
        <v>10</v>
      </c>
      <c r="G1009" s="6">
        <v>10</v>
      </c>
      <c r="H1009" s="6">
        <v>10</v>
      </c>
      <c r="I1009" s="6">
        <v>10</v>
      </c>
      <c r="J1009" s="6">
        <v>9</v>
      </c>
      <c r="K1009" s="6"/>
      <c r="L1009" s="53">
        <v>2699</v>
      </c>
      <c r="M1009" s="55">
        <v>1861</v>
      </c>
      <c r="N1009" s="53">
        <f>$E$1010+$F$1010+$G$1010+$H$1010+$I$1010+$J$1010+$K$1010</f>
        <v>0</v>
      </c>
      <c r="O1009" s="55">
        <f>$M$1009*$N$1009</f>
        <v>0</v>
      </c>
      <c r="P1009" s="46"/>
    </row>
    <row r="1010" spans="1:16" ht="15" customHeight="1">
      <c r="A1010" s="1"/>
      <c r="B1010" s="48"/>
      <c r="C1010" s="50"/>
      <c r="D1010" s="52"/>
      <c r="E1010" s="7"/>
      <c r="F1010" s="7"/>
      <c r="G1010" s="7"/>
      <c r="H1010" s="7"/>
      <c r="I1010" s="7"/>
      <c r="J1010" s="7"/>
      <c r="K1010" s="7"/>
      <c r="L1010" s="54"/>
      <c r="M1010" s="56"/>
      <c r="N1010" s="54"/>
      <c r="O1010" s="56"/>
      <c r="P1010" s="46"/>
    </row>
    <row r="1011" spans="1:16" ht="15" customHeight="1">
      <c r="A1011" s="1"/>
      <c r="B1011" s="47" t="s">
        <v>1092</v>
      </c>
      <c r="C1011" s="58" t="s">
        <v>1093</v>
      </c>
      <c r="D1011" s="51" t="s">
        <v>329</v>
      </c>
      <c r="E1011" s="6"/>
      <c r="F1011" s="6">
        <v>10</v>
      </c>
      <c r="G1011" s="6">
        <v>7</v>
      </c>
      <c r="H1011" s="6">
        <v>9</v>
      </c>
      <c r="I1011" s="6">
        <v>6</v>
      </c>
      <c r="J1011" s="6">
        <v>8</v>
      </c>
      <c r="K1011" s="6"/>
      <c r="L1011" s="53">
        <v>2699</v>
      </c>
      <c r="M1011" s="55">
        <v>1861</v>
      </c>
      <c r="N1011" s="53">
        <f>$E$1012+$F$1012+$G$1012+$H$1012+$I$1012+$J$1012+$K$1012</f>
        <v>0</v>
      </c>
      <c r="O1011" s="55">
        <f>$M$1011*$N$1011</f>
        <v>0</v>
      </c>
      <c r="P1011" s="46"/>
    </row>
    <row r="1012" spans="1:16" ht="15" customHeight="1">
      <c r="A1012" s="1"/>
      <c r="B1012" s="48"/>
      <c r="C1012" s="50"/>
      <c r="D1012" s="52"/>
      <c r="E1012" s="7"/>
      <c r="F1012" s="7"/>
      <c r="G1012" s="7"/>
      <c r="H1012" s="7"/>
      <c r="I1012" s="7"/>
      <c r="J1012" s="7"/>
      <c r="K1012" s="7"/>
      <c r="L1012" s="54"/>
      <c r="M1012" s="56"/>
      <c r="N1012" s="54"/>
      <c r="O1012" s="56"/>
      <c r="P1012" s="46"/>
    </row>
    <row r="1013" spans="1:16" ht="15" customHeight="1">
      <c r="A1013" s="1"/>
      <c r="B1013" s="47" t="s">
        <v>1094</v>
      </c>
      <c r="C1013" s="58" t="s">
        <v>1095</v>
      </c>
      <c r="D1013" s="51" t="s">
        <v>306</v>
      </c>
      <c r="E1013" s="6"/>
      <c r="F1013" s="6">
        <v>7</v>
      </c>
      <c r="G1013" s="6">
        <v>7</v>
      </c>
      <c r="H1013" s="6">
        <v>4</v>
      </c>
      <c r="I1013" s="6">
        <v>7</v>
      </c>
      <c r="J1013" s="6">
        <v>4</v>
      </c>
      <c r="K1013" s="6"/>
      <c r="L1013" s="53">
        <v>1235</v>
      </c>
      <c r="M1013" s="55">
        <v>851</v>
      </c>
      <c r="N1013" s="53">
        <f>$E$1014+$F$1014+$G$1014+$H$1014+$I$1014+$J$1014+$K$1014</f>
        <v>0</v>
      </c>
      <c r="O1013" s="55">
        <f>$M$1013*$N$1013</f>
        <v>0</v>
      </c>
      <c r="P1013" s="46"/>
    </row>
    <row r="1014" spans="1:16" ht="15" customHeight="1">
      <c r="A1014" s="1"/>
      <c r="B1014" s="48"/>
      <c r="C1014" s="50"/>
      <c r="D1014" s="52"/>
      <c r="E1014" s="7"/>
      <c r="F1014" s="7"/>
      <c r="G1014" s="7"/>
      <c r="H1014" s="7"/>
      <c r="I1014" s="7"/>
      <c r="J1014" s="7"/>
      <c r="K1014" s="7"/>
      <c r="L1014" s="54"/>
      <c r="M1014" s="56"/>
      <c r="N1014" s="54"/>
      <c r="O1014" s="56"/>
      <c r="P1014" s="46"/>
    </row>
    <row r="1015" spans="1:16" ht="15" customHeight="1">
      <c r="A1015" s="1"/>
      <c r="B1015" s="47" t="s">
        <v>1096</v>
      </c>
      <c r="C1015" s="58" t="s">
        <v>1097</v>
      </c>
      <c r="D1015" s="51" t="s">
        <v>306</v>
      </c>
      <c r="E1015" s="6"/>
      <c r="F1015" s="6">
        <v>5</v>
      </c>
      <c r="G1015" s="6">
        <v>3</v>
      </c>
      <c r="H1015" s="6">
        <v>7</v>
      </c>
      <c r="I1015" s="6">
        <v>10</v>
      </c>
      <c r="J1015" s="6">
        <v>3</v>
      </c>
      <c r="K1015" s="6"/>
      <c r="L1015" s="53">
        <v>998</v>
      </c>
      <c r="M1015" s="55">
        <v>686</v>
      </c>
      <c r="N1015" s="53">
        <f>$E$1016+$F$1016+$G$1016+$H$1016+$I$1016+$J$1016+$K$1016</f>
        <v>0</v>
      </c>
      <c r="O1015" s="55">
        <f>$M$1015*$N$1015</f>
        <v>0</v>
      </c>
      <c r="P1015" s="46"/>
    </row>
    <row r="1016" spans="1:16" ht="15" customHeight="1">
      <c r="A1016" s="1"/>
      <c r="B1016" s="48"/>
      <c r="C1016" s="50"/>
      <c r="D1016" s="52"/>
      <c r="E1016" s="7"/>
      <c r="F1016" s="7"/>
      <c r="G1016" s="7"/>
      <c r="H1016" s="7"/>
      <c r="I1016" s="7"/>
      <c r="J1016" s="7"/>
      <c r="K1016" s="7"/>
      <c r="L1016" s="54"/>
      <c r="M1016" s="56"/>
      <c r="N1016" s="54"/>
      <c r="O1016" s="56"/>
      <c r="P1016" s="46"/>
    </row>
    <row r="1017" spans="1:16" ht="15" customHeight="1">
      <c r="A1017" s="1"/>
      <c r="B1017" s="47" t="s">
        <v>1098</v>
      </c>
      <c r="C1017" s="58" t="s">
        <v>1099</v>
      </c>
      <c r="D1017" s="51" t="s">
        <v>329</v>
      </c>
      <c r="E1017" s="6"/>
      <c r="F1017" s="6">
        <v>10</v>
      </c>
      <c r="G1017" s="6">
        <v>4</v>
      </c>
      <c r="H1017" s="6">
        <v>3</v>
      </c>
      <c r="I1017" s="6">
        <v>10</v>
      </c>
      <c r="J1017" s="6"/>
      <c r="K1017" s="6"/>
      <c r="L1017" s="53">
        <v>2469</v>
      </c>
      <c r="M1017" s="55">
        <v>1703</v>
      </c>
      <c r="N1017" s="53">
        <f>$E$1018+$F$1018+$G$1018+$H$1018+$I$1018+$J$1018+$K$1018</f>
        <v>0</v>
      </c>
      <c r="O1017" s="55">
        <f>$M$1017*$N$1017</f>
        <v>0</v>
      </c>
      <c r="P1017" s="46"/>
    </row>
    <row r="1018" spans="1:16" ht="15" customHeight="1">
      <c r="A1018" s="1"/>
      <c r="B1018" s="48"/>
      <c r="C1018" s="50"/>
      <c r="D1018" s="52"/>
      <c r="E1018" s="7"/>
      <c r="F1018" s="7"/>
      <c r="G1018" s="7"/>
      <c r="H1018" s="7"/>
      <c r="I1018" s="7"/>
      <c r="J1018" s="7"/>
      <c r="K1018" s="7"/>
      <c r="L1018" s="54"/>
      <c r="M1018" s="56"/>
      <c r="N1018" s="54"/>
      <c r="O1018" s="56"/>
      <c r="P1018" s="46"/>
    </row>
    <row r="1019" spans="1:16" ht="15" customHeight="1">
      <c r="A1019" s="1"/>
      <c r="B1019" s="47" t="s">
        <v>1100</v>
      </c>
      <c r="C1019" s="58" t="s">
        <v>1101</v>
      </c>
      <c r="D1019" s="51" t="s">
        <v>329</v>
      </c>
      <c r="E1019" s="6"/>
      <c r="F1019" s="6"/>
      <c r="G1019" s="6"/>
      <c r="H1019" s="6"/>
      <c r="I1019" s="6">
        <v>8</v>
      </c>
      <c r="J1019" s="6">
        <v>2</v>
      </c>
      <c r="K1019" s="6"/>
      <c r="L1019" s="53">
        <v>2469</v>
      </c>
      <c r="M1019" s="55">
        <v>1703</v>
      </c>
      <c r="N1019" s="53">
        <f>$E$1020+$F$1020+$G$1020+$H$1020+$I$1020+$J$1020+$K$1020</f>
        <v>0</v>
      </c>
      <c r="O1019" s="55">
        <f>$M$1019*$N$1019</f>
        <v>0</v>
      </c>
      <c r="P1019" s="46"/>
    </row>
    <row r="1020" spans="1:16" ht="15" customHeight="1">
      <c r="A1020" s="1"/>
      <c r="B1020" s="48"/>
      <c r="C1020" s="50"/>
      <c r="D1020" s="52"/>
      <c r="E1020" s="7"/>
      <c r="F1020" s="7"/>
      <c r="G1020" s="7"/>
      <c r="H1020" s="7"/>
      <c r="I1020" s="7"/>
      <c r="J1020" s="7"/>
      <c r="K1020" s="7"/>
      <c r="L1020" s="54"/>
      <c r="M1020" s="56"/>
      <c r="N1020" s="54"/>
      <c r="O1020" s="56"/>
      <c r="P1020" s="46"/>
    </row>
    <row r="1021" spans="1:16" ht="15" customHeight="1">
      <c r="A1021" s="1"/>
      <c r="B1021" s="47" t="s">
        <v>1102</v>
      </c>
      <c r="C1021" s="58" t="s">
        <v>1103</v>
      </c>
      <c r="D1021" s="51" t="s">
        <v>329</v>
      </c>
      <c r="E1021" s="6"/>
      <c r="F1021" s="6">
        <v>10</v>
      </c>
      <c r="G1021" s="6">
        <v>10</v>
      </c>
      <c r="H1021" s="6">
        <v>10</v>
      </c>
      <c r="I1021" s="6"/>
      <c r="J1021" s="6">
        <v>10</v>
      </c>
      <c r="K1021" s="6"/>
      <c r="L1021" s="53">
        <v>2469</v>
      </c>
      <c r="M1021" s="55">
        <v>1703</v>
      </c>
      <c r="N1021" s="53">
        <f>$E$1022+$F$1022+$G$1022+$H$1022+$I$1022+$J$1022+$K$1022</f>
        <v>0</v>
      </c>
      <c r="O1021" s="55">
        <f>$M$1021*$N$1021</f>
        <v>0</v>
      </c>
      <c r="P1021" s="46"/>
    </row>
    <row r="1022" spans="1:16" ht="15" customHeight="1">
      <c r="A1022" s="1"/>
      <c r="B1022" s="48"/>
      <c r="C1022" s="50"/>
      <c r="D1022" s="52"/>
      <c r="E1022" s="7"/>
      <c r="F1022" s="7"/>
      <c r="G1022" s="7"/>
      <c r="H1022" s="7"/>
      <c r="I1022" s="7"/>
      <c r="J1022" s="7"/>
      <c r="K1022" s="7"/>
      <c r="L1022" s="54"/>
      <c r="M1022" s="56"/>
      <c r="N1022" s="54"/>
      <c r="O1022" s="56"/>
      <c r="P1022" s="46"/>
    </row>
    <row r="1023" spans="1:16" ht="15" customHeight="1">
      <c r="A1023" s="1"/>
      <c r="B1023" s="47" t="s">
        <v>1104</v>
      </c>
      <c r="C1023" s="58" t="s">
        <v>1105</v>
      </c>
      <c r="D1023" s="51" t="s">
        <v>329</v>
      </c>
      <c r="E1023" s="6"/>
      <c r="F1023" s="6">
        <v>4</v>
      </c>
      <c r="G1023" s="6">
        <v>1</v>
      </c>
      <c r="H1023" s="6"/>
      <c r="I1023" s="6"/>
      <c r="J1023" s="6"/>
      <c r="K1023" s="6"/>
      <c r="L1023" s="53">
        <v>2469</v>
      </c>
      <c r="M1023" s="55">
        <v>1703</v>
      </c>
      <c r="N1023" s="53">
        <f>$E$1024+$F$1024+$G$1024+$H$1024+$I$1024+$J$1024+$K$1024</f>
        <v>0</v>
      </c>
      <c r="O1023" s="55">
        <f>$M$1023*$N$1023</f>
        <v>0</v>
      </c>
      <c r="P1023" s="46"/>
    </row>
    <row r="1024" spans="1:16" ht="15" customHeight="1">
      <c r="A1024" s="1"/>
      <c r="B1024" s="48"/>
      <c r="C1024" s="50"/>
      <c r="D1024" s="52"/>
      <c r="E1024" s="7"/>
      <c r="F1024" s="7"/>
      <c r="G1024" s="7"/>
      <c r="H1024" s="7"/>
      <c r="I1024" s="7"/>
      <c r="J1024" s="7"/>
      <c r="K1024" s="7"/>
      <c r="L1024" s="54"/>
      <c r="M1024" s="56"/>
      <c r="N1024" s="54"/>
      <c r="O1024" s="56"/>
      <c r="P1024" s="46"/>
    </row>
    <row r="1025" spans="1:16" ht="15" customHeight="1">
      <c r="A1025" s="1"/>
      <c r="B1025" s="47" t="s">
        <v>1106</v>
      </c>
      <c r="C1025" s="58" t="s">
        <v>1107</v>
      </c>
      <c r="D1025" s="51" t="s">
        <v>1069</v>
      </c>
      <c r="E1025" s="6"/>
      <c r="F1025" s="6">
        <v>10</v>
      </c>
      <c r="G1025" s="6">
        <v>10</v>
      </c>
      <c r="H1025" s="6">
        <v>10</v>
      </c>
      <c r="I1025" s="6">
        <v>8</v>
      </c>
      <c r="J1025" s="6">
        <v>2</v>
      </c>
      <c r="K1025" s="6"/>
      <c r="L1025" s="53">
        <v>1799</v>
      </c>
      <c r="M1025" s="55">
        <v>1241</v>
      </c>
      <c r="N1025" s="53">
        <f>$E$1026+$F$1026+$G$1026+$H$1026+$I$1026+$J$1026+$K$1026</f>
        <v>0</v>
      </c>
      <c r="O1025" s="55">
        <f>$M$1025*$N$1025</f>
        <v>0</v>
      </c>
      <c r="P1025" s="46"/>
    </row>
    <row r="1026" spans="1:16" ht="15" customHeight="1">
      <c r="A1026" s="1"/>
      <c r="B1026" s="48"/>
      <c r="C1026" s="50"/>
      <c r="D1026" s="52"/>
      <c r="E1026" s="7"/>
      <c r="F1026" s="7"/>
      <c r="G1026" s="7"/>
      <c r="H1026" s="7"/>
      <c r="I1026" s="7"/>
      <c r="J1026" s="7"/>
      <c r="K1026" s="7"/>
      <c r="L1026" s="54"/>
      <c r="M1026" s="56"/>
      <c r="N1026" s="54"/>
      <c r="O1026" s="56"/>
      <c r="P1026" s="46"/>
    </row>
    <row r="1027" spans="1:16" ht="15" customHeight="1">
      <c r="A1027" s="1"/>
      <c r="B1027" s="47" t="s">
        <v>1108</v>
      </c>
      <c r="C1027" s="58" t="s">
        <v>1109</v>
      </c>
      <c r="D1027" s="51" t="s">
        <v>1110</v>
      </c>
      <c r="E1027" s="6"/>
      <c r="F1027" s="6">
        <v>2</v>
      </c>
      <c r="G1027" s="6">
        <v>9</v>
      </c>
      <c r="H1027" s="6">
        <v>10</v>
      </c>
      <c r="I1027" s="6">
        <v>3</v>
      </c>
      <c r="J1027" s="6"/>
      <c r="K1027" s="6"/>
      <c r="L1027" s="53">
        <v>1995</v>
      </c>
      <c r="M1027" s="55">
        <v>1376</v>
      </c>
      <c r="N1027" s="53">
        <f>$E$1028+$F$1028+$G$1028+$H$1028+$I$1028+$J$1028+$K$1028</f>
        <v>0</v>
      </c>
      <c r="O1027" s="55">
        <f>$M$1027*$N$1027</f>
        <v>0</v>
      </c>
      <c r="P1027" s="46"/>
    </row>
    <row r="1028" spans="1:16" ht="15" customHeight="1">
      <c r="A1028" s="1"/>
      <c r="B1028" s="48"/>
      <c r="C1028" s="50"/>
      <c r="D1028" s="52"/>
      <c r="E1028" s="7"/>
      <c r="F1028" s="7"/>
      <c r="G1028" s="7"/>
      <c r="H1028" s="7"/>
      <c r="I1028" s="7"/>
      <c r="J1028" s="7"/>
      <c r="K1028" s="7"/>
      <c r="L1028" s="54"/>
      <c r="M1028" s="56"/>
      <c r="N1028" s="54"/>
      <c r="O1028" s="56"/>
      <c r="P1028" s="46"/>
    </row>
    <row r="1029" spans="1:16" ht="15" customHeight="1">
      <c r="A1029" s="1"/>
      <c r="B1029" s="47" t="s">
        <v>1111</v>
      </c>
      <c r="C1029" s="58" t="s">
        <v>1112</v>
      </c>
      <c r="D1029" s="51" t="s">
        <v>1110</v>
      </c>
      <c r="E1029" s="6"/>
      <c r="F1029" s="6"/>
      <c r="G1029" s="6">
        <v>9</v>
      </c>
      <c r="H1029" s="6">
        <v>10</v>
      </c>
      <c r="I1029" s="6">
        <v>4</v>
      </c>
      <c r="J1029" s="6"/>
      <c r="K1029" s="6"/>
      <c r="L1029" s="53">
        <v>1995</v>
      </c>
      <c r="M1029" s="55">
        <v>1376</v>
      </c>
      <c r="N1029" s="53">
        <f>$E$1030+$F$1030+$G$1030+$H$1030+$I$1030+$J$1030+$K$1030</f>
        <v>0</v>
      </c>
      <c r="O1029" s="55">
        <f>$M$1029*$N$1029</f>
        <v>0</v>
      </c>
      <c r="P1029" s="46"/>
    </row>
    <row r="1030" spans="1:16" ht="15" customHeight="1">
      <c r="A1030" s="1"/>
      <c r="B1030" s="48"/>
      <c r="C1030" s="50"/>
      <c r="D1030" s="52"/>
      <c r="E1030" s="7"/>
      <c r="F1030" s="7"/>
      <c r="G1030" s="7"/>
      <c r="H1030" s="7"/>
      <c r="I1030" s="7"/>
      <c r="J1030" s="7"/>
      <c r="K1030" s="7"/>
      <c r="L1030" s="54"/>
      <c r="M1030" s="56"/>
      <c r="N1030" s="54"/>
      <c r="O1030" s="56"/>
      <c r="P1030" s="46"/>
    </row>
    <row r="1031" spans="1:16" ht="15" customHeight="1">
      <c r="A1031" s="1"/>
      <c r="B1031" s="47" t="s">
        <v>1113</v>
      </c>
      <c r="C1031" s="58" t="s">
        <v>1114</v>
      </c>
      <c r="D1031" s="51" t="s">
        <v>1110</v>
      </c>
      <c r="E1031" s="6"/>
      <c r="F1031" s="6"/>
      <c r="G1031" s="6">
        <v>3</v>
      </c>
      <c r="H1031" s="6">
        <v>4</v>
      </c>
      <c r="I1031" s="6">
        <v>1</v>
      </c>
      <c r="J1031" s="6"/>
      <c r="K1031" s="6"/>
      <c r="L1031" s="53">
        <v>1995</v>
      </c>
      <c r="M1031" s="55">
        <v>1376</v>
      </c>
      <c r="N1031" s="53">
        <f>$E$1032+$F$1032+$G$1032+$H$1032+$I$1032+$J$1032+$K$1032</f>
        <v>0</v>
      </c>
      <c r="O1031" s="55">
        <f>$M$1031*$N$1031</f>
        <v>0</v>
      </c>
      <c r="P1031" s="46"/>
    </row>
    <row r="1032" spans="1:16" ht="15" customHeight="1">
      <c r="A1032" s="1"/>
      <c r="B1032" s="48"/>
      <c r="C1032" s="50"/>
      <c r="D1032" s="52"/>
      <c r="E1032" s="7"/>
      <c r="F1032" s="7"/>
      <c r="G1032" s="7"/>
      <c r="H1032" s="7"/>
      <c r="I1032" s="7"/>
      <c r="J1032" s="7"/>
      <c r="K1032" s="7"/>
      <c r="L1032" s="54"/>
      <c r="M1032" s="56"/>
      <c r="N1032" s="54"/>
      <c r="O1032" s="56"/>
      <c r="P1032" s="46"/>
    </row>
    <row r="1033" spans="1:16" ht="15" customHeight="1">
      <c r="A1033" s="1"/>
      <c r="B1033" s="47" t="s">
        <v>1115</v>
      </c>
      <c r="C1033" s="58" t="s">
        <v>1116</v>
      </c>
      <c r="D1033" s="51" t="s">
        <v>26</v>
      </c>
      <c r="E1033" s="6"/>
      <c r="F1033" s="6">
        <v>8</v>
      </c>
      <c r="G1033" s="6">
        <v>4</v>
      </c>
      <c r="H1033" s="6">
        <v>8</v>
      </c>
      <c r="I1033" s="6">
        <v>9</v>
      </c>
      <c r="J1033" s="6"/>
      <c r="K1033" s="6"/>
      <c r="L1033" s="53">
        <v>1759</v>
      </c>
      <c r="M1033" s="55">
        <v>850</v>
      </c>
      <c r="N1033" s="53">
        <f>$E$1034+$F$1034+$G$1034+$H$1034+$I$1034+$J$1034+$K$1034</f>
        <v>0</v>
      </c>
      <c r="O1033" s="55">
        <f>$M$1033*$N$1033</f>
        <v>0</v>
      </c>
      <c r="P1033" s="46"/>
    </row>
    <row r="1034" spans="1:16" ht="15" customHeight="1">
      <c r="A1034" s="1"/>
      <c r="B1034" s="48"/>
      <c r="C1034" s="50"/>
      <c r="D1034" s="52"/>
      <c r="E1034" s="7"/>
      <c r="F1034" s="7"/>
      <c r="G1034" s="7"/>
      <c r="H1034" s="7"/>
      <c r="I1034" s="7"/>
      <c r="J1034" s="7"/>
      <c r="K1034" s="7"/>
      <c r="L1034" s="54"/>
      <c r="M1034" s="56"/>
      <c r="N1034" s="54"/>
      <c r="O1034" s="56"/>
      <c r="P1034" s="46"/>
    </row>
    <row r="1035" spans="1:16" ht="15" customHeight="1">
      <c r="A1035" s="1"/>
      <c r="B1035" s="47" t="s">
        <v>1117</v>
      </c>
      <c r="C1035" s="58" t="s">
        <v>1118</v>
      </c>
      <c r="D1035" s="51" t="s">
        <v>1119</v>
      </c>
      <c r="E1035" s="6"/>
      <c r="F1035" s="6">
        <v>10</v>
      </c>
      <c r="G1035" s="6"/>
      <c r="H1035" s="6"/>
      <c r="I1035" s="6"/>
      <c r="J1035" s="6"/>
      <c r="K1035" s="6"/>
      <c r="L1035" s="53">
        <v>1445</v>
      </c>
      <c r="M1035" s="55">
        <v>996</v>
      </c>
      <c r="N1035" s="53">
        <f>$E$1036+$F$1036+$G$1036+$H$1036+$I$1036+$J$1036+$K$1036</f>
        <v>0</v>
      </c>
      <c r="O1035" s="55">
        <f>$M$1035*$N$1035</f>
        <v>0</v>
      </c>
      <c r="P1035" s="46"/>
    </row>
    <row r="1036" spans="1:16" ht="15" customHeight="1">
      <c r="A1036" s="1"/>
      <c r="B1036" s="48"/>
      <c r="C1036" s="50"/>
      <c r="D1036" s="52"/>
      <c r="E1036" s="7"/>
      <c r="F1036" s="7"/>
      <c r="G1036" s="7"/>
      <c r="H1036" s="7"/>
      <c r="I1036" s="7"/>
      <c r="J1036" s="7"/>
      <c r="K1036" s="7"/>
      <c r="L1036" s="54"/>
      <c r="M1036" s="56"/>
      <c r="N1036" s="54"/>
      <c r="O1036" s="56"/>
      <c r="P1036" s="46"/>
    </row>
    <row r="1037" spans="1:16" ht="15" customHeight="1">
      <c r="A1037" s="1"/>
      <c r="B1037" s="47" t="s">
        <v>1120</v>
      </c>
      <c r="C1037" s="58" t="s">
        <v>1121</v>
      </c>
      <c r="D1037" s="51" t="s">
        <v>1122</v>
      </c>
      <c r="E1037" s="6"/>
      <c r="F1037" s="6">
        <v>2</v>
      </c>
      <c r="G1037" s="6">
        <v>3</v>
      </c>
      <c r="H1037" s="6">
        <v>2</v>
      </c>
      <c r="I1037" s="6">
        <v>1</v>
      </c>
      <c r="J1037" s="6"/>
      <c r="K1037" s="6"/>
      <c r="L1037" s="53">
        <v>1445</v>
      </c>
      <c r="M1037" s="55">
        <v>996</v>
      </c>
      <c r="N1037" s="53">
        <f>$E$1038+$F$1038+$G$1038+$H$1038+$I$1038+$J$1038+$K$1038</f>
        <v>0</v>
      </c>
      <c r="O1037" s="55">
        <f>$M$1037*$N$1037</f>
        <v>0</v>
      </c>
      <c r="P1037" s="46"/>
    </row>
    <row r="1038" spans="1:16" ht="15" customHeight="1">
      <c r="A1038" s="1"/>
      <c r="B1038" s="48"/>
      <c r="C1038" s="50"/>
      <c r="D1038" s="52"/>
      <c r="E1038" s="7"/>
      <c r="F1038" s="7"/>
      <c r="G1038" s="7"/>
      <c r="H1038" s="7"/>
      <c r="I1038" s="7"/>
      <c r="J1038" s="7"/>
      <c r="K1038" s="7"/>
      <c r="L1038" s="54"/>
      <c r="M1038" s="56"/>
      <c r="N1038" s="54"/>
      <c r="O1038" s="56"/>
      <c r="P1038" s="46"/>
    </row>
    <row r="1039" spans="1:16" ht="15" customHeight="1">
      <c r="A1039" s="1"/>
      <c r="B1039" s="47" t="s">
        <v>1123</v>
      </c>
      <c r="C1039" s="58" t="s">
        <v>1124</v>
      </c>
      <c r="D1039" s="51" t="s">
        <v>1122</v>
      </c>
      <c r="E1039" s="6"/>
      <c r="F1039" s="6">
        <v>6</v>
      </c>
      <c r="G1039" s="6">
        <v>10</v>
      </c>
      <c r="H1039" s="6">
        <v>10</v>
      </c>
      <c r="I1039" s="6">
        <v>6</v>
      </c>
      <c r="J1039" s="6"/>
      <c r="K1039" s="6"/>
      <c r="L1039" s="53">
        <v>1445</v>
      </c>
      <c r="M1039" s="55">
        <v>996</v>
      </c>
      <c r="N1039" s="53">
        <f>$E$1040+$F$1040+$G$1040+$H$1040+$I$1040+$J$1040+$K$1040</f>
        <v>0</v>
      </c>
      <c r="O1039" s="55">
        <f>$M$1039*$N$1039</f>
        <v>0</v>
      </c>
      <c r="P1039" s="46"/>
    </row>
    <row r="1040" spans="1:16" ht="15" customHeight="1">
      <c r="A1040" s="1"/>
      <c r="B1040" s="48"/>
      <c r="C1040" s="50"/>
      <c r="D1040" s="52"/>
      <c r="E1040" s="7"/>
      <c r="F1040" s="7"/>
      <c r="G1040" s="7"/>
      <c r="H1040" s="7"/>
      <c r="I1040" s="7"/>
      <c r="J1040" s="7"/>
      <c r="K1040" s="7"/>
      <c r="L1040" s="54"/>
      <c r="M1040" s="56"/>
      <c r="N1040" s="54"/>
      <c r="O1040" s="56"/>
      <c r="P1040" s="46"/>
    </row>
    <row r="1041" spans="1:16" ht="15" customHeight="1">
      <c r="A1041" s="1"/>
      <c r="B1041" s="47" t="s">
        <v>1125</v>
      </c>
      <c r="C1041" s="58" t="s">
        <v>1126</v>
      </c>
      <c r="D1041" s="51" t="s">
        <v>1122</v>
      </c>
      <c r="E1041" s="6"/>
      <c r="F1041" s="6">
        <v>1</v>
      </c>
      <c r="G1041" s="6"/>
      <c r="H1041" s="6"/>
      <c r="I1041" s="6">
        <v>2</v>
      </c>
      <c r="J1041" s="6"/>
      <c r="K1041" s="6"/>
      <c r="L1041" s="53">
        <v>1445</v>
      </c>
      <c r="M1041" s="55">
        <v>996</v>
      </c>
      <c r="N1041" s="53">
        <f>$E$1042+$F$1042+$G$1042+$H$1042+$I$1042+$J$1042+$K$1042</f>
        <v>0</v>
      </c>
      <c r="O1041" s="55">
        <f>$M$1041*$N$1041</f>
        <v>0</v>
      </c>
      <c r="P1041" s="46"/>
    </row>
    <row r="1042" spans="1:16" ht="15" customHeight="1">
      <c r="A1042" s="1"/>
      <c r="B1042" s="48"/>
      <c r="C1042" s="50"/>
      <c r="D1042" s="52"/>
      <c r="E1042" s="7"/>
      <c r="F1042" s="7"/>
      <c r="G1042" s="7"/>
      <c r="H1042" s="7"/>
      <c r="I1042" s="7"/>
      <c r="J1042" s="7"/>
      <c r="K1042" s="7"/>
      <c r="L1042" s="54"/>
      <c r="M1042" s="56"/>
      <c r="N1042" s="54"/>
      <c r="O1042" s="56"/>
      <c r="P1042" s="46"/>
    </row>
    <row r="1043" spans="1:16" ht="15" customHeight="1">
      <c r="A1043" s="1"/>
      <c r="B1043" s="47" t="s">
        <v>1127</v>
      </c>
      <c r="C1043" s="58" t="s">
        <v>1128</v>
      </c>
      <c r="D1043" s="51" t="s">
        <v>1129</v>
      </c>
      <c r="E1043" s="6"/>
      <c r="F1043" s="6">
        <v>3</v>
      </c>
      <c r="G1043" s="6">
        <v>10</v>
      </c>
      <c r="H1043" s="6">
        <v>6</v>
      </c>
      <c r="I1043" s="6">
        <v>5</v>
      </c>
      <c r="J1043" s="6"/>
      <c r="K1043" s="6"/>
      <c r="L1043" s="53">
        <v>1799</v>
      </c>
      <c r="M1043" s="55">
        <v>1241</v>
      </c>
      <c r="N1043" s="53">
        <f>$E$1044+$F$1044+$G$1044+$H$1044+$I$1044+$J$1044+$K$1044</f>
        <v>0</v>
      </c>
      <c r="O1043" s="55">
        <f>$M$1043*$N$1043</f>
        <v>0</v>
      </c>
      <c r="P1043" s="46"/>
    </row>
    <row r="1044" spans="1:16" ht="15" customHeight="1">
      <c r="A1044" s="1"/>
      <c r="B1044" s="48"/>
      <c r="C1044" s="50"/>
      <c r="D1044" s="52"/>
      <c r="E1044" s="7"/>
      <c r="F1044" s="7"/>
      <c r="G1044" s="7"/>
      <c r="H1044" s="7"/>
      <c r="I1044" s="7"/>
      <c r="J1044" s="7"/>
      <c r="K1044" s="7"/>
      <c r="L1044" s="54"/>
      <c r="M1044" s="56"/>
      <c r="N1044" s="54"/>
      <c r="O1044" s="56"/>
      <c r="P1044" s="46"/>
    </row>
    <row r="1045" spans="1:16" ht="15" customHeight="1">
      <c r="A1045" s="1"/>
      <c r="B1045" s="47" t="s">
        <v>1130</v>
      </c>
      <c r="C1045" s="58" t="s">
        <v>1131</v>
      </c>
      <c r="D1045" s="51" t="s">
        <v>1129</v>
      </c>
      <c r="E1045" s="6"/>
      <c r="F1045" s="6"/>
      <c r="G1045" s="6"/>
      <c r="H1045" s="6">
        <v>2</v>
      </c>
      <c r="I1045" s="6">
        <v>2</v>
      </c>
      <c r="J1045" s="6"/>
      <c r="K1045" s="6"/>
      <c r="L1045" s="53">
        <v>1799</v>
      </c>
      <c r="M1045" s="55">
        <v>1241</v>
      </c>
      <c r="N1045" s="53">
        <f>$E$1046+$F$1046+$G$1046+$H$1046+$I$1046+$J$1046+$K$1046</f>
        <v>0</v>
      </c>
      <c r="O1045" s="55">
        <f>$M$1045*$N$1045</f>
        <v>0</v>
      </c>
      <c r="P1045" s="46"/>
    </row>
    <row r="1046" spans="1:16" ht="15" customHeight="1">
      <c r="A1046" s="1"/>
      <c r="B1046" s="48"/>
      <c r="C1046" s="50"/>
      <c r="D1046" s="52"/>
      <c r="E1046" s="7"/>
      <c r="F1046" s="7"/>
      <c r="G1046" s="7"/>
      <c r="H1046" s="7"/>
      <c r="I1046" s="7"/>
      <c r="J1046" s="7"/>
      <c r="K1046" s="7"/>
      <c r="L1046" s="54"/>
      <c r="M1046" s="56"/>
      <c r="N1046" s="54"/>
      <c r="O1046" s="56"/>
      <c r="P1046" s="46"/>
    </row>
    <row r="1047" spans="1:16" ht="15" customHeight="1">
      <c r="A1047" s="1"/>
      <c r="B1047" s="47" t="s">
        <v>1132</v>
      </c>
      <c r="C1047" s="58" t="s">
        <v>1133</v>
      </c>
      <c r="D1047" s="51" t="s">
        <v>1134</v>
      </c>
      <c r="E1047" s="6"/>
      <c r="F1047" s="6">
        <v>9</v>
      </c>
      <c r="G1047" s="6">
        <v>6</v>
      </c>
      <c r="H1047" s="6">
        <v>5</v>
      </c>
      <c r="I1047" s="6">
        <v>9</v>
      </c>
      <c r="J1047" s="6"/>
      <c r="K1047" s="6"/>
      <c r="L1047" s="53">
        <v>1549</v>
      </c>
      <c r="M1047" s="55">
        <v>1068</v>
      </c>
      <c r="N1047" s="53">
        <f>$E$1048+$F$1048+$G$1048+$H$1048+$I$1048+$J$1048+$K$1048</f>
        <v>0</v>
      </c>
      <c r="O1047" s="55">
        <f>$M$1047*$N$1047</f>
        <v>0</v>
      </c>
      <c r="P1047" s="46"/>
    </row>
    <row r="1048" spans="1:16" ht="15" customHeight="1">
      <c r="A1048" s="1"/>
      <c r="B1048" s="48"/>
      <c r="C1048" s="50"/>
      <c r="D1048" s="52"/>
      <c r="E1048" s="7"/>
      <c r="F1048" s="7"/>
      <c r="G1048" s="7"/>
      <c r="H1048" s="7"/>
      <c r="I1048" s="7"/>
      <c r="J1048" s="7"/>
      <c r="K1048" s="7"/>
      <c r="L1048" s="54"/>
      <c r="M1048" s="56"/>
      <c r="N1048" s="54"/>
      <c r="O1048" s="56"/>
      <c r="P1048" s="46"/>
    </row>
    <row r="1049" spans="1:16" ht="15" customHeight="1">
      <c r="A1049" s="1"/>
      <c r="B1049" s="47" t="s">
        <v>1135</v>
      </c>
      <c r="C1049" s="58" t="s">
        <v>1136</v>
      </c>
      <c r="D1049" s="51" t="s">
        <v>26</v>
      </c>
      <c r="E1049" s="6"/>
      <c r="F1049" s="6">
        <v>8</v>
      </c>
      <c r="G1049" s="6">
        <v>3</v>
      </c>
      <c r="H1049" s="6">
        <v>6</v>
      </c>
      <c r="I1049" s="6">
        <v>7</v>
      </c>
      <c r="J1049" s="6"/>
      <c r="K1049" s="6"/>
      <c r="L1049" s="53">
        <v>1899</v>
      </c>
      <c r="M1049" s="55">
        <v>1310</v>
      </c>
      <c r="N1049" s="53">
        <f>$E$1050+$F$1050+$G$1050+$H$1050+$I$1050+$J$1050+$K$1050</f>
        <v>0</v>
      </c>
      <c r="O1049" s="55">
        <f>$M$1049*$N$1049</f>
        <v>0</v>
      </c>
      <c r="P1049" s="46"/>
    </row>
    <row r="1050" spans="1:16" ht="15" customHeight="1">
      <c r="A1050" s="1"/>
      <c r="B1050" s="48"/>
      <c r="C1050" s="50"/>
      <c r="D1050" s="52"/>
      <c r="E1050" s="7"/>
      <c r="F1050" s="7"/>
      <c r="G1050" s="7"/>
      <c r="H1050" s="7"/>
      <c r="I1050" s="7"/>
      <c r="J1050" s="7"/>
      <c r="K1050" s="7"/>
      <c r="L1050" s="54"/>
      <c r="M1050" s="56"/>
      <c r="N1050" s="54"/>
      <c r="O1050" s="56"/>
      <c r="P1050" s="46"/>
    </row>
    <row r="1051" spans="1:16" ht="15" customHeight="1">
      <c r="A1051" s="1"/>
      <c r="B1051" s="47" t="s">
        <v>1137</v>
      </c>
      <c r="C1051" s="58" t="s">
        <v>1138</v>
      </c>
      <c r="D1051" s="51" t="s">
        <v>26</v>
      </c>
      <c r="E1051" s="6"/>
      <c r="F1051" s="6"/>
      <c r="G1051" s="6">
        <v>2</v>
      </c>
      <c r="H1051" s="6">
        <v>3</v>
      </c>
      <c r="I1051" s="6"/>
      <c r="J1051" s="6"/>
      <c r="K1051" s="6"/>
      <c r="L1051" s="53">
        <v>1899</v>
      </c>
      <c r="M1051" s="55">
        <v>1310</v>
      </c>
      <c r="N1051" s="53">
        <f>$E$1052+$F$1052+$G$1052+$H$1052+$I$1052+$J$1052+$K$1052</f>
        <v>0</v>
      </c>
      <c r="O1051" s="55">
        <f>$M$1051*$N$1051</f>
        <v>0</v>
      </c>
      <c r="P1051" s="46"/>
    </row>
    <row r="1052" spans="1:16" ht="15" customHeight="1">
      <c r="A1052" s="1"/>
      <c r="B1052" s="48"/>
      <c r="C1052" s="50"/>
      <c r="D1052" s="52"/>
      <c r="E1052" s="7"/>
      <c r="F1052" s="7"/>
      <c r="G1052" s="7"/>
      <c r="H1052" s="7"/>
      <c r="I1052" s="7"/>
      <c r="J1052" s="7"/>
      <c r="K1052" s="7"/>
      <c r="L1052" s="54"/>
      <c r="M1052" s="56"/>
      <c r="N1052" s="54"/>
      <c r="O1052" s="56"/>
      <c r="P1052" s="46"/>
    </row>
    <row r="1053" spans="1:16" ht="15" customHeight="1">
      <c r="A1053" s="1"/>
      <c r="B1053" s="47" t="s">
        <v>1139</v>
      </c>
      <c r="C1053" s="58" t="s">
        <v>1140</v>
      </c>
      <c r="D1053" s="51" t="s">
        <v>26</v>
      </c>
      <c r="E1053" s="6"/>
      <c r="F1053" s="6">
        <v>4</v>
      </c>
      <c r="G1053" s="6"/>
      <c r="H1053" s="6">
        <v>1</v>
      </c>
      <c r="I1053" s="6"/>
      <c r="J1053" s="6"/>
      <c r="K1053" s="6"/>
      <c r="L1053" s="53">
        <v>1899</v>
      </c>
      <c r="M1053" s="55">
        <v>1310</v>
      </c>
      <c r="N1053" s="53">
        <f>$E$1054+$F$1054+$G$1054+$H$1054+$I$1054+$J$1054+$K$1054</f>
        <v>0</v>
      </c>
      <c r="O1053" s="55">
        <f>$M$1053*$N$1053</f>
        <v>0</v>
      </c>
      <c r="P1053" s="46"/>
    </row>
    <row r="1054" spans="1:16" ht="15" customHeight="1">
      <c r="A1054" s="1"/>
      <c r="B1054" s="48"/>
      <c r="C1054" s="50"/>
      <c r="D1054" s="52"/>
      <c r="E1054" s="7"/>
      <c r="F1054" s="7"/>
      <c r="G1054" s="7"/>
      <c r="H1054" s="7"/>
      <c r="I1054" s="7"/>
      <c r="J1054" s="7"/>
      <c r="K1054" s="7"/>
      <c r="L1054" s="54"/>
      <c r="M1054" s="56"/>
      <c r="N1054" s="54"/>
      <c r="O1054" s="56"/>
      <c r="P1054" s="46"/>
    </row>
    <row r="1055" spans="1:16" ht="15" customHeight="1">
      <c r="A1055" s="1"/>
      <c r="B1055" s="47" t="s">
        <v>1141</v>
      </c>
      <c r="C1055" s="49" t="s">
        <v>1142</v>
      </c>
      <c r="D1055" s="51" t="s">
        <v>1143</v>
      </c>
      <c r="E1055" s="6"/>
      <c r="F1055" s="6">
        <v>7</v>
      </c>
      <c r="G1055" s="6">
        <v>10</v>
      </c>
      <c r="H1055" s="6">
        <v>10</v>
      </c>
      <c r="I1055" s="6">
        <v>7</v>
      </c>
      <c r="J1055" s="6"/>
      <c r="K1055" s="6"/>
      <c r="L1055" s="53">
        <v>1999</v>
      </c>
      <c r="M1055" s="55">
        <v>1379</v>
      </c>
      <c r="N1055" s="53">
        <f>$E$1056+$F$1056+$G$1056+$H$1056+$I$1056+$J$1056+$K$1056</f>
        <v>0</v>
      </c>
      <c r="O1055" s="55">
        <f>$M$1055*$N$1055</f>
        <v>0</v>
      </c>
      <c r="P1055" s="57" t="s">
        <v>21</v>
      </c>
    </row>
    <row r="1056" spans="1:16" ht="15" customHeight="1">
      <c r="A1056" s="1"/>
      <c r="B1056" s="48"/>
      <c r="C1056" s="50"/>
      <c r="D1056" s="52"/>
      <c r="E1056" s="7"/>
      <c r="F1056" s="7"/>
      <c r="G1056" s="7"/>
      <c r="H1056" s="7"/>
      <c r="I1056" s="7"/>
      <c r="J1056" s="7"/>
      <c r="K1056" s="7"/>
      <c r="L1056" s="54"/>
      <c r="M1056" s="56"/>
      <c r="N1056" s="54"/>
      <c r="O1056" s="56"/>
      <c r="P1056" s="46"/>
    </row>
    <row r="1057" spans="1:16" ht="15" customHeight="1">
      <c r="A1057" s="1"/>
      <c r="B1057" s="47" t="s">
        <v>1144</v>
      </c>
      <c r="C1057" s="49" t="s">
        <v>1145</v>
      </c>
      <c r="D1057" s="51" t="s">
        <v>1143</v>
      </c>
      <c r="E1057" s="6"/>
      <c r="F1057" s="6">
        <v>6</v>
      </c>
      <c r="G1057" s="6">
        <v>10</v>
      </c>
      <c r="H1057" s="6">
        <v>10</v>
      </c>
      <c r="I1057" s="6">
        <v>5</v>
      </c>
      <c r="J1057" s="6"/>
      <c r="K1057" s="6"/>
      <c r="L1057" s="53">
        <v>1999</v>
      </c>
      <c r="M1057" s="55">
        <v>1379</v>
      </c>
      <c r="N1057" s="53">
        <f>$E$1058+$F$1058+$G$1058+$H$1058+$I$1058+$J$1058+$K$1058</f>
        <v>0</v>
      </c>
      <c r="O1057" s="55">
        <f>$M$1057*$N$1057</f>
        <v>0</v>
      </c>
      <c r="P1057" s="57" t="s">
        <v>21</v>
      </c>
    </row>
    <row r="1058" spans="1:16" ht="15" customHeight="1">
      <c r="A1058" s="1"/>
      <c r="B1058" s="48"/>
      <c r="C1058" s="50"/>
      <c r="D1058" s="52"/>
      <c r="E1058" s="7"/>
      <c r="F1058" s="7"/>
      <c r="G1058" s="7"/>
      <c r="H1058" s="7"/>
      <c r="I1058" s="7"/>
      <c r="J1058" s="7"/>
      <c r="K1058" s="7"/>
      <c r="L1058" s="54"/>
      <c r="M1058" s="56"/>
      <c r="N1058" s="54"/>
      <c r="O1058" s="56"/>
      <c r="P1058" s="46"/>
    </row>
    <row r="1059" spans="1:16" ht="15" customHeight="1">
      <c r="A1059" s="1"/>
      <c r="B1059" s="47" t="s">
        <v>1146</v>
      </c>
      <c r="C1059" s="58" t="s">
        <v>1147</v>
      </c>
      <c r="D1059" s="51" t="s">
        <v>1148</v>
      </c>
      <c r="E1059" s="6"/>
      <c r="F1059" s="6"/>
      <c r="G1059" s="6"/>
      <c r="H1059" s="6">
        <v>2</v>
      </c>
      <c r="I1059" s="6"/>
      <c r="J1059" s="6"/>
      <c r="K1059" s="6"/>
      <c r="L1059" s="53">
        <v>1899</v>
      </c>
      <c r="M1059" s="55">
        <v>1310</v>
      </c>
      <c r="N1059" s="53">
        <f>$E$1060+$F$1060+$G$1060+$H$1060+$I$1060+$J$1060+$K$1060</f>
        <v>0</v>
      </c>
      <c r="O1059" s="55">
        <f>$M$1059*$N$1059</f>
        <v>0</v>
      </c>
      <c r="P1059" s="46"/>
    </row>
    <row r="1060" spans="1:16" ht="15" customHeight="1">
      <c r="A1060" s="1"/>
      <c r="B1060" s="48"/>
      <c r="C1060" s="50"/>
      <c r="D1060" s="52"/>
      <c r="E1060" s="7"/>
      <c r="F1060" s="7"/>
      <c r="G1060" s="7"/>
      <c r="H1060" s="7"/>
      <c r="I1060" s="7"/>
      <c r="J1060" s="7"/>
      <c r="K1060" s="7"/>
      <c r="L1060" s="54"/>
      <c r="M1060" s="56"/>
      <c r="N1060" s="54"/>
      <c r="O1060" s="56"/>
      <c r="P1060" s="46"/>
    </row>
    <row r="1061" spans="1:16" ht="15" customHeight="1">
      <c r="A1061" s="1"/>
      <c r="B1061" s="47" t="s">
        <v>1149</v>
      </c>
      <c r="C1061" s="58" t="s">
        <v>1150</v>
      </c>
      <c r="D1061" s="51" t="s">
        <v>26</v>
      </c>
      <c r="E1061" s="6"/>
      <c r="F1061" s="6"/>
      <c r="G1061" s="6">
        <v>2</v>
      </c>
      <c r="H1061" s="6"/>
      <c r="I1061" s="6">
        <v>3</v>
      </c>
      <c r="J1061" s="6"/>
      <c r="K1061" s="6"/>
      <c r="L1061" s="53">
        <v>1899</v>
      </c>
      <c r="M1061" s="55">
        <v>1310</v>
      </c>
      <c r="N1061" s="53">
        <f>$E$1062+$F$1062+$G$1062+$H$1062+$I$1062+$J$1062+$K$1062</f>
        <v>0</v>
      </c>
      <c r="O1061" s="55">
        <f>$M$1061*$N$1061</f>
        <v>0</v>
      </c>
      <c r="P1061" s="46"/>
    </row>
    <row r="1062" spans="1:16" ht="15" customHeight="1">
      <c r="A1062" s="1"/>
      <c r="B1062" s="48"/>
      <c r="C1062" s="50"/>
      <c r="D1062" s="52"/>
      <c r="E1062" s="7"/>
      <c r="F1062" s="7"/>
      <c r="G1062" s="7"/>
      <c r="H1062" s="7"/>
      <c r="I1062" s="7"/>
      <c r="J1062" s="7"/>
      <c r="K1062" s="7"/>
      <c r="L1062" s="54"/>
      <c r="M1062" s="56"/>
      <c r="N1062" s="54"/>
      <c r="O1062" s="56"/>
      <c r="P1062" s="46"/>
    </row>
    <row r="1063" spans="1:16" ht="15" customHeight="1">
      <c r="A1063" s="1"/>
      <c r="B1063" s="47" t="s">
        <v>1151</v>
      </c>
      <c r="C1063" s="58" t="s">
        <v>1152</v>
      </c>
      <c r="D1063" s="51" t="s">
        <v>1148</v>
      </c>
      <c r="E1063" s="6"/>
      <c r="F1063" s="6">
        <v>10</v>
      </c>
      <c r="G1063" s="6">
        <v>8</v>
      </c>
      <c r="H1063" s="6">
        <v>10</v>
      </c>
      <c r="I1063" s="6">
        <v>10</v>
      </c>
      <c r="J1063" s="6"/>
      <c r="K1063" s="6"/>
      <c r="L1063" s="53">
        <v>1799</v>
      </c>
      <c r="M1063" s="55">
        <v>1241</v>
      </c>
      <c r="N1063" s="53">
        <f>$E$1064+$F$1064+$G$1064+$H$1064+$I$1064+$J$1064+$K$1064</f>
        <v>0</v>
      </c>
      <c r="O1063" s="55">
        <f>$M$1063*$N$1063</f>
        <v>0</v>
      </c>
      <c r="P1063" s="57" t="s">
        <v>21</v>
      </c>
    </row>
    <row r="1064" spans="1:16" ht="15" customHeight="1">
      <c r="A1064" s="1"/>
      <c r="B1064" s="48"/>
      <c r="C1064" s="50"/>
      <c r="D1064" s="52"/>
      <c r="E1064" s="7"/>
      <c r="F1064" s="7"/>
      <c r="G1064" s="7"/>
      <c r="H1064" s="7"/>
      <c r="I1064" s="7"/>
      <c r="J1064" s="7"/>
      <c r="K1064" s="7"/>
      <c r="L1064" s="54"/>
      <c r="M1064" s="56"/>
      <c r="N1064" s="54"/>
      <c r="O1064" s="56"/>
      <c r="P1064" s="46"/>
    </row>
    <row r="1065" spans="1:16" ht="15" customHeight="1">
      <c r="A1065" s="1"/>
      <c r="B1065" s="47" t="s">
        <v>1153</v>
      </c>
      <c r="C1065" s="58" t="s">
        <v>1154</v>
      </c>
      <c r="D1065" s="51" t="s">
        <v>1148</v>
      </c>
      <c r="E1065" s="6"/>
      <c r="F1065" s="6">
        <v>9</v>
      </c>
      <c r="G1065" s="6">
        <v>6</v>
      </c>
      <c r="H1065" s="6">
        <v>10</v>
      </c>
      <c r="I1065" s="6">
        <v>10</v>
      </c>
      <c r="J1065" s="6"/>
      <c r="K1065" s="6"/>
      <c r="L1065" s="53">
        <v>1799</v>
      </c>
      <c r="M1065" s="55">
        <v>1241</v>
      </c>
      <c r="N1065" s="53">
        <f>$E$1066+$F$1066+$G$1066+$H$1066+$I$1066+$J$1066+$K$1066</f>
        <v>0</v>
      </c>
      <c r="O1065" s="55">
        <f>$M$1065*$N$1065</f>
        <v>0</v>
      </c>
      <c r="P1065" s="57" t="s">
        <v>21</v>
      </c>
    </row>
    <row r="1066" spans="1:16" ht="15" customHeight="1">
      <c r="A1066" s="1"/>
      <c r="B1066" s="48"/>
      <c r="C1066" s="50"/>
      <c r="D1066" s="52"/>
      <c r="E1066" s="7"/>
      <c r="F1066" s="7"/>
      <c r="G1066" s="7"/>
      <c r="H1066" s="7"/>
      <c r="I1066" s="7"/>
      <c r="J1066" s="7"/>
      <c r="K1066" s="7"/>
      <c r="L1066" s="54"/>
      <c r="M1066" s="56"/>
      <c r="N1066" s="54"/>
      <c r="O1066" s="56"/>
      <c r="P1066" s="46"/>
    </row>
    <row r="1067" spans="1:16" ht="15" customHeight="1">
      <c r="A1067" s="1"/>
      <c r="B1067" s="47" t="s">
        <v>1155</v>
      </c>
      <c r="C1067" s="58" t="s">
        <v>1156</v>
      </c>
      <c r="D1067" s="51" t="s">
        <v>1148</v>
      </c>
      <c r="E1067" s="6"/>
      <c r="F1067" s="6">
        <v>10</v>
      </c>
      <c r="G1067" s="6">
        <v>10</v>
      </c>
      <c r="H1067" s="6">
        <v>10</v>
      </c>
      <c r="I1067" s="6">
        <v>10</v>
      </c>
      <c r="J1067" s="6"/>
      <c r="K1067" s="6"/>
      <c r="L1067" s="53">
        <v>1799</v>
      </c>
      <c r="M1067" s="55">
        <v>1241</v>
      </c>
      <c r="N1067" s="53">
        <f>$E$1068+$F$1068+$G$1068+$H$1068+$I$1068+$J$1068+$K$1068</f>
        <v>0</v>
      </c>
      <c r="O1067" s="55">
        <f>$M$1067*$N$1067</f>
        <v>0</v>
      </c>
      <c r="P1067" s="57" t="s">
        <v>21</v>
      </c>
    </row>
    <row r="1068" spans="1:16" ht="15" customHeight="1">
      <c r="A1068" s="1"/>
      <c r="B1068" s="48"/>
      <c r="C1068" s="50"/>
      <c r="D1068" s="52"/>
      <c r="E1068" s="7"/>
      <c r="F1068" s="7"/>
      <c r="G1068" s="7"/>
      <c r="H1068" s="7"/>
      <c r="I1068" s="7"/>
      <c r="J1068" s="7"/>
      <c r="K1068" s="7"/>
      <c r="L1068" s="54"/>
      <c r="M1068" s="56"/>
      <c r="N1068" s="54"/>
      <c r="O1068" s="56"/>
      <c r="P1068" s="46"/>
    </row>
    <row r="1069" spans="1:16" ht="15" customHeight="1">
      <c r="A1069" s="1"/>
      <c r="B1069" s="47" t="s">
        <v>1157</v>
      </c>
      <c r="C1069" s="49" t="s">
        <v>1158</v>
      </c>
      <c r="D1069" s="51" t="s">
        <v>1148</v>
      </c>
      <c r="E1069" s="6"/>
      <c r="F1069" s="6">
        <v>10</v>
      </c>
      <c r="G1069" s="6">
        <v>10</v>
      </c>
      <c r="H1069" s="6">
        <v>9</v>
      </c>
      <c r="I1069" s="6">
        <v>10</v>
      </c>
      <c r="J1069" s="6"/>
      <c r="K1069" s="6"/>
      <c r="L1069" s="53">
        <v>1799</v>
      </c>
      <c r="M1069" s="55">
        <v>1241</v>
      </c>
      <c r="N1069" s="53">
        <f>$E$1070+$F$1070+$G$1070+$H$1070+$I$1070+$J$1070+$K$1070</f>
        <v>0</v>
      </c>
      <c r="O1069" s="55">
        <f>$M$1069*$N$1069</f>
        <v>0</v>
      </c>
      <c r="P1069" s="57" t="s">
        <v>21</v>
      </c>
    </row>
    <row r="1070" spans="1:16" ht="15" customHeight="1">
      <c r="A1070" s="1"/>
      <c r="B1070" s="48"/>
      <c r="C1070" s="50"/>
      <c r="D1070" s="52"/>
      <c r="E1070" s="7"/>
      <c r="F1070" s="7"/>
      <c r="G1070" s="7"/>
      <c r="H1070" s="7"/>
      <c r="I1070" s="7"/>
      <c r="J1070" s="7"/>
      <c r="K1070" s="7"/>
      <c r="L1070" s="54"/>
      <c r="M1070" s="56"/>
      <c r="N1070" s="54"/>
      <c r="O1070" s="56"/>
      <c r="P1070" s="46"/>
    </row>
    <row r="1071" spans="1:16" ht="15" customHeight="1">
      <c r="A1071" s="1"/>
      <c r="B1071" s="47" t="s">
        <v>1159</v>
      </c>
      <c r="C1071" s="49" t="s">
        <v>1160</v>
      </c>
      <c r="D1071" s="51" t="s">
        <v>1148</v>
      </c>
      <c r="E1071" s="6"/>
      <c r="F1071" s="6">
        <v>10</v>
      </c>
      <c r="G1071" s="6">
        <v>10</v>
      </c>
      <c r="H1071" s="6">
        <v>6</v>
      </c>
      <c r="I1071" s="6">
        <v>6</v>
      </c>
      <c r="J1071" s="6"/>
      <c r="K1071" s="6"/>
      <c r="L1071" s="53">
        <v>1799</v>
      </c>
      <c r="M1071" s="55">
        <v>1241</v>
      </c>
      <c r="N1071" s="53">
        <f>$E$1072+$F$1072+$G$1072+$H$1072+$I$1072+$J$1072+$K$1072</f>
        <v>0</v>
      </c>
      <c r="O1071" s="55">
        <f>$M$1071*$N$1071</f>
        <v>0</v>
      </c>
      <c r="P1071" s="57" t="s">
        <v>21</v>
      </c>
    </row>
    <row r="1072" spans="1:16" ht="15" customHeight="1">
      <c r="A1072" s="1"/>
      <c r="B1072" s="48"/>
      <c r="C1072" s="50"/>
      <c r="D1072" s="52"/>
      <c r="E1072" s="7"/>
      <c r="F1072" s="7"/>
      <c r="G1072" s="7"/>
      <c r="H1072" s="7"/>
      <c r="I1072" s="7"/>
      <c r="J1072" s="7"/>
      <c r="K1072" s="7"/>
      <c r="L1072" s="54"/>
      <c r="M1072" s="56"/>
      <c r="N1072" s="54"/>
      <c r="O1072" s="56"/>
      <c r="P1072" s="46"/>
    </row>
    <row r="1073" spans="1:16" ht="15" customHeight="1">
      <c r="A1073" s="1"/>
      <c r="B1073" s="47" t="s">
        <v>1161</v>
      </c>
      <c r="C1073" s="49" t="s">
        <v>1162</v>
      </c>
      <c r="D1073" s="51" t="s">
        <v>1148</v>
      </c>
      <c r="E1073" s="6"/>
      <c r="F1073" s="6">
        <v>10</v>
      </c>
      <c r="G1073" s="6">
        <v>10</v>
      </c>
      <c r="H1073" s="6">
        <v>10</v>
      </c>
      <c r="I1073" s="6">
        <v>10</v>
      </c>
      <c r="J1073" s="6"/>
      <c r="K1073" s="6"/>
      <c r="L1073" s="53">
        <v>1799</v>
      </c>
      <c r="M1073" s="55">
        <v>1241</v>
      </c>
      <c r="N1073" s="53">
        <f>$E$1074+$F$1074+$G$1074+$H$1074+$I$1074+$J$1074+$K$1074</f>
        <v>0</v>
      </c>
      <c r="O1073" s="55">
        <f>$M$1073*$N$1073</f>
        <v>0</v>
      </c>
      <c r="P1073" s="57" t="s">
        <v>21</v>
      </c>
    </row>
    <row r="1074" spans="1:16" ht="15" customHeight="1">
      <c r="A1074" s="1"/>
      <c r="B1074" s="48"/>
      <c r="C1074" s="50"/>
      <c r="D1074" s="52"/>
      <c r="E1074" s="7"/>
      <c r="F1074" s="7"/>
      <c r="G1074" s="7"/>
      <c r="H1074" s="7"/>
      <c r="I1074" s="7"/>
      <c r="J1074" s="7"/>
      <c r="K1074" s="7"/>
      <c r="L1074" s="54"/>
      <c r="M1074" s="56"/>
      <c r="N1074" s="54"/>
      <c r="O1074" s="56"/>
      <c r="P1074" s="46"/>
    </row>
    <row r="1075" spans="1:16" ht="15" customHeight="1">
      <c r="A1075" s="1"/>
      <c r="B1075" s="47" t="s">
        <v>1163</v>
      </c>
      <c r="C1075" s="58" t="s">
        <v>1164</v>
      </c>
      <c r="D1075" s="51" t="s">
        <v>329</v>
      </c>
      <c r="E1075" s="6"/>
      <c r="F1075" s="6">
        <v>2</v>
      </c>
      <c r="G1075" s="6">
        <v>2</v>
      </c>
      <c r="H1075" s="6"/>
      <c r="I1075" s="6"/>
      <c r="J1075" s="6"/>
      <c r="K1075" s="6"/>
      <c r="L1075" s="53">
        <v>1999</v>
      </c>
      <c r="M1075" s="55">
        <v>1379</v>
      </c>
      <c r="N1075" s="53">
        <f>$E$1076+$F$1076+$G$1076+$H$1076+$I$1076+$J$1076+$K$1076</f>
        <v>0</v>
      </c>
      <c r="O1075" s="55">
        <f>$M$1075*$N$1075</f>
        <v>0</v>
      </c>
      <c r="P1075" s="46"/>
    </row>
    <row r="1076" spans="1:16" ht="15" customHeight="1">
      <c r="A1076" s="1"/>
      <c r="B1076" s="48"/>
      <c r="C1076" s="50"/>
      <c r="D1076" s="52"/>
      <c r="E1076" s="7"/>
      <c r="F1076" s="7"/>
      <c r="G1076" s="7"/>
      <c r="H1076" s="7"/>
      <c r="I1076" s="7"/>
      <c r="J1076" s="7"/>
      <c r="K1076" s="7"/>
      <c r="L1076" s="54"/>
      <c r="M1076" s="56"/>
      <c r="N1076" s="54"/>
      <c r="O1076" s="56"/>
      <c r="P1076" s="46"/>
    </row>
    <row r="1077" spans="1:16" ht="15" customHeight="1">
      <c r="A1077" s="1"/>
      <c r="B1077" s="47" t="s">
        <v>1165</v>
      </c>
      <c r="C1077" s="58" t="s">
        <v>1166</v>
      </c>
      <c r="D1077" s="51" t="s">
        <v>209</v>
      </c>
      <c r="E1077" s="6"/>
      <c r="F1077" s="6"/>
      <c r="G1077" s="6">
        <v>1</v>
      </c>
      <c r="H1077" s="6"/>
      <c r="I1077" s="6"/>
      <c r="J1077" s="6"/>
      <c r="K1077" s="6"/>
      <c r="L1077" s="53">
        <v>1899</v>
      </c>
      <c r="M1077" s="55">
        <v>1310</v>
      </c>
      <c r="N1077" s="53">
        <f>$E$1078+$F$1078+$G$1078+$H$1078+$I$1078+$J$1078+$K$1078</f>
        <v>0</v>
      </c>
      <c r="O1077" s="55">
        <f>$M$1077*$N$1077</f>
        <v>0</v>
      </c>
      <c r="P1077" s="46"/>
    </row>
    <row r="1078" spans="1:16" ht="15" customHeight="1">
      <c r="A1078" s="1"/>
      <c r="B1078" s="48"/>
      <c r="C1078" s="50"/>
      <c r="D1078" s="52"/>
      <c r="E1078" s="7"/>
      <c r="F1078" s="7"/>
      <c r="G1078" s="7"/>
      <c r="H1078" s="7"/>
      <c r="I1078" s="7"/>
      <c r="J1078" s="7"/>
      <c r="K1078" s="7"/>
      <c r="L1078" s="54"/>
      <c r="M1078" s="56"/>
      <c r="N1078" s="54"/>
      <c r="O1078" s="56"/>
      <c r="P1078" s="46"/>
    </row>
    <row r="1079" spans="1:16" ht="15" customHeight="1">
      <c r="A1079" s="1"/>
      <c r="B1079" s="47" t="s">
        <v>1167</v>
      </c>
      <c r="C1079" s="58" t="s">
        <v>1168</v>
      </c>
      <c r="D1079" s="51" t="s">
        <v>209</v>
      </c>
      <c r="E1079" s="6"/>
      <c r="F1079" s="6">
        <v>2</v>
      </c>
      <c r="G1079" s="6">
        <v>2</v>
      </c>
      <c r="H1079" s="6"/>
      <c r="I1079" s="6"/>
      <c r="J1079" s="6"/>
      <c r="K1079" s="6"/>
      <c r="L1079" s="53">
        <v>1899</v>
      </c>
      <c r="M1079" s="55">
        <v>1310</v>
      </c>
      <c r="N1079" s="53">
        <f>$E$1080+$F$1080+$G$1080+$H$1080+$I$1080+$J$1080+$K$1080</f>
        <v>0</v>
      </c>
      <c r="O1079" s="55">
        <f>$M$1079*$N$1079</f>
        <v>0</v>
      </c>
      <c r="P1079" s="46"/>
    </row>
    <row r="1080" spans="1:16" ht="15" customHeight="1">
      <c r="A1080" s="1"/>
      <c r="B1080" s="48"/>
      <c r="C1080" s="50"/>
      <c r="D1080" s="52"/>
      <c r="E1080" s="7"/>
      <c r="F1080" s="7"/>
      <c r="G1080" s="7"/>
      <c r="H1080" s="7"/>
      <c r="I1080" s="7"/>
      <c r="J1080" s="7"/>
      <c r="K1080" s="7"/>
      <c r="L1080" s="54"/>
      <c r="M1080" s="56"/>
      <c r="N1080" s="54"/>
      <c r="O1080" s="56"/>
      <c r="P1080" s="46"/>
    </row>
    <row r="1081" spans="1:16" ht="15" customHeight="1">
      <c r="A1081" s="1"/>
      <c r="B1081" s="47" t="s">
        <v>1169</v>
      </c>
      <c r="C1081" s="58" t="s">
        <v>1170</v>
      </c>
      <c r="D1081" s="51" t="s">
        <v>209</v>
      </c>
      <c r="E1081" s="6"/>
      <c r="F1081" s="6">
        <v>2</v>
      </c>
      <c r="G1081" s="6">
        <v>3</v>
      </c>
      <c r="H1081" s="6"/>
      <c r="I1081" s="6"/>
      <c r="J1081" s="6"/>
      <c r="K1081" s="6"/>
      <c r="L1081" s="53">
        <v>1899</v>
      </c>
      <c r="M1081" s="55">
        <v>1310</v>
      </c>
      <c r="N1081" s="53">
        <f>$E$1082+$F$1082+$G$1082+$H$1082+$I$1082+$J$1082+$K$1082</f>
        <v>0</v>
      </c>
      <c r="O1081" s="55">
        <f>$M$1081*$N$1081</f>
        <v>0</v>
      </c>
      <c r="P1081" s="46"/>
    </row>
    <row r="1082" spans="1:16" ht="15" customHeight="1">
      <c r="A1082" s="1"/>
      <c r="B1082" s="48"/>
      <c r="C1082" s="50"/>
      <c r="D1082" s="52"/>
      <c r="E1082" s="7"/>
      <c r="F1082" s="7"/>
      <c r="G1082" s="7"/>
      <c r="H1082" s="7"/>
      <c r="I1082" s="7"/>
      <c r="J1082" s="7"/>
      <c r="K1082" s="7"/>
      <c r="L1082" s="54"/>
      <c r="M1082" s="56"/>
      <c r="N1082" s="54"/>
      <c r="O1082" s="56"/>
      <c r="P1082" s="46"/>
    </row>
    <row r="1083" spans="1:16" ht="15" customHeight="1">
      <c r="A1083" s="1"/>
      <c r="B1083" s="47" t="s">
        <v>1171</v>
      </c>
      <c r="C1083" s="49" t="s">
        <v>1172</v>
      </c>
      <c r="D1083" s="51" t="s">
        <v>970</v>
      </c>
      <c r="E1083" s="6"/>
      <c r="F1083" s="6">
        <v>10</v>
      </c>
      <c r="G1083" s="6">
        <v>10</v>
      </c>
      <c r="H1083" s="6">
        <v>10</v>
      </c>
      <c r="I1083" s="6">
        <v>10</v>
      </c>
      <c r="J1083" s="6"/>
      <c r="K1083" s="6"/>
      <c r="L1083" s="53">
        <v>1799</v>
      </c>
      <c r="M1083" s="55">
        <v>1241</v>
      </c>
      <c r="N1083" s="53">
        <f>$E$1084+$F$1084+$G$1084+$H$1084+$I$1084+$J$1084+$K$1084</f>
        <v>0</v>
      </c>
      <c r="O1083" s="55">
        <f>$M$1083*$N$1083</f>
        <v>0</v>
      </c>
      <c r="P1083" s="57" t="s">
        <v>21</v>
      </c>
    </row>
    <row r="1084" spans="1:16" ht="15" customHeight="1">
      <c r="A1084" s="1"/>
      <c r="B1084" s="48"/>
      <c r="C1084" s="50"/>
      <c r="D1084" s="52"/>
      <c r="E1084" s="7"/>
      <c r="F1084" s="7"/>
      <c r="G1084" s="7"/>
      <c r="H1084" s="7"/>
      <c r="I1084" s="7"/>
      <c r="J1084" s="7"/>
      <c r="K1084" s="7"/>
      <c r="L1084" s="54"/>
      <c r="M1084" s="56"/>
      <c r="N1084" s="54"/>
      <c r="O1084" s="56"/>
      <c r="P1084" s="46"/>
    </row>
    <row r="1085" spans="1:16" ht="15" customHeight="1">
      <c r="A1085" s="1"/>
      <c r="B1085" s="47" t="s">
        <v>1173</v>
      </c>
      <c r="C1085" s="49" t="s">
        <v>1174</v>
      </c>
      <c r="D1085" s="51" t="s">
        <v>970</v>
      </c>
      <c r="E1085" s="6"/>
      <c r="F1085" s="6">
        <v>8</v>
      </c>
      <c r="G1085" s="6">
        <v>8</v>
      </c>
      <c r="H1085" s="6">
        <v>8</v>
      </c>
      <c r="I1085" s="6">
        <v>8</v>
      </c>
      <c r="J1085" s="6"/>
      <c r="K1085" s="6"/>
      <c r="L1085" s="53">
        <v>1799</v>
      </c>
      <c r="M1085" s="55">
        <v>1241</v>
      </c>
      <c r="N1085" s="53">
        <f>$E$1086+$F$1086+$G$1086+$H$1086+$I$1086+$J$1086+$K$1086</f>
        <v>0</v>
      </c>
      <c r="O1085" s="55">
        <f>$M$1085*$N$1085</f>
        <v>0</v>
      </c>
      <c r="P1085" s="57" t="s">
        <v>21</v>
      </c>
    </row>
    <row r="1086" spans="1:16" ht="15" customHeight="1">
      <c r="A1086" s="1"/>
      <c r="B1086" s="48"/>
      <c r="C1086" s="50"/>
      <c r="D1086" s="52"/>
      <c r="E1086" s="7"/>
      <c r="F1086" s="7"/>
      <c r="G1086" s="7"/>
      <c r="H1086" s="7"/>
      <c r="I1086" s="7"/>
      <c r="J1086" s="7"/>
      <c r="K1086" s="7"/>
      <c r="L1086" s="54"/>
      <c r="M1086" s="56"/>
      <c r="N1086" s="54"/>
      <c r="O1086" s="56"/>
      <c r="P1086" s="46"/>
    </row>
    <row r="1087" spans="1:16" ht="15" customHeight="1">
      <c r="A1087" s="1"/>
      <c r="B1087" s="47" t="s">
        <v>1175</v>
      </c>
      <c r="C1087" s="49" t="s">
        <v>1176</v>
      </c>
      <c r="D1087" s="51" t="s">
        <v>970</v>
      </c>
      <c r="E1087" s="6"/>
      <c r="F1087" s="6">
        <v>8</v>
      </c>
      <c r="G1087" s="6">
        <v>8</v>
      </c>
      <c r="H1087" s="6">
        <v>8</v>
      </c>
      <c r="I1087" s="6">
        <v>8</v>
      </c>
      <c r="J1087" s="6"/>
      <c r="K1087" s="6"/>
      <c r="L1087" s="53">
        <v>1799</v>
      </c>
      <c r="M1087" s="55">
        <v>1241</v>
      </c>
      <c r="N1087" s="53">
        <f>$E$1088+$F$1088+$G$1088+$H$1088+$I$1088+$J$1088+$K$1088</f>
        <v>0</v>
      </c>
      <c r="O1087" s="55">
        <f>$M$1087*$N$1087</f>
        <v>0</v>
      </c>
      <c r="P1087" s="57" t="s">
        <v>21</v>
      </c>
    </row>
    <row r="1088" spans="1:16" ht="15" customHeight="1">
      <c r="A1088" s="1"/>
      <c r="B1088" s="48"/>
      <c r="C1088" s="50"/>
      <c r="D1088" s="52"/>
      <c r="E1088" s="7"/>
      <c r="F1088" s="7"/>
      <c r="G1088" s="7"/>
      <c r="H1088" s="7"/>
      <c r="I1088" s="7"/>
      <c r="J1088" s="7"/>
      <c r="K1088" s="7"/>
      <c r="L1088" s="54"/>
      <c r="M1088" s="56"/>
      <c r="N1088" s="54"/>
      <c r="O1088" s="56"/>
      <c r="P1088" s="46"/>
    </row>
    <row r="1089" spans="1:16" ht="15" customHeight="1">
      <c r="A1089" s="1"/>
      <c r="B1089" s="47" t="s">
        <v>1177</v>
      </c>
      <c r="C1089" s="49" t="s">
        <v>1178</v>
      </c>
      <c r="D1089" s="51" t="s">
        <v>970</v>
      </c>
      <c r="E1089" s="6"/>
      <c r="F1089" s="6">
        <v>3</v>
      </c>
      <c r="G1089" s="6">
        <v>3</v>
      </c>
      <c r="H1089" s="6">
        <v>3</v>
      </c>
      <c r="I1089" s="6">
        <v>3</v>
      </c>
      <c r="J1089" s="6"/>
      <c r="K1089" s="6"/>
      <c r="L1089" s="53">
        <v>1799</v>
      </c>
      <c r="M1089" s="55">
        <v>1241</v>
      </c>
      <c r="N1089" s="53">
        <f>$E$1090+$F$1090+$G$1090+$H$1090+$I$1090+$J$1090+$K$1090</f>
        <v>0</v>
      </c>
      <c r="O1089" s="55">
        <f>$M$1089*$N$1089</f>
        <v>0</v>
      </c>
      <c r="P1089" s="57" t="s">
        <v>21</v>
      </c>
    </row>
    <row r="1090" spans="1:16" ht="15" customHeight="1">
      <c r="A1090" s="1"/>
      <c r="B1090" s="48"/>
      <c r="C1090" s="50"/>
      <c r="D1090" s="52"/>
      <c r="E1090" s="7"/>
      <c r="F1090" s="7"/>
      <c r="G1090" s="7"/>
      <c r="H1090" s="7"/>
      <c r="I1090" s="7"/>
      <c r="J1090" s="7"/>
      <c r="K1090" s="7"/>
      <c r="L1090" s="54"/>
      <c r="M1090" s="56"/>
      <c r="N1090" s="54"/>
      <c r="O1090" s="56"/>
      <c r="P1090" s="46"/>
    </row>
    <row r="1091" spans="1:16" ht="25.5" customHeight="1">
      <c r="A1091" s="1"/>
      <c r="B1091" s="41" t="s">
        <v>9</v>
      </c>
      <c r="C1091" s="41" t="s">
        <v>10</v>
      </c>
      <c r="D1091" s="41" t="s">
        <v>11</v>
      </c>
      <c r="E1091" s="59" t="s">
        <v>12</v>
      </c>
      <c r="F1091" s="59"/>
      <c r="G1091" s="59"/>
      <c r="H1091" s="59"/>
      <c r="I1091" s="59"/>
      <c r="J1091" s="59"/>
      <c r="K1091" s="59"/>
      <c r="L1091" s="43" t="s">
        <v>13</v>
      </c>
      <c r="M1091" s="44" t="s">
        <v>14</v>
      </c>
      <c r="N1091" s="45" t="s">
        <v>15</v>
      </c>
      <c r="O1091" s="45"/>
      <c r="P1091" s="46"/>
    </row>
    <row r="1092" spans="2:16" ht="25.5" customHeight="1">
      <c r="B1092" s="41"/>
      <c r="C1092" s="41"/>
      <c r="D1092" s="41"/>
      <c r="E1092" s="60" t="s">
        <v>1179</v>
      </c>
      <c r="F1092" s="60"/>
      <c r="G1092" s="60" t="s">
        <v>1180</v>
      </c>
      <c r="H1092" s="60"/>
      <c r="I1092" s="60" t="s">
        <v>1181</v>
      </c>
      <c r="J1092" s="60"/>
      <c r="K1092" s="8"/>
      <c r="L1092" s="43"/>
      <c r="M1092" s="44"/>
      <c r="N1092" s="5" t="s">
        <v>16</v>
      </c>
      <c r="O1092" s="5" t="s">
        <v>17</v>
      </c>
      <c r="P1092" s="46"/>
    </row>
    <row r="1093" spans="1:16" ht="15" customHeight="1">
      <c r="A1093" s="1"/>
      <c r="B1093" s="47" t="s">
        <v>1182</v>
      </c>
      <c r="C1093" s="58" t="s">
        <v>1183</v>
      </c>
      <c r="D1093" s="51" t="s">
        <v>329</v>
      </c>
      <c r="E1093" s="69">
        <v>9</v>
      </c>
      <c r="F1093" s="70"/>
      <c r="G1093" s="69">
        <v>8</v>
      </c>
      <c r="H1093" s="70"/>
      <c r="I1093" s="69">
        <v>9</v>
      </c>
      <c r="J1093" s="70"/>
      <c r="K1093" s="9"/>
      <c r="L1093" s="53">
        <v>1945</v>
      </c>
      <c r="M1093" s="55">
        <v>1362</v>
      </c>
      <c r="N1093" s="53">
        <f>$E$1094+$G$1094+$I$1094</f>
        <v>0</v>
      </c>
      <c r="O1093" s="55">
        <f>$M$1093*$N$1093</f>
        <v>0</v>
      </c>
      <c r="P1093" s="46"/>
    </row>
    <row r="1094" spans="1:16" ht="15" customHeight="1">
      <c r="A1094" s="1"/>
      <c r="B1094" s="48"/>
      <c r="C1094" s="50"/>
      <c r="D1094" s="52"/>
      <c r="E1094" s="66"/>
      <c r="F1094" s="66"/>
      <c r="G1094" s="66"/>
      <c r="H1094" s="66"/>
      <c r="I1094" s="66"/>
      <c r="J1094" s="66"/>
      <c r="K1094" s="10"/>
      <c r="L1094" s="54"/>
      <c r="M1094" s="56"/>
      <c r="N1094" s="54"/>
      <c r="O1094" s="56"/>
      <c r="P1094" s="46"/>
    </row>
    <row r="1095" spans="1:16" ht="15" customHeight="1">
      <c r="A1095" s="1"/>
      <c r="B1095" s="47" t="s">
        <v>1184</v>
      </c>
      <c r="C1095" s="58" t="s">
        <v>1185</v>
      </c>
      <c r="D1095" s="51" t="s">
        <v>654</v>
      </c>
      <c r="E1095" s="69">
        <v>3</v>
      </c>
      <c r="F1095" s="70"/>
      <c r="G1095" s="69"/>
      <c r="H1095" s="70"/>
      <c r="I1095" s="69"/>
      <c r="J1095" s="70"/>
      <c r="K1095" s="9"/>
      <c r="L1095" s="53">
        <v>1989</v>
      </c>
      <c r="M1095" s="55">
        <v>1372</v>
      </c>
      <c r="N1095" s="53">
        <f>$E$1096+$G$1096+$I$1096</f>
        <v>0</v>
      </c>
      <c r="O1095" s="55">
        <f>$M$1095*$N$1095</f>
        <v>0</v>
      </c>
      <c r="P1095" s="46"/>
    </row>
    <row r="1096" spans="1:16" ht="15" customHeight="1">
      <c r="A1096" s="1"/>
      <c r="B1096" s="48"/>
      <c r="C1096" s="50"/>
      <c r="D1096" s="52"/>
      <c r="E1096" s="66"/>
      <c r="F1096" s="66"/>
      <c r="G1096" s="66"/>
      <c r="H1096" s="66"/>
      <c r="I1096" s="66"/>
      <c r="J1096" s="66"/>
      <c r="K1096" s="10"/>
      <c r="L1096" s="54"/>
      <c r="M1096" s="56"/>
      <c r="N1096" s="54"/>
      <c r="O1096" s="56"/>
      <c r="P1096" s="46"/>
    </row>
    <row r="1097" spans="1:16" ht="15" customHeight="1">
      <c r="A1097" s="1"/>
      <c r="B1097" s="47" t="s">
        <v>1186</v>
      </c>
      <c r="C1097" s="58" t="s">
        <v>1187</v>
      </c>
      <c r="D1097" s="51" t="s">
        <v>323</v>
      </c>
      <c r="E1097" s="69">
        <v>2</v>
      </c>
      <c r="F1097" s="70"/>
      <c r="G1097" s="69"/>
      <c r="H1097" s="70"/>
      <c r="I1097" s="69">
        <v>1</v>
      </c>
      <c r="J1097" s="70"/>
      <c r="K1097" s="9"/>
      <c r="L1097" s="53">
        <v>1599</v>
      </c>
      <c r="M1097" s="55">
        <v>1103</v>
      </c>
      <c r="N1097" s="53">
        <f>$E$1098+$G$1098+$I$1098</f>
        <v>0</v>
      </c>
      <c r="O1097" s="55">
        <f>$M$1097*$N$1097</f>
        <v>0</v>
      </c>
      <c r="P1097" s="46"/>
    </row>
    <row r="1098" spans="1:16" ht="15" customHeight="1">
      <c r="A1098" s="1"/>
      <c r="B1098" s="48"/>
      <c r="C1098" s="50"/>
      <c r="D1098" s="52"/>
      <c r="E1098" s="66"/>
      <c r="F1098" s="66"/>
      <c r="G1098" s="66"/>
      <c r="H1098" s="66"/>
      <c r="I1098" s="66"/>
      <c r="J1098" s="66"/>
      <c r="K1098" s="10"/>
      <c r="L1098" s="54"/>
      <c r="M1098" s="56"/>
      <c r="N1098" s="54"/>
      <c r="O1098" s="56"/>
      <c r="P1098" s="46"/>
    </row>
    <row r="1099" spans="1:16" ht="15" customHeight="1">
      <c r="A1099" s="1"/>
      <c r="B1099" s="47" t="s">
        <v>1188</v>
      </c>
      <c r="C1099" s="58" t="s">
        <v>1189</v>
      </c>
      <c r="D1099" s="51" t="s">
        <v>1190</v>
      </c>
      <c r="E1099" s="69">
        <v>5</v>
      </c>
      <c r="F1099" s="70"/>
      <c r="G1099" s="69"/>
      <c r="H1099" s="70"/>
      <c r="I1099" s="69">
        <v>3</v>
      </c>
      <c r="J1099" s="70"/>
      <c r="K1099" s="9"/>
      <c r="L1099" s="53">
        <v>1299</v>
      </c>
      <c r="M1099" s="55">
        <v>896</v>
      </c>
      <c r="N1099" s="53">
        <f>$E$1100+$G$1100+$I$1100</f>
        <v>0</v>
      </c>
      <c r="O1099" s="55">
        <f>$M$1099*$N$1099</f>
        <v>0</v>
      </c>
      <c r="P1099" s="46"/>
    </row>
    <row r="1100" spans="1:16" ht="15" customHeight="1">
      <c r="A1100" s="1"/>
      <c r="B1100" s="48"/>
      <c r="C1100" s="50"/>
      <c r="D1100" s="52"/>
      <c r="E1100" s="66"/>
      <c r="F1100" s="66"/>
      <c r="G1100" s="66"/>
      <c r="H1100" s="66"/>
      <c r="I1100" s="66"/>
      <c r="J1100" s="66"/>
      <c r="K1100" s="10"/>
      <c r="L1100" s="54"/>
      <c r="M1100" s="56"/>
      <c r="N1100" s="54"/>
      <c r="O1100" s="56"/>
      <c r="P1100" s="46"/>
    </row>
    <row r="1101" spans="1:16" ht="15" customHeight="1">
      <c r="A1101" s="1"/>
      <c r="B1101" s="47" t="s">
        <v>1191</v>
      </c>
      <c r="C1101" s="58" t="s">
        <v>1192</v>
      </c>
      <c r="D1101" s="51" t="s">
        <v>1190</v>
      </c>
      <c r="E1101" s="69"/>
      <c r="F1101" s="70"/>
      <c r="G1101" s="69"/>
      <c r="H1101" s="70"/>
      <c r="I1101" s="69">
        <v>2</v>
      </c>
      <c r="J1101" s="70"/>
      <c r="K1101" s="9"/>
      <c r="L1101" s="53">
        <v>1299</v>
      </c>
      <c r="M1101" s="55">
        <v>896</v>
      </c>
      <c r="N1101" s="53">
        <f>$E$1102+$G$1102+$I$1102</f>
        <v>0</v>
      </c>
      <c r="O1101" s="55">
        <f>$M$1101*$N$1101</f>
        <v>0</v>
      </c>
      <c r="P1101" s="46"/>
    </row>
    <row r="1102" spans="1:16" ht="15" customHeight="1">
      <c r="A1102" s="1"/>
      <c r="B1102" s="48"/>
      <c r="C1102" s="50"/>
      <c r="D1102" s="52"/>
      <c r="E1102" s="66"/>
      <c r="F1102" s="66"/>
      <c r="G1102" s="66"/>
      <c r="H1102" s="66"/>
      <c r="I1102" s="66"/>
      <c r="J1102" s="66"/>
      <c r="K1102" s="10"/>
      <c r="L1102" s="54"/>
      <c r="M1102" s="56"/>
      <c r="N1102" s="54"/>
      <c r="O1102" s="56"/>
      <c r="P1102" s="46"/>
    </row>
    <row r="1103" spans="1:16" ht="15" customHeight="1">
      <c r="A1103" s="1"/>
      <c r="B1103" s="47" t="s">
        <v>1193</v>
      </c>
      <c r="C1103" s="49" t="s">
        <v>1194</v>
      </c>
      <c r="D1103" s="51" t="s">
        <v>1190</v>
      </c>
      <c r="E1103" s="69">
        <v>1</v>
      </c>
      <c r="F1103" s="70"/>
      <c r="G1103" s="69"/>
      <c r="H1103" s="70"/>
      <c r="I1103" s="69"/>
      <c r="J1103" s="70"/>
      <c r="K1103" s="9"/>
      <c r="L1103" s="53">
        <v>1299</v>
      </c>
      <c r="M1103" s="55">
        <v>896</v>
      </c>
      <c r="N1103" s="53">
        <f>$E$1104+$G$1104+$I$1104</f>
        <v>0</v>
      </c>
      <c r="O1103" s="55">
        <f>$M$1103*$N$1103</f>
        <v>0</v>
      </c>
      <c r="P1103" s="46"/>
    </row>
    <row r="1104" spans="1:16" ht="15" customHeight="1">
      <c r="A1104" s="1"/>
      <c r="B1104" s="48"/>
      <c r="C1104" s="50"/>
      <c r="D1104" s="52"/>
      <c r="E1104" s="66"/>
      <c r="F1104" s="66"/>
      <c r="G1104" s="66"/>
      <c r="H1104" s="66"/>
      <c r="I1104" s="66"/>
      <c r="J1104" s="66"/>
      <c r="K1104" s="10"/>
      <c r="L1104" s="54"/>
      <c r="M1104" s="56"/>
      <c r="N1104" s="54"/>
      <c r="O1104" s="56"/>
      <c r="P1104" s="46"/>
    </row>
    <row r="1105" spans="1:16" ht="15" customHeight="1">
      <c r="A1105" s="1"/>
      <c r="B1105" s="47" t="s">
        <v>1195</v>
      </c>
      <c r="C1105" s="49" t="s">
        <v>1196</v>
      </c>
      <c r="D1105" s="51" t="s">
        <v>1190</v>
      </c>
      <c r="E1105" s="69">
        <v>4</v>
      </c>
      <c r="F1105" s="70"/>
      <c r="G1105" s="69">
        <v>4</v>
      </c>
      <c r="H1105" s="70"/>
      <c r="I1105" s="69">
        <v>2</v>
      </c>
      <c r="J1105" s="70"/>
      <c r="K1105" s="9"/>
      <c r="L1105" s="53">
        <v>1299</v>
      </c>
      <c r="M1105" s="55">
        <v>896</v>
      </c>
      <c r="N1105" s="53">
        <f>$E$1106+$G$1106+$I$1106</f>
        <v>0</v>
      </c>
      <c r="O1105" s="55">
        <f>$M$1105*$N$1105</f>
        <v>0</v>
      </c>
      <c r="P1105" s="46"/>
    </row>
    <row r="1106" spans="1:16" ht="15" customHeight="1">
      <c r="A1106" s="1"/>
      <c r="B1106" s="48"/>
      <c r="C1106" s="50"/>
      <c r="D1106" s="52"/>
      <c r="E1106" s="66"/>
      <c r="F1106" s="66"/>
      <c r="G1106" s="66"/>
      <c r="H1106" s="66"/>
      <c r="I1106" s="66"/>
      <c r="J1106" s="66"/>
      <c r="K1106" s="10"/>
      <c r="L1106" s="54"/>
      <c r="M1106" s="56"/>
      <c r="N1106" s="54"/>
      <c r="O1106" s="56"/>
      <c r="P1106" s="46"/>
    </row>
    <row r="1107" spans="1:16" ht="15" customHeight="1">
      <c r="A1107" s="1"/>
      <c r="B1107" s="47" t="s">
        <v>1197</v>
      </c>
      <c r="C1107" s="49" t="s">
        <v>1198</v>
      </c>
      <c r="D1107" s="51" t="s">
        <v>1190</v>
      </c>
      <c r="E1107" s="69">
        <v>4</v>
      </c>
      <c r="F1107" s="70"/>
      <c r="G1107" s="69">
        <v>5</v>
      </c>
      <c r="H1107" s="70"/>
      <c r="I1107" s="69">
        <v>3</v>
      </c>
      <c r="J1107" s="70"/>
      <c r="K1107" s="9"/>
      <c r="L1107" s="53">
        <v>1299</v>
      </c>
      <c r="M1107" s="55">
        <v>896</v>
      </c>
      <c r="N1107" s="53">
        <f>$E$1108+$G$1108+$I$1108</f>
        <v>0</v>
      </c>
      <c r="O1107" s="55">
        <f>$M$1107*$N$1107</f>
        <v>0</v>
      </c>
      <c r="P1107" s="46"/>
    </row>
    <row r="1108" spans="1:16" ht="15" customHeight="1">
      <c r="A1108" s="1"/>
      <c r="B1108" s="48"/>
      <c r="C1108" s="50"/>
      <c r="D1108" s="52"/>
      <c r="E1108" s="66"/>
      <c r="F1108" s="66"/>
      <c r="G1108" s="66"/>
      <c r="H1108" s="66"/>
      <c r="I1108" s="66"/>
      <c r="J1108" s="66"/>
      <c r="K1108" s="10"/>
      <c r="L1108" s="54"/>
      <c r="M1108" s="56"/>
      <c r="N1108" s="54"/>
      <c r="O1108" s="56"/>
      <c r="P1108" s="46"/>
    </row>
    <row r="1109" spans="1:16" ht="15" customHeight="1">
      <c r="A1109" s="1"/>
      <c r="B1109" s="47" t="s">
        <v>1199</v>
      </c>
      <c r="C1109" s="58" t="s">
        <v>1200</v>
      </c>
      <c r="D1109" s="51" t="s">
        <v>572</v>
      </c>
      <c r="E1109" s="69"/>
      <c r="F1109" s="70"/>
      <c r="G1109" s="69">
        <v>1</v>
      </c>
      <c r="H1109" s="70"/>
      <c r="I1109" s="69"/>
      <c r="J1109" s="70"/>
      <c r="K1109" s="9"/>
      <c r="L1109" s="53">
        <v>1199</v>
      </c>
      <c r="M1109" s="55">
        <v>827</v>
      </c>
      <c r="N1109" s="53">
        <f>$E$1110+$G$1110+$I$1110</f>
        <v>0</v>
      </c>
      <c r="O1109" s="55">
        <f>$M$1109*$N$1109</f>
        <v>0</v>
      </c>
      <c r="P1109" s="46"/>
    </row>
    <row r="1110" spans="1:16" ht="15" customHeight="1">
      <c r="A1110" s="1"/>
      <c r="B1110" s="48"/>
      <c r="C1110" s="50"/>
      <c r="D1110" s="52"/>
      <c r="E1110" s="66"/>
      <c r="F1110" s="66"/>
      <c r="G1110" s="66"/>
      <c r="H1110" s="66"/>
      <c r="I1110" s="66"/>
      <c r="J1110" s="66"/>
      <c r="K1110" s="10"/>
      <c r="L1110" s="54"/>
      <c r="M1110" s="56"/>
      <c r="N1110" s="54"/>
      <c r="O1110" s="56"/>
      <c r="P1110" s="46"/>
    </row>
    <row r="1111" spans="1:16" ht="15" customHeight="1">
      <c r="A1111" s="1"/>
      <c r="B1111" s="47" t="s">
        <v>1201</v>
      </c>
      <c r="C1111" s="58" t="s">
        <v>1202</v>
      </c>
      <c r="D1111" s="51" t="s">
        <v>572</v>
      </c>
      <c r="E1111" s="69"/>
      <c r="F1111" s="70"/>
      <c r="G1111" s="69"/>
      <c r="H1111" s="70"/>
      <c r="I1111" s="69">
        <v>2</v>
      </c>
      <c r="J1111" s="70"/>
      <c r="K1111" s="9"/>
      <c r="L1111" s="53">
        <v>1199</v>
      </c>
      <c r="M1111" s="55">
        <v>827</v>
      </c>
      <c r="N1111" s="53">
        <f>$E$1112+$G$1112+$I$1112</f>
        <v>0</v>
      </c>
      <c r="O1111" s="55">
        <f>$M$1111*$N$1111</f>
        <v>0</v>
      </c>
      <c r="P1111" s="46"/>
    </row>
    <row r="1112" spans="1:16" ht="15" customHeight="1">
      <c r="A1112" s="1"/>
      <c r="B1112" s="48"/>
      <c r="C1112" s="50"/>
      <c r="D1112" s="52"/>
      <c r="E1112" s="66"/>
      <c r="F1112" s="66"/>
      <c r="G1112" s="66"/>
      <c r="H1112" s="66"/>
      <c r="I1112" s="66"/>
      <c r="J1112" s="66"/>
      <c r="K1112" s="10"/>
      <c r="L1112" s="54"/>
      <c r="M1112" s="56"/>
      <c r="N1112" s="54"/>
      <c r="O1112" s="56"/>
      <c r="P1112" s="46"/>
    </row>
    <row r="1113" spans="1:16" ht="15" customHeight="1">
      <c r="A1113" s="1"/>
      <c r="B1113" s="47" t="s">
        <v>1203</v>
      </c>
      <c r="C1113" s="58" t="s">
        <v>1204</v>
      </c>
      <c r="D1113" s="51" t="s">
        <v>572</v>
      </c>
      <c r="E1113" s="69">
        <v>1</v>
      </c>
      <c r="F1113" s="70"/>
      <c r="G1113" s="69"/>
      <c r="H1113" s="70"/>
      <c r="I1113" s="69">
        <v>2</v>
      </c>
      <c r="J1113" s="70"/>
      <c r="K1113" s="9"/>
      <c r="L1113" s="53">
        <v>1199</v>
      </c>
      <c r="M1113" s="55">
        <v>827</v>
      </c>
      <c r="N1113" s="53">
        <f>$E$1114+$G$1114+$I$1114</f>
        <v>0</v>
      </c>
      <c r="O1113" s="55">
        <f>$M$1113*$N$1113</f>
        <v>0</v>
      </c>
      <c r="P1113" s="46"/>
    </row>
    <row r="1114" spans="1:16" ht="15" customHeight="1">
      <c r="A1114" s="1"/>
      <c r="B1114" s="48"/>
      <c r="C1114" s="50"/>
      <c r="D1114" s="52"/>
      <c r="E1114" s="66"/>
      <c r="F1114" s="66"/>
      <c r="G1114" s="66"/>
      <c r="H1114" s="66"/>
      <c r="I1114" s="66"/>
      <c r="J1114" s="66"/>
      <c r="K1114" s="10"/>
      <c r="L1114" s="54"/>
      <c r="M1114" s="56"/>
      <c r="N1114" s="54"/>
      <c r="O1114" s="56"/>
      <c r="P1114" s="46"/>
    </row>
    <row r="1115" spans="1:16" ht="15" customHeight="1">
      <c r="A1115" s="1"/>
      <c r="B1115" s="47" t="s">
        <v>1205</v>
      </c>
      <c r="C1115" s="58" t="s">
        <v>1206</v>
      </c>
      <c r="D1115" s="51" t="s">
        <v>230</v>
      </c>
      <c r="E1115" s="69">
        <v>1</v>
      </c>
      <c r="F1115" s="70"/>
      <c r="G1115" s="69">
        <v>2</v>
      </c>
      <c r="H1115" s="70"/>
      <c r="I1115" s="69">
        <v>2</v>
      </c>
      <c r="J1115" s="70"/>
      <c r="K1115" s="9"/>
      <c r="L1115" s="53">
        <v>2499</v>
      </c>
      <c r="M1115" s="55">
        <v>1723</v>
      </c>
      <c r="N1115" s="53">
        <f>$E$1116+$G$1116+$I$1116</f>
        <v>0</v>
      </c>
      <c r="O1115" s="55">
        <f>$M$1115*$N$1115</f>
        <v>0</v>
      </c>
      <c r="P1115" s="46"/>
    </row>
    <row r="1116" spans="1:16" ht="15" customHeight="1">
      <c r="A1116" s="1"/>
      <c r="B1116" s="48"/>
      <c r="C1116" s="50"/>
      <c r="D1116" s="52"/>
      <c r="E1116" s="66"/>
      <c r="F1116" s="66"/>
      <c r="G1116" s="66"/>
      <c r="H1116" s="66"/>
      <c r="I1116" s="66"/>
      <c r="J1116" s="66"/>
      <c r="K1116" s="10"/>
      <c r="L1116" s="54"/>
      <c r="M1116" s="56"/>
      <c r="N1116" s="54"/>
      <c r="O1116" s="56"/>
      <c r="P1116" s="46"/>
    </row>
    <row r="1117" spans="1:16" ht="15" customHeight="1">
      <c r="A1117" s="1"/>
      <c r="B1117" s="47" t="s">
        <v>1207</v>
      </c>
      <c r="C1117" s="58" t="s">
        <v>1208</v>
      </c>
      <c r="D1117" s="51" t="s">
        <v>1134</v>
      </c>
      <c r="E1117" s="69"/>
      <c r="F1117" s="70"/>
      <c r="G1117" s="69"/>
      <c r="H1117" s="70"/>
      <c r="I1117" s="69">
        <v>1</v>
      </c>
      <c r="J1117" s="70"/>
      <c r="K1117" s="9"/>
      <c r="L1117" s="53">
        <v>1459</v>
      </c>
      <c r="M1117" s="55">
        <v>1006</v>
      </c>
      <c r="N1117" s="53">
        <f>$E$1118+$G$1118+$I$1118</f>
        <v>0</v>
      </c>
      <c r="O1117" s="55">
        <f>$M$1117*$N$1117</f>
        <v>0</v>
      </c>
      <c r="P1117" s="46"/>
    </row>
    <row r="1118" spans="1:16" ht="15" customHeight="1">
      <c r="A1118" s="1"/>
      <c r="B1118" s="48"/>
      <c r="C1118" s="50"/>
      <c r="D1118" s="52"/>
      <c r="E1118" s="66"/>
      <c r="F1118" s="66"/>
      <c r="G1118" s="66"/>
      <c r="H1118" s="66"/>
      <c r="I1118" s="66"/>
      <c r="J1118" s="66"/>
      <c r="K1118" s="10"/>
      <c r="L1118" s="54"/>
      <c r="M1118" s="56"/>
      <c r="N1118" s="54"/>
      <c r="O1118" s="56"/>
      <c r="P1118" s="46"/>
    </row>
    <row r="1119" spans="1:16" ht="15" customHeight="1">
      <c r="A1119" s="1"/>
      <c r="B1119" s="47" t="s">
        <v>1209</v>
      </c>
      <c r="C1119" s="58" t="s">
        <v>1210</v>
      </c>
      <c r="D1119" s="51" t="s">
        <v>800</v>
      </c>
      <c r="E1119" s="69">
        <v>1</v>
      </c>
      <c r="F1119" s="70"/>
      <c r="G1119" s="69"/>
      <c r="H1119" s="70"/>
      <c r="I1119" s="69">
        <v>2</v>
      </c>
      <c r="J1119" s="70"/>
      <c r="K1119" s="9"/>
      <c r="L1119" s="53">
        <v>1999</v>
      </c>
      <c r="M1119" s="55">
        <v>1379</v>
      </c>
      <c r="N1119" s="53">
        <f>$E$1120+$G$1120+$I$1120</f>
        <v>0</v>
      </c>
      <c r="O1119" s="55">
        <f>$M$1119*$N$1119</f>
        <v>0</v>
      </c>
      <c r="P1119" s="46"/>
    </row>
    <row r="1120" spans="1:16" ht="15" customHeight="1">
      <c r="A1120" s="1"/>
      <c r="B1120" s="48"/>
      <c r="C1120" s="50"/>
      <c r="D1120" s="52"/>
      <c r="E1120" s="66"/>
      <c r="F1120" s="66"/>
      <c r="G1120" s="66"/>
      <c r="H1120" s="66"/>
      <c r="I1120" s="66"/>
      <c r="J1120" s="66"/>
      <c r="K1120" s="10"/>
      <c r="L1120" s="54"/>
      <c r="M1120" s="56"/>
      <c r="N1120" s="54"/>
      <c r="O1120" s="56"/>
      <c r="P1120" s="46"/>
    </row>
    <row r="1121" spans="1:16" ht="15" customHeight="1">
      <c r="A1121" s="1"/>
      <c r="B1121" s="47" t="s">
        <v>1211</v>
      </c>
      <c r="C1121" s="49" t="s">
        <v>1212</v>
      </c>
      <c r="D1121" s="51" t="s">
        <v>1213</v>
      </c>
      <c r="E1121" s="69"/>
      <c r="F1121" s="70"/>
      <c r="G1121" s="69">
        <v>3</v>
      </c>
      <c r="H1121" s="70"/>
      <c r="I1121" s="69">
        <v>3</v>
      </c>
      <c r="J1121" s="70"/>
      <c r="K1121" s="9"/>
      <c r="L1121" s="53">
        <v>799</v>
      </c>
      <c r="M1121" s="55">
        <v>551</v>
      </c>
      <c r="N1121" s="53">
        <f>$E$1122+$G$1122+$I$1122</f>
        <v>0</v>
      </c>
      <c r="O1121" s="55">
        <f>$M$1121*$N$1121</f>
        <v>0</v>
      </c>
      <c r="P1121" s="57" t="s">
        <v>21</v>
      </c>
    </row>
    <row r="1122" spans="1:16" ht="15" customHeight="1">
      <c r="A1122" s="1"/>
      <c r="B1122" s="48"/>
      <c r="C1122" s="50"/>
      <c r="D1122" s="52"/>
      <c r="E1122" s="66"/>
      <c r="F1122" s="66"/>
      <c r="G1122" s="66"/>
      <c r="H1122" s="66"/>
      <c r="I1122" s="66"/>
      <c r="J1122" s="66"/>
      <c r="K1122" s="10"/>
      <c r="L1122" s="54"/>
      <c r="M1122" s="56"/>
      <c r="N1122" s="54"/>
      <c r="O1122" s="56"/>
      <c r="P1122" s="46"/>
    </row>
    <row r="1123" spans="1:16" ht="15" customHeight="1">
      <c r="A1123" s="1"/>
      <c r="B1123" s="47" t="s">
        <v>1214</v>
      </c>
      <c r="C1123" s="49" t="s">
        <v>1215</v>
      </c>
      <c r="D1123" s="51" t="s">
        <v>1213</v>
      </c>
      <c r="E1123" s="69">
        <v>9</v>
      </c>
      <c r="F1123" s="70"/>
      <c r="G1123" s="69">
        <v>10</v>
      </c>
      <c r="H1123" s="70"/>
      <c r="I1123" s="69">
        <v>10</v>
      </c>
      <c r="J1123" s="70"/>
      <c r="K1123" s="9"/>
      <c r="L1123" s="53">
        <v>799</v>
      </c>
      <c r="M1123" s="55">
        <v>551</v>
      </c>
      <c r="N1123" s="53">
        <f>$E$1124+$G$1124+$I$1124</f>
        <v>0</v>
      </c>
      <c r="O1123" s="55">
        <f>$M$1123*$N$1123</f>
        <v>0</v>
      </c>
      <c r="P1123" s="57" t="s">
        <v>21</v>
      </c>
    </row>
    <row r="1124" spans="1:16" ht="15" customHeight="1">
      <c r="A1124" s="1"/>
      <c r="B1124" s="48"/>
      <c r="C1124" s="50"/>
      <c r="D1124" s="52"/>
      <c r="E1124" s="66"/>
      <c r="F1124" s="66"/>
      <c r="G1124" s="66"/>
      <c r="H1124" s="66"/>
      <c r="I1124" s="66"/>
      <c r="J1124" s="66"/>
      <c r="K1124" s="10"/>
      <c r="L1124" s="54"/>
      <c r="M1124" s="56"/>
      <c r="N1124" s="54"/>
      <c r="O1124" s="56"/>
      <c r="P1124" s="46"/>
    </row>
    <row r="1125" spans="1:16" ht="15" customHeight="1">
      <c r="A1125" s="1"/>
      <c r="B1125" s="47" t="s">
        <v>1216</v>
      </c>
      <c r="C1125" s="49" t="s">
        <v>1217</v>
      </c>
      <c r="D1125" s="51" t="s">
        <v>1213</v>
      </c>
      <c r="E1125" s="69">
        <v>4</v>
      </c>
      <c r="F1125" s="70"/>
      <c r="G1125" s="69">
        <v>6</v>
      </c>
      <c r="H1125" s="70"/>
      <c r="I1125" s="69">
        <v>8</v>
      </c>
      <c r="J1125" s="70"/>
      <c r="K1125" s="9"/>
      <c r="L1125" s="53">
        <v>799</v>
      </c>
      <c r="M1125" s="55">
        <v>551</v>
      </c>
      <c r="N1125" s="53">
        <f>$E$1126+$G$1126+$I$1126</f>
        <v>0</v>
      </c>
      <c r="O1125" s="55">
        <f>$M$1125*$N$1125</f>
        <v>0</v>
      </c>
      <c r="P1125" s="57" t="s">
        <v>21</v>
      </c>
    </row>
    <row r="1126" spans="1:16" ht="15" customHeight="1">
      <c r="A1126" s="1"/>
      <c r="B1126" s="48"/>
      <c r="C1126" s="50"/>
      <c r="D1126" s="52"/>
      <c r="E1126" s="66"/>
      <c r="F1126" s="66"/>
      <c r="G1126" s="66"/>
      <c r="H1126" s="66"/>
      <c r="I1126" s="66"/>
      <c r="J1126" s="66"/>
      <c r="K1126" s="10"/>
      <c r="L1126" s="54"/>
      <c r="M1126" s="56"/>
      <c r="N1126" s="54"/>
      <c r="O1126" s="56"/>
      <c r="P1126" s="46"/>
    </row>
    <row r="1127" spans="1:16" ht="15" customHeight="1">
      <c r="A1127" s="1"/>
      <c r="B1127" s="47" t="s">
        <v>1218</v>
      </c>
      <c r="C1127" s="49" t="s">
        <v>1219</v>
      </c>
      <c r="D1127" s="51" t="s">
        <v>1213</v>
      </c>
      <c r="E1127" s="69">
        <v>2</v>
      </c>
      <c r="F1127" s="70"/>
      <c r="G1127" s="69">
        <v>6</v>
      </c>
      <c r="H1127" s="70"/>
      <c r="I1127" s="69">
        <v>8</v>
      </c>
      <c r="J1127" s="70"/>
      <c r="K1127" s="9"/>
      <c r="L1127" s="53">
        <v>799</v>
      </c>
      <c r="M1127" s="55">
        <v>551</v>
      </c>
      <c r="N1127" s="53">
        <f>$E$1128+$G$1128+$I$1128</f>
        <v>0</v>
      </c>
      <c r="O1127" s="55">
        <f>$M$1127*$N$1127</f>
        <v>0</v>
      </c>
      <c r="P1127" s="57" t="s">
        <v>21</v>
      </c>
    </row>
    <row r="1128" spans="1:16" ht="15" customHeight="1">
      <c r="A1128" s="1"/>
      <c r="B1128" s="48"/>
      <c r="C1128" s="50"/>
      <c r="D1128" s="52"/>
      <c r="E1128" s="66"/>
      <c r="F1128" s="66"/>
      <c r="G1128" s="66"/>
      <c r="H1128" s="66"/>
      <c r="I1128" s="66"/>
      <c r="J1128" s="66"/>
      <c r="K1128" s="10"/>
      <c r="L1128" s="54"/>
      <c r="M1128" s="56"/>
      <c r="N1128" s="54"/>
      <c r="O1128" s="56"/>
      <c r="P1128" s="46"/>
    </row>
    <row r="1129" spans="1:16" ht="15" customHeight="1">
      <c r="A1129" s="1"/>
      <c r="B1129" s="47" t="s">
        <v>1220</v>
      </c>
      <c r="C1129" s="49" t="s">
        <v>1221</v>
      </c>
      <c r="D1129" s="51" t="s">
        <v>1213</v>
      </c>
      <c r="E1129" s="69"/>
      <c r="F1129" s="70"/>
      <c r="G1129" s="69"/>
      <c r="H1129" s="70"/>
      <c r="I1129" s="69">
        <v>1</v>
      </c>
      <c r="J1129" s="70"/>
      <c r="K1129" s="9"/>
      <c r="L1129" s="53">
        <v>799</v>
      </c>
      <c r="M1129" s="55">
        <v>551</v>
      </c>
      <c r="N1129" s="53">
        <f>$E$1130+$G$1130+$I$1130</f>
        <v>0</v>
      </c>
      <c r="O1129" s="55">
        <f>$M$1129*$N$1129</f>
        <v>0</v>
      </c>
      <c r="P1129" s="57" t="s">
        <v>21</v>
      </c>
    </row>
    <row r="1130" spans="1:16" ht="15" customHeight="1">
      <c r="A1130" s="1"/>
      <c r="B1130" s="48"/>
      <c r="C1130" s="50"/>
      <c r="D1130" s="52"/>
      <c r="E1130" s="66"/>
      <c r="F1130" s="66"/>
      <c r="G1130" s="66"/>
      <c r="H1130" s="66"/>
      <c r="I1130" s="66"/>
      <c r="J1130" s="66"/>
      <c r="K1130" s="10"/>
      <c r="L1130" s="54"/>
      <c r="M1130" s="56"/>
      <c r="N1130" s="54"/>
      <c r="O1130" s="56"/>
      <c r="P1130" s="46"/>
    </row>
    <row r="1131" spans="1:16" ht="25.5" customHeight="1">
      <c r="A1131" s="1"/>
      <c r="B1131" s="41" t="s">
        <v>9</v>
      </c>
      <c r="C1131" s="41" t="s">
        <v>10</v>
      </c>
      <c r="D1131" s="41" t="s">
        <v>11</v>
      </c>
      <c r="E1131" s="42" t="s">
        <v>12</v>
      </c>
      <c r="F1131" s="42"/>
      <c r="G1131" s="42"/>
      <c r="H1131" s="42"/>
      <c r="I1131" s="42"/>
      <c r="J1131" s="42"/>
      <c r="K1131" s="42"/>
      <c r="L1131" s="43" t="s">
        <v>13</v>
      </c>
      <c r="M1131" s="44" t="s">
        <v>14</v>
      </c>
      <c r="N1131" s="45" t="s">
        <v>15</v>
      </c>
      <c r="O1131" s="45"/>
      <c r="P1131" s="46"/>
    </row>
    <row r="1132" spans="2:16" ht="25.5" customHeight="1">
      <c r="B1132" s="41"/>
      <c r="C1132" s="41"/>
      <c r="D1132" s="41"/>
      <c r="E1132" s="4">
        <v>40</v>
      </c>
      <c r="F1132" s="4">
        <v>42</v>
      </c>
      <c r="G1132" s="4">
        <v>44</v>
      </c>
      <c r="H1132" s="4">
        <v>46</v>
      </c>
      <c r="I1132" s="4">
        <v>48</v>
      </c>
      <c r="J1132" s="4">
        <v>50</v>
      </c>
      <c r="K1132" s="4">
        <v>52</v>
      </c>
      <c r="L1132" s="43"/>
      <c r="M1132" s="44"/>
      <c r="N1132" s="5" t="s">
        <v>16</v>
      </c>
      <c r="O1132" s="5" t="s">
        <v>17</v>
      </c>
      <c r="P1132" s="46"/>
    </row>
    <row r="1133" spans="1:16" ht="15" customHeight="1">
      <c r="A1133" s="1"/>
      <c r="B1133" s="47" t="s">
        <v>1222</v>
      </c>
      <c r="C1133" s="58" t="s">
        <v>1223</v>
      </c>
      <c r="D1133" s="51"/>
      <c r="E1133" s="6"/>
      <c r="F1133" s="6">
        <v>5</v>
      </c>
      <c r="G1133" s="6">
        <v>10</v>
      </c>
      <c r="H1133" s="6">
        <v>10</v>
      </c>
      <c r="I1133" s="6">
        <v>8</v>
      </c>
      <c r="J1133" s="6"/>
      <c r="K1133" s="6"/>
      <c r="L1133" s="53">
        <v>250</v>
      </c>
      <c r="M1133" s="55">
        <v>173</v>
      </c>
      <c r="N1133" s="53">
        <f>$E$1134+$F$1134+$G$1134+$H$1134+$I$1134+$J$1134+$K$1134</f>
        <v>0</v>
      </c>
      <c r="O1133" s="55">
        <f>$M$1133*$N$1133</f>
        <v>0</v>
      </c>
      <c r="P1133" s="46"/>
    </row>
    <row r="1134" spans="1:16" ht="15" customHeight="1">
      <c r="A1134" s="1"/>
      <c r="B1134" s="48"/>
      <c r="C1134" s="50"/>
      <c r="D1134" s="52"/>
      <c r="E1134" s="7"/>
      <c r="F1134" s="7"/>
      <c r="G1134" s="7"/>
      <c r="H1134" s="7"/>
      <c r="I1134" s="7"/>
      <c r="J1134" s="7"/>
      <c r="K1134" s="7"/>
      <c r="L1134" s="54"/>
      <c r="M1134" s="56"/>
      <c r="N1134" s="54"/>
      <c r="O1134" s="56"/>
      <c r="P1134" s="46"/>
    </row>
    <row r="1135" spans="1:16" ht="25.5" customHeight="1">
      <c r="A1135" s="1"/>
      <c r="B1135" s="41" t="s">
        <v>9</v>
      </c>
      <c r="C1135" s="41" t="s">
        <v>10</v>
      </c>
      <c r="D1135" s="41" t="s">
        <v>11</v>
      </c>
      <c r="E1135" s="59" t="s">
        <v>12</v>
      </c>
      <c r="F1135" s="59"/>
      <c r="G1135" s="59"/>
      <c r="H1135" s="59"/>
      <c r="I1135" s="59"/>
      <c r="J1135" s="59"/>
      <c r="K1135" s="59"/>
      <c r="L1135" s="43" t="s">
        <v>13</v>
      </c>
      <c r="M1135" s="44" t="s">
        <v>14</v>
      </c>
      <c r="N1135" s="45" t="s">
        <v>15</v>
      </c>
      <c r="O1135" s="45"/>
      <c r="P1135" s="46"/>
    </row>
    <row r="1136" spans="2:16" ht="25.5" customHeight="1">
      <c r="B1136" s="41"/>
      <c r="C1136" s="41"/>
      <c r="D1136" s="41"/>
      <c r="E1136" s="60" t="s">
        <v>1045</v>
      </c>
      <c r="F1136" s="61"/>
      <c r="G1136" s="61"/>
      <c r="H1136" s="61"/>
      <c r="I1136" s="61"/>
      <c r="J1136" s="61"/>
      <c r="K1136" s="62"/>
      <c r="L1136" s="43"/>
      <c r="M1136" s="44"/>
      <c r="N1136" s="5" t="s">
        <v>16</v>
      </c>
      <c r="O1136" s="5" t="s">
        <v>17</v>
      </c>
      <c r="P1136" s="46"/>
    </row>
    <row r="1137" spans="1:16" ht="15" customHeight="1">
      <c r="A1137" s="1"/>
      <c r="B1137" s="47" t="s">
        <v>1224</v>
      </c>
      <c r="C1137" s="58" t="s">
        <v>1225</v>
      </c>
      <c r="D1137" s="51" t="s">
        <v>26</v>
      </c>
      <c r="E1137" s="63">
        <v>10</v>
      </c>
      <c r="F1137" s="64"/>
      <c r="G1137" s="64"/>
      <c r="H1137" s="64"/>
      <c r="I1137" s="64"/>
      <c r="J1137" s="64"/>
      <c r="K1137" s="65"/>
      <c r="L1137" s="53">
        <v>799</v>
      </c>
      <c r="M1137" s="55">
        <v>551</v>
      </c>
      <c r="N1137" s="53">
        <f>$E$1138</f>
        <v>0</v>
      </c>
      <c r="O1137" s="55">
        <f>$M$1137*$N$1137</f>
        <v>0</v>
      </c>
      <c r="P1137" s="46"/>
    </row>
    <row r="1138" spans="1:16" ht="15" customHeight="1">
      <c r="A1138" s="1"/>
      <c r="B1138" s="48"/>
      <c r="C1138" s="50"/>
      <c r="D1138" s="52"/>
      <c r="E1138" s="66"/>
      <c r="F1138" s="67"/>
      <c r="G1138" s="67"/>
      <c r="H1138" s="67"/>
      <c r="I1138" s="67"/>
      <c r="J1138" s="67"/>
      <c r="K1138" s="68"/>
      <c r="L1138" s="54"/>
      <c r="M1138" s="56"/>
      <c r="N1138" s="54"/>
      <c r="O1138" s="56"/>
      <c r="P1138" s="46"/>
    </row>
    <row r="1139" spans="1:16" ht="15" customHeight="1">
      <c r="A1139" s="1"/>
      <c r="B1139" s="47" t="s">
        <v>1226</v>
      </c>
      <c r="C1139" s="58" t="s">
        <v>1227</v>
      </c>
      <c r="D1139" s="51" t="s">
        <v>70</v>
      </c>
      <c r="E1139" s="63">
        <v>10</v>
      </c>
      <c r="F1139" s="64"/>
      <c r="G1139" s="64"/>
      <c r="H1139" s="64"/>
      <c r="I1139" s="64"/>
      <c r="J1139" s="64"/>
      <c r="K1139" s="65"/>
      <c r="L1139" s="53">
        <v>799</v>
      </c>
      <c r="M1139" s="55">
        <v>551</v>
      </c>
      <c r="N1139" s="53">
        <f>$E$1140</f>
        <v>0</v>
      </c>
      <c r="O1139" s="55">
        <f>$M$1139*$N$1139</f>
        <v>0</v>
      </c>
      <c r="P1139" s="46"/>
    </row>
    <row r="1140" spans="1:16" ht="15" customHeight="1">
      <c r="A1140" s="1"/>
      <c r="B1140" s="48"/>
      <c r="C1140" s="50"/>
      <c r="D1140" s="52"/>
      <c r="E1140" s="66"/>
      <c r="F1140" s="67"/>
      <c r="G1140" s="67"/>
      <c r="H1140" s="67"/>
      <c r="I1140" s="67"/>
      <c r="J1140" s="67"/>
      <c r="K1140" s="68"/>
      <c r="L1140" s="54"/>
      <c r="M1140" s="56"/>
      <c r="N1140" s="54"/>
      <c r="O1140" s="56"/>
      <c r="P1140" s="46"/>
    </row>
    <row r="1141" spans="1:16" ht="15" customHeight="1">
      <c r="A1141" s="1"/>
      <c r="B1141" s="47" t="s">
        <v>1228</v>
      </c>
      <c r="C1141" s="49" t="s">
        <v>1229</v>
      </c>
      <c r="D1141" s="51" t="s">
        <v>70</v>
      </c>
      <c r="E1141" s="63">
        <v>10</v>
      </c>
      <c r="F1141" s="64"/>
      <c r="G1141" s="64"/>
      <c r="H1141" s="64"/>
      <c r="I1141" s="64"/>
      <c r="J1141" s="64"/>
      <c r="K1141" s="65"/>
      <c r="L1141" s="53">
        <v>539</v>
      </c>
      <c r="M1141" s="55">
        <v>372</v>
      </c>
      <c r="N1141" s="53">
        <f>$E$1142</f>
        <v>0</v>
      </c>
      <c r="O1141" s="55">
        <f>$M$1141*$N$1141</f>
        <v>0</v>
      </c>
      <c r="P1141" s="57" t="s">
        <v>21</v>
      </c>
    </row>
    <row r="1142" spans="1:16" ht="15" customHeight="1">
      <c r="A1142" s="1"/>
      <c r="B1142" s="48"/>
      <c r="C1142" s="50"/>
      <c r="D1142" s="52"/>
      <c r="E1142" s="66"/>
      <c r="F1142" s="67"/>
      <c r="G1142" s="67"/>
      <c r="H1142" s="67"/>
      <c r="I1142" s="67"/>
      <c r="J1142" s="67"/>
      <c r="K1142" s="68"/>
      <c r="L1142" s="54"/>
      <c r="M1142" s="56"/>
      <c r="N1142" s="54"/>
      <c r="O1142" s="56"/>
      <c r="P1142" s="46"/>
    </row>
    <row r="1143" spans="1:16" ht="15" customHeight="1">
      <c r="A1143" s="1"/>
      <c r="B1143" s="47" t="s">
        <v>1230</v>
      </c>
      <c r="C1143" s="58" t="s">
        <v>1231</v>
      </c>
      <c r="D1143" s="51" t="s">
        <v>1232</v>
      </c>
      <c r="E1143" s="63">
        <v>10</v>
      </c>
      <c r="F1143" s="64"/>
      <c r="G1143" s="64"/>
      <c r="H1143" s="64"/>
      <c r="I1143" s="64"/>
      <c r="J1143" s="64"/>
      <c r="K1143" s="65"/>
      <c r="L1143" s="53">
        <v>998</v>
      </c>
      <c r="M1143" s="55">
        <v>689</v>
      </c>
      <c r="N1143" s="53">
        <f>$E$1144</f>
        <v>0</v>
      </c>
      <c r="O1143" s="55">
        <f>$M$1143*$N$1143</f>
        <v>0</v>
      </c>
      <c r="P1143" s="46"/>
    </row>
    <row r="1144" spans="1:16" ht="15" customHeight="1">
      <c r="A1144" s="1"/>
      <c r="B1144" s="48"/>
      <c r="C1144" s="50"/>
      <c r="D1144" s="52"/>
      <c r="E1144" s="66"/>
      <c r="F1144" s="67"/>
      <c r="G1144" s="67"/>
      <c r="H1144" s="67"/>
      <c r="I1144" s="67"/>
      <c r="J1144" s="67"/>
      <c r="K1144" s="68"/>
      <c r="L1144" s="54"/>
      <c r="M1144" s="56"/>
      <c r="N1144" s="54"/>
      <c r="O1144" s="56"/>
      <c r="P1144" s="46"/>
    </row>
    <row r="1145" spans="1:16" ht="15" customHeight="1">
      <c r="A1145" s="1"/>
      <c r="B1145" s="47" t="s">
        <v>1233</v>
      </c>
      <c r="C1145" s="58" t="s">
        <v>1234</v>
      </c>
      <c r="D1145" s="51" t="s">
        <v>70</v>
      </c>
      <c r="E1145" s="63">
        <v>10</v>
      </c>
      <c r="F1145" s="64"/>
      <c r="G1145" s="64"/>
      <c r="H1145" s="64"/>
      <c r="I1145" s="64"/>
      <c r="J1145" s="64"/>
      <c r="K1145" s="65"/>
      <c r="L1145" s="53">
        <v>369</v>
      </c>
      <c r="M1145" s="55">
        <v>259</v>
      </c>
      <c r="N1145" s="53">
        <f>$E$1146</f>
        <v>0</v>
      </c>
      <c r="O1145" s="55">
        <f>$M$1145*$N$1145</f>
        <v>0</v>
      </c>
      <c r="P1145" s="46"/>
    </row>
    <row r="1146" spans="1:16" ht="15" customHeight="1">
      <c r="A1146" s="1"/>
      <c r="B1146" s="48"/>
      <c r="C1146" s="50"/>
      <c r="D1146" s="52"/>
      <c r="E1146" s="66"/>
      <c r="F1146" s="67"/>
      <c r="G1146" s="67"/>
      <c r="H1146" s="67"/>
      <c r="I1146" s="67"/>
      <c r="J1146" s="67"/>
      <c r="K1146" s="68"/>
      <c r="L1146" s="54"/>
      <c r="M1146" s="56"/>
      <c r="N1146" s="54"/>
      <c r="O1146" s="56"/>
      <c r="P1146" s="46"/>
    </row>
    <row r="1147" spans="1:16" ht="15" customHeight="1">
      <c r="A1147" s="1"/>
      <c r="B1147" s="47" t="s">
        <v>1235</v>
      </c>
      <c r="C1147" s="58" t="s">
        <v>1236</v>
      </c>
      <c r="D1147" s="51" t="s">
        <v>70</v>
      </c>
      <c r="E1147" s="63">
        <v>1</v>
      </c>
      <c r="F1147" s="64"/>
      <c r="G1147" s="64"/>
      <c r="H1147" s="64"/>
      <c r="I1147" s="64"/>
      <c r="J1147" s="64"/>
      <c r="K1147" s="65"/>
      <c r="L1147" s="53">
        <v>369</v>
      </c>
      <c r="M1147" s="55">
        <v>259</v>
      </c>
      <c r="N1147" s="53">
        <f>$E$1148</f>
        <v>0</v>
      </c>
      <c r="O1147" s="55">
        <f>$M$1147*$N$1147</f>
        <v>0</v>
      </c>
      <c r="P1147" s="46"/>
    </row>
    <row r="1148" spans="1:16" ht="15" customHeight="1">
      <c r="A1148" s="1"/>
      <c r="B1148" s="48"/>
      <c r="C1148" s="50"/>
      <c r="D1148" s="52"/>
      <c r="E1148" s="66"/>
      <c r="F1148" s="67"/>
      <c r="G1148" s="67"/>
      <c r="H1148" s="67"/>
      <c r="I1148" s="67"/>
      <c r="J1148" s="67"/>
      <c r="K1148" s="68"/>
      <c r="L1148" s="54"/>
      <c r="M1148" s="56"/>
      <c r="N1148" s="54"/>
      <c r="O1148" s="56"/>
      <c r="P1148" s="46"/>
    </row>
    <row r="1149" spans="1:16" ht="15" customHeight="1">
      <c r="A1149" s="1"/>
      <c r="B1149" s="47" t="s">
        <v>1237</v>
      </c>
      <c r="C1149" s="58" t="s">
        <v>1238</v>
      </c>
      <c r="D1149" s="51" t="s">
        <v>70</v>
      </c>
      <c r="E1149" s="63">
        <v>10</v>
      </c>
      <c r="F1149" s="64"/>
      <c r="G1149" s="64"/>
      <c r="H1149" s="64"/>
      <c r="I1149" s="64"/>
      <c r="J1149" s="64"/>
      <c r="K1149" s="65"/>
      <c r="L1149" s="53">
        <v>369</v>
      </c>
      <c r="M1149" s="55">
        <v>259</v>
      </c>
      <c r="N1149" s="53">
        <f>$E$1150</f>
        <v>0</v>
      </c>
      <c r="O1149" s="55">
        <f>$M$1149*$N$1149</f>
        <v>0</v>
      </c>
      <c r="P1149" s="46"/>
    </row>
    <row r="1150" spans="1:16" ht="15" customHeight="1">
      <c r="A1150" s="1"/>
      <c r="B1150" s="48"/>
      <c r="C1150" s="50"/>
      <c r="D1150" s="52"/>
      <c r="E1150" s="66"/>
      <c r="F1150" s="67"/>
      <c r="G1150" s="67"/>
      <c r="H1150" s="67"/>
      <c r="I1150" s="67"/>
      <c r="J1150" s="67"/>
      <c r="K1150" s="68"/>
      <c r="L1150" s="54"/>
      <c r="M1150" s="56"/>
      <c r="N1150" s="54"/>
      <c r="O1150" s="56"/>
      <c r="P1150" s="46"/>
    </row>
    <row r="1151" spans="1:16" ht="15" customHeight="1">
      <c r="A1151" s="1"/>
      <c r="B1151" s="47" t="s">
        <v>1239</v>
      </c>
      <c r="C1151" s="49" t="s">
        <v>1240</v>
      </c>
      <c r="D1151" s="51" t="s">
        <v>70</v>
      </c>
      <c r="E1151" s="63">
        <v>2</v>
      </c>
      <c r="F1151" s="64"/>
      <c r="G1151" s="64"/>
      <c r="H1151" s="64"/>
      <c r="I1151" s="64"/>
      <c r="J1151" s="64"/>
      <c r="K1151" s="65"/>
      <c r="L1151" s="53">
        <v>349</v>
      </c>
      <c r="M1151" s="55">
        <v>245</v>
      </c>
      <c r="N1151" s="53">
        <f>$E$1152</f>
        <v>0</v>
      </c>
      <c r="O1151" s="55">
        <f>$M$1151*$N$1151</f>
        <v>0</v>
      </c>
      <c r="P1151" s="57" t="s">
        <v>21</v>
      </c>
    </row>
    <row r="1152" spans="1:16" ht="15" customHeight="1">
      <c r="A1152" s="1"/>
      <c r="B1152" s="48"/>
      <c r="C1152" s="50"/>
      <c r="D1152" s="52"/>
      <c r="E1152" s="66"/>
      <c r="F1152" s="67"/>
      <c r="G1152" s="67"/>
      <c r="H1152" s="67"/>
      <c r="I1152" s="67"/>
      <c r="J1152" s="67"/>
      <c r="K1152" s="68"/>
      <c r="L1152" s="54"/>
      <c r="M1152" s="56"/>
      <c r="N1152" s="54"/>
      <c r="O1152" s="56"/>
      <c r="P1152" s="46"/>
    </row>
    <row r="1153" spans="1:16" ht="15" customHeight="1">
      <c r="A1153" s="1"/>
      <c r="B1153" s="47" t="s">
        <v>1239</v>
      </c>
      <c r="C1153" s="49" t="s">
        <v>1241</v>
      </c>
      <c r="D1153" s="51" t="s">
        <v>70</v>
      </c>
      <c r="E1153" s="63">
        <v>9</v>
      </c>
      <c r="F1153" s="64"/>
      <c r="G1153" s="64"/>
      <c r="H1153" s="64"/>
      <c r="I1153" s="64"/>
      <c r="J1153" s="64"/>
      <c r="K1153" s="65"/>
      <c r="L1153" s="53">
        <v>349</v>
      </c>
      <c r="M1153" s="55">
        <v>245</v>
      </c>
      <c r="N1153" s="53">
        <f>$E$1154</f>
        <v>0</v>
      </c>
      <c r="O1153" s="55">
        <f>$M$1153*$N$1153</f>
        <v>0</v>
      </c>
      <c r="P1153" s="57" t="s">
        <v>21</v>
      </c>
    </row>
    <row r="1154" spans="1:16" ht="15" customHeight="1">
      <c r="A1154" s="1"/>
      <c r="B1154" s="48"/>
      <c r="C1154" s="50"/>
      <c r="D1154" s="52"/>
      <c r="E1154" s="66"/>
      <c r="F1154" s="67"/>
      <c r="G1154" s="67"/>
      <c r="H1154" s="67"/>
      <c r="I1154" s="67"/>
      <c r="J1154" s="67"/>
      <c r="K1154" s="68"/>
      <c r="L1154" s="54"/>
      <c r="M1154" s="56"/>
      <c r="N1154" s="54"/>
      <c r="O1154" s="56"/>
      <c r="P1154" s="46"/>
    </row>
    <row r="1155" spans="1:16" ht="15" customHeight="1">
      <c r="A1155" s="1"/>
      <c r="B1155" s="47" t="s">
        <v>1242</v>
      </c>
      <c r="C1155" s="49" t="s">
        <v>1243</v>
      </c>
      <c r="D1155" s="51" t="s">
        <v>70</v>
      </c>
      <c r="E1155" s="63">
        <v>10</v>
      </c>
      <c r="F1155" s="64"/>
      <c r="G1155" s="64"/>
      <c r="H1155" s="64"/>
      <c r="I1155" s="64"/>
      <c r="J1155" s="64"/>
      <c r="K1155" s="65"/>
      <c r="L1155" s="53">
        <v>759</v>
      </c>
      <c r="M1155" s="55">
        <v>524</v>
      </c>
      <c r="N1155" s="53">
        <f>$E$1156</f>
        <v>0</v>
      </c>
      <c r="O1155" s="55">
        <f>$M$1155*$N$1155</f>
        <v>0</v>
      </c>
      <c r="P1155" s="57" t="s">
        <v>21</v>
      </c>
    </row>
    <row r="1156" spans="1:16" ht="15" customHeight="1">
      <c r="A1156" s="1"/>
      <c r="B1156" s="48"/>
      <c r="C1156" s="50"/>
      <c r="D1156" s="52"/>
      <c r="E1156" s="66"/>
      <c r="F1156" s="67"/>
      <c r="G1156" s="67"/>
      <c r="H1156" s="67"/>
      <c r="I1156" s="67"/>
      <c r="J1156" s="67"/>
      <c r="K1156" s="68"/>
      <c r="L1156" s="54"/>
      <c r="M1156" s="56"/>
      <c r="N1156" s="54"/>
      <c r="O1156" s="56"/>
      <c r="P1156" s="46"/>
    </row>
    <row r="1157" spans="1:16" ht="15" customHeight="1">
      <c r="A1157" s="1"/>
      <c r="B1157" s="47" t="s">
        <v>1244</v>
      </c>
      <c r="C1157" s="49" t="s">
        <v>1245</v>
      </c>
      <c r="D1157" s="51" t="s">
        <v>70</v>
      </c>
      <c r="E1157" s="63">
        <v>10</v>
      </c>
      <c r="F1157" s="64"/>
      <c r="G1157" s="64"/>
      <c r="H1157" s="64"/>
      <c r="I1157" s="64"/>
      <c r="J1157" s="64"/>
      <c r="K1157" s="65"/>
      <c r="L1157" s="53">
        <v>759</v>
      </c>
      <c r="M1157" s="55">
        <v>524</v>
      </c>
      <c r="N1157" s="53">
        <f>$E$1158</f>
        <v>0</v>
      </c>
      <c r="O1157" s="55">
        <f>$M$1157*$N$1157</f>
        <v>0</v>
      </c>
      <c r="P1157" s="57" t="s">
        <v>21</v>
      </c>
    </row>
    <row r="1158" spans="1:16" ht="15" customHeight="1">
      <c r="A1158" s="1"/>
      <c r="B1158" s="48"/>
      <c r="C1158" s="50"/>
      <c r="D1158" s="52"/>
      <c r="E1158" s="66"/>
      <c r="F1158" s="67"/>
      <c r="G1158" s="67"/>
      <c r="H1158" s="67"/>
      <c r="I1158" s="67"/>
      <c r="J1158" s="67"/>
      <c r="K1158" s="68"/>
      <c r="L1158" s="54"/>
      <c r="M1158" s="56"/>
      <c r="N1158" s="54"/>
      <c r="O1158" s="56"/>
      <c r="P1158" s="46"/>
    </row>
    <row r="1159" spans="1:16" ht="15" customHeight="1">
      <c r="A1159" s="1"/>
      <c r="B1159" s="47" t="s">
        <v>1244</v>
      </c>
      <c r="C1159" s="49" t="s">
        <v>1246</v>
      </c>
      <c r="D1159" s="51" t="s">
        <v>70</v>
      </c>
      <c r="E1159" s="63">
        <v>10</v>
      </c>
      <c r="F1159" s="64"/>
      <c r="G1159" s="64"/>
      <c r="H1159" s="64"/>
      <c r="I1159" s="64"/>
      <c r="J1159" s="64"/>
      <c r="K1159" s="65"/>
      <c r="L1159" s="53">
        <v>759</v>
      </c>
      <c r="M1159" s="55">
        <v>524</v>
      </c>
      <c r="N1159" s="53">
        <f>$E$1160</f>
        <v>0</v>
      </c>
      <c r="O1159" s="55">
        <f>$M$1159*$N$1159</f>
        <v>0</v>
      </c>
      <c r="P1159" s="57" t="s">
        <v>21</v>
      </c>
    </row>
    <row r="1160" spans="1:16" ht="15" customHeight="1">
      <c r="A1160" s="1"/>
      <c r="B1160" s="48"/>
      <c r="C1160" s="50"/>
      <c r="D1160" s="52"/>
      <c r="E1160" s="66"/>
      <c r="F1160" s="67"/>
      <c r="G1160" s="67"/>
      <c r="H1160" s="67"/>
      <c r="I1160" s="67"/>
      <c r="J1160" s="67"/>
      <c r="K1160" s="68"/>
      <c r="L1160" s="54"/>
      <c r="M1160" s="56"/>
      <c r="N1160" s="54"/>
      <c r="O1160" s="56"/>
      <c r="P1160" s="46"/>
    </row>
    <row r="1161" spans="1:16" ht="15" customHeight="1">
      <c r="A1161" s="1"/>
      <c r="B1161" s="47" t="s">
        <v>1247</v>
      </c>
      <c r="C1161" s="49" t="s">
        <v>1248</v>
      </c>
      <c r="D1161" s="51" t="s">
        <v>70</v>
      </c>
      <c r="E1161" s="63">
        <v>10</v>
      </c>
      <c r="F1161" s="64"/>
      <c r="G1161" s="64"/>
      <c r="H1161" s="64"/>
      <c r="I1161" s="64"/>
      <c r="J1161" s="64"/>
      <c r="K1161" s="65"/>
      <c r="L1161" s="53">
        <v>599</v>
      </c>
      <c r="M1161" s="55">
        <v>413</v>
      </c>
      <c r="N1161" s="53">
        <f>$E$1162</f>
        <v>0</v>
      </c>
      <c r="O1161" s="55">
        <f>$M$1161*$N$1161</f>
        <v>0</v>
      </c>
      <c r="P1161" s="57" t="s">
        <v>21</v>
      </c>
    </row>
    <row r="1162" spans="1:16" ht="15" customHeight="1">
      <c r="A1162" s="1"/>
      <c r="B1162" s="48"/>
      <c r="C1162" s="50"/>
      <c r="D1162" s="52"/>
      <c r="E1162" s="66"/>
      <c r="F1162" s="67"/>
      <c r="G1162" s="67"/>
      <c r="H1162" s="67"/>
      <c r="I1162" s="67"/>
      <c r="J1162" s="67"/>
      <c r="K1162" s="68"/>
      <c r="L1162" s="54"/>
      <c r="M1162" s="56"/>
      <c r="N1162" s="54"/>
      <c r="O1162" s="56"/>
      <c r="P1162" s="46"/>
    </row>
    <row r="1163" spans="1:16" ht="15" customHeight="1">
      <c r="A1163" s="1"/>
      <c r="B1163" s="47" t="s">
        <v>1247</v>
      </c>
      <c r="C1163" s="49" t="s">
        <v>1249</v>
      </c>
      <c r="D1163" s="51" t="s">
        <v>70</v>
      </c>
      <c r="E1163" s="63">
        <v>10</v>
      </c>
      <c r="F1163" s="64"/>
      <c r="G1163" s="64"/>
      <c r="H1163" s="64"/>
      <c r="I1163" s="64"/>
      <c r="J1163" s="64"/>
      <c r="K1163" s="65"/>
      <c r="L1163" s="53">
        <v>599</v>
      </c>
      <c r="M1163" s="55">
        <v>413</v>
      </c>
      <c r="N1163" s="53">
        <f>$E$1164</f>
        <v>0</v>
      </c>
      <c r="O1163" s="55">
        <f>$M$1163*$N$1163</f>
        <v>0</v>
      </c>
      <c r="P1163" s="57" t="s">
        <v>21</v>
      </c>
    </row>
    <row r="1164" spans="1:16" ht="15" customHeight="1">
      <c r="A1164" s="1"/>
      <c r="B1164" s="48"/>
      <c r="C1164" s="50"/>
      <c r="D1164" s="52"/>
      <c r="E1164" s="66"/>
      <c r="F1164" s="67"/>
      <c r="G1164" s="67"/>
      <c r="H1164" s="67"/>
      <c r="I1164" s="67"/>
      <c r="J1164" s="67"/>
      <c r="K1164" s="68"/>
      <c r="L1164" s="54"/>
      <c r="M1164" s="56"/>
      <c r="N1164" s="54"/>
      <c r="O1164" s="56"/>
      <c r="P1164" s="46"/>
    </row>
    <row r="1165" spans="1:16" ht="15" customHeight="1">
      <c r="A1165" s="1"/>
      <c r="B1165" s="47" t="s">
        <v>1250</v>
      </c>
      <c r="C1165" s="49" t="s">
        <v>1251</v>
      </c>
      <c r="D1165" s="51" t="s">
        <v>70</v>
      </c>
      <c r="E1165" s="63">
        <v>10</v>
      </c>
      <c r="F1165" s="64"/>
      <c r="G1165" s="64"/>
      <c r="H1165" s="64"/>
      <c r="I1165" s="64"/>
      <c r="J1165" s="64"/>
      <c r="K1165" s="65"/>
      <c r="L1165" s="53">
        <v>599</v>
      </c>
      <c r="M1165" s="55">
        <v>413</v>
      </c>
      <c r="N1165" s="53">
        <f>$E$1166</f>
        <v>0</v>
      </c>
      <c r="O1165" s="55">
        <f>$M$1165*$N$1165</f>
        <v>0</v>
      </c>
      <c r="P1165" s="57" t="s">
        <v>21</v>
      </c>
    </row>
    <row r="1166" spans="1:16" ht="15" customHeight="1">
      <c r="A1166" s="1"/>
      <c r="B1166" s="48"/>
      <c r="C1166" s="50"/>
      <c r="D1166" s="52"/>
      <c r="E1166" s="66"/>
      <c r="F1166" s="67"/>
      <c r="G1166" s="67"/>
      <c r="H1166" s="67"/>
      <c r="I1166" s="67"/>
      <c r="J1166" s="67"/>
      <c r="K1166" s="68"/>
      <c r="L1166" s="54"/>
      <c r="M1166" s="56"/>
      <c r="N1166" s="54"/>
      <c r="O1166" s="56"/>
      <c r="P1166" s="46"/>
    </row>
    <row r="1167" spans="1:16" ht="15" customHeight="1">
      <c r="A1167" s="1"/>
      <c r="B1167" s="47" t="s">
        <v>1250</v>
      </c>
      <c r="C1167" s="49" t="s">
        <v>1252</v>
      </c>
      <c r="D1167" s="51" t="s">
        <v>70</v>
      </c>
      <c r="E1167" s="63">
        <v>10</v>
      </c>
      <c r="F1167" s="64"/>
      <c r="G1167" s="64"/>
      <c r="H1167" s="64"/>
      <c r="I1167" s="64"/>
      <c r="J1167" s="64"/>
      <c r="K1167" s="65"/>
      <c r="L1167" s="53">
        <v>599</v>
      </c>
      <c r="M1167" s="55">
        <v>413</v>
      </c>
      <c r="N1167" s="53">
        <f>$E$1168</f>
        <v>0</v>
      </c>
      <c r="O1167" s="55">
        <f>$M$1167*$N$1167</f>
        <v>0</v>
      </c>
      <c r="P1167" s="57" t="s">
        <v>21</v>
      </c>
    </row>
    <row r="1168" spans="1:16" ht="15" customHeight="1">
      <c r="A1168" s="1"/>
      <c r="B1168" s="48"/>
      <c r="C1168" s="50"/>
      <c r="D1168" s="52"/>
      <c r="E1168" s="66"/>
      <c r="F1168" s="67"/>
      <c r="G1168" s="67"/>
      <c r="H1168" s="67"/>
      <c r="I1168" s="67"/>
      <c r="J1168" s="67"/>
      <c r="K1168" s="68"/>
      <c r="L1168" s="54"/>
      <c r="M1168" s="56"/>
      <c r="N1168" s="54"/>
      <c r="O1168" s="56"/>
      <c r="P1168" s="46"/>
    </row>
    <row r="1169" spans="1:16" ht="15" customHeight="1">
      <c r="A1169" s="1"/>
      <c r="B1169" s="47" t="s">
        <v>1253</v>
      </c>
      <c r="C1169" s="58" t="s">
        <v>1254</v>
      </c>
      <c r="D1169" s="51" t="s">
        <v>230</v>
      </c>
      <c r="E1169" s="63">
        <v>10</v>
      </c>
      <c r="F1169" s="64"/>
      <c r="G1169" s="64"/>
      <c r="H1169" s="64"/>
      <c r="I1169" s="64"/>
      <c r="J1169" s="64"/>
      <c r="K1169" s="65"/>
      <c r="L1169" s="53">
        <v>1699</v>
      </c>
      <c r="M1169" s="55">
        <v>1190</v>
      </c>
      <c r="N1169" s="53">
        <f>$E$1170</f>
        <v>0</v>
      </c>
      <c r="O1169" s="55">
        <f>$M$1169*$N$1169</f>
        <v>0</v>
      </c>
      <c r="P1169" s="46"/>
    </row>
    <row r="1170" spans="1:16" ht="15" customHeight="1">
      <c r="A1170" s="1"/>
      <c r="B1170" s="48"/>
      <c r="C1170" s="50"/>
      <c r="D1170" s="52"/>
      <c r="E1170" s="66"/>
      <c r="F1170" s="67"/>
      <c r="G1170" s="67"/>
      <c r="H1170" s="67"/>
      <c r="I1170" s="67"/>
      <c r="J1170" s="67"/>
      <c r="K1170" s="68"/>
      <c r="L1170" s="54"/>
      <c r="M1170" s="56"/>
      <c r="N1170" s="54"/>
      <c r="O1170" s="56"/>
      <c r="P1170" s="46"/>
    </row>
    <row r="1171" spans="1:16" ht="15" customHeight="1">
      <c r="A1171" s="1"/>
      <c r="B1171" s="47" t="s">
        <v>1255</v>
      </c>
      <c r="C1171" s="58" t="s">
        <v>1256</v>
      </c>
      <c r="D1171" s="51" t="s">
        <v>230</v>
      </c>
      <c r="E1171" s="63">
        <v>10</v>
      </c>
      <c r="F1171" s="64"/>
      <c r="G1171" s="64"/>
      <c r="H1171" s="64"/>
      <c r="I1171" s="64"/>
      <c r="J1171" s="64"/>
      <c r="K1171" s="65"/>
      <c r="L1171" s="53">
        <v>1699</v>
      </c>
      <c r="M1171" s="55">
        <v>1190</v>
      </c>
      <c r="N1171" s="53">
        <f>$E$1172</f>
        <v>0</v>
      </c>
      <c r="O1171" s="55">
        <f>$M$1171*$N$1171</f>
        <v>0</v>
      </c>
      <c r="P1171" s="46"/>
    </row>
    <row r="1172" spans="1:16" ht="15" customHeight="1">
      <c r="A1172" s="1"/>
      <c r="B1172" s="48"/>
      <c r="C1172" s="50"/>
      <c r="D1172" s="52"/>
      <c r="E1172" s="66"/>
      <c r="F1172" s="67"/>
      <c r="G1172" s="67"/>
      <c r="H1172" s="67"/>
      <c r="I1172" s="67"/>
      <c r="J1172" s="67"/>
      <c r="K1172" s="68"/>
      <c r="L1172" s="54"/>
      <c r="M1172" s="56"/>
      <c r="N1172" s="54"/>
      <c r="O1172" s="56"/>
      <c r="P1172" s="46"/>
    </row>
    <row r="1173" spans="1:16" ht="15" customHeight="1">
      <c r="A1173" s="1"/>
      <c r="B1173" s="47" t="s">
        <v>1257</v>
      </c>
      <c r="C1173" s="58" t="s">
        <v>1258</v>
      </c>
      <c r="D1173" s="51" t="s">
        <v>230</v>
      </c>
      <c r="E1173" s="63">
        <v>6</v>
      </c>
      <c r="F1173" s="64"/>
      <c r="G1173" s="64"/>
      <c r="H1173" s="64"/>
      <c r="I1173" s="64"/>
      <c r="J1173" s="64"/>
      <c r="K1173" s="65"/>
      <c r="L1173" s="53">
        <v>1799</v>
      </c>
      <c r="M1173" s="55">
        <v>1260</v>
      </c>
      <c r="N1173" s="53">
        <f>$E$1174</f>
        <v>0</v>
      </c>
      <c r="O1173" s="55">
        <f>$M$1173*$N$1173</f>
        <v>0</v>
      </c>
      <c r="P1173" s="46"/>
    </row>
    <row r="1174" spans="1:16" ht="15" customHeight="1">
      <c r="A1174" s="1"/>
      <c r="B1174" s="48"/>
      <c r="C1174" s="50"/>
      <c r="D1174" s="52"/>
      <c r="E1174" s="66"/>
      <c r="F1174" s="67"/>
      <c r="G1174" s="67"/>
      <c r="H1174" s="67"/>
      <c r="I1174" s="67"/>
      <c r="J1174" s="67"/>
      <c r="K1174" s="68"/>
      <c r="L1174" s="54"/>
      <c r="M1174" s="56"/>
      <c r="N1174" s="54"/>
      <c r="O1174" s="56"/>
      <c r="P1174" s="46"/>
    </row>
    <row r="1175" spans="1:16" ht="15" customHeight="1">
      <c r="A1175" s="1"/>
      <c r="B1175" s="47" t="s">
        <v>1259</v>
      </c>
      <c r="C1175" s="58" t="s">
        <v>1260</v>
      </c>
      <c r="D1175" s="51" t="s">
        <v>230</v>
      </c>
      <c r="E1175" s="63">
        <v>8</v>
      </c>
      <c r="F1175" s="64"/>
      <c r="G1175" s="64"/>
      <c r="H1175" s="64"/>
      <c r="I1175" s="64"/>
      <c r="J1175" s="64"/>
      <c r="K1175" s="65"/>
      <c r="L1175" s="53">
        <v>1799</v>
      </c>
      <c r="M1175" s="55">
        <v>1260</v>
      </c>
      <c r="N1175" s="53">
        <f>$E$1176</f>
        <v>0</v>
      </c>
      <c r="O1175" s="55">
        <f>$M$1175*$N$1175</f>
        <v>0</v>
      </c>
      <c r="P1175" s="46"/>
    </row>
    <row r="1176" spans="1:16" ht="15" customHeight="1">
      <c r="A1176" s="1"/>
      <c r="B1176" s="48"/>
      <c r="C1176" s="50"/>
      <c r="D1176" s="52"/>
      <c r="E1176" s="66"/>
      <c r="F1176" s="67"/>
      <c r="G1176" s="67"/>
      <c r="H1176" s="67"/>
      <c r="I1176" s="67"/>
      <c r="J1176" s="67"/>
      <c r="K1176" s="68"/>
      <c r="L1176" s="54"/>
      <c r="M1176" s="56"/>
      <c r="N1176" s="54"/>
      <c r="O1176" s="56"/>
      <c r="P1176" s="46"/>
    </row>
    <row r="1177" spans="1:16" ht="15" customHeight="1">
      <c r="A1177" s="1"/>
      <c r="B1177" s="47" t="s">
        <v>1261</v>
      </c>
      <c r="C1177" s="58" t="s">
        <v>1262</v>
      </c>
      <c r="D1177" s="51" t="s">
        <v>230</v>
      </c>
      <c r="E1177" s="63">
        <v>10</v>
      </c>
      <c r="F1177" s="64"/>
      <c r="G1177" s="64"/>
      <c r="H1177" s="64"/>
      <c r="I1177" s="64"/>
      <c r="J1177" s="64"/>
      <c r="K1177" s="65"/>
      <c r="L1177" s="53">
        <v>1799</v>
      </c>
      <c r="M1177" s="55">
        <v>1260</v>
      </c>
      <c r="N1177" s="53">
        <f>$E$1178</f>
        <v>0</v>
      </c>
      <c r="O1177" s="55">
        <f>$M$1177*$N$1177</f>
        <v>0</v>
      </c>
      <c r="P1177" s="46"/>
    </row>
    <row r="1178" spans="1:16" ht="15" customHeight="1">
      <c r="A1178" s="1"/>
      <c r="B1178" s="48"/>
      <c r="C1178" s="50"/>
      <c r="D1178" s="52"/>
      <c r="E1178" s="66"/>
      <c r="F1178" s="67"/>
      <c r="G1178" s="67"/>
      <c r="H1178" s="67"/>
      <c r="I1178" s="67"/>
      <c r="J1178" s="67"/>
      <c r="K1178" s="68"/>
      <c r="L1178" s="54"/>
      <c r="M1178" s="56"/>
      <c r="N1178" s="54"/>
      <c r="O1178" s="56"/>
      <c r="P1178" s="46"/>
    </row>
    <row r="1179" spans="1:16" ht="15" customHeight="1">
      <c r="A1179" s="1"/>
      <c r="B1179" s="47" t="s">
        <v>1263</v>
      </c>
      <c r="C1179" s="58" t="s">
        <v>1264</v>
      </c>
      <c r="D1179" s="51" t="s">
        <v>230</v>
      </c>
      <c r="E1179" s="63">
        <v>10</v>
      </c>
      <c r="F1179" s="64"/>
      <c r="G1179" s="64"/>
      <c r="H1179" s="64"/>
      <c r="I1179" s="64"/>
      <c r="J1179" s="64"/>
      <c r="K1179" s="65"/>
      <c r="L1179" s="53">
        <v>1699</v>
      </c>
      <c r="M1179" s="55">
        <v>1190</v>
      </c>
      <c r="N1179" s="53">
        <f>$E$1180</f>
        <v>0</v>
      </c>
      <c r="O1179" s="55">
        <f>$M$1179*$N$1179</f>
        <v>0</v>
      </c>
      <c r="P1179" s="46"/>
    </row>
    <row r="1180" spans="1:16" ht="15" customHeight="1">
      <c r="A1180" s="1"/>
      <c r="B1180" s="48"/>
      <c r="C1180" s="50"/>
      <c r="D1180" s="52"/>
      <c r="E1180" s="66"/>
      <c r="F1180" s="67"/>
      <c r="G1180" s="67"/>
      <c r="H1180" s="67"/>
      <c r="I1180" s="67"/>
      <c r="J1180" s="67"/>
      <c r="K1180" s="68"/>
      <c r="L1180" s="54"/>
      <c r="M1180" s="56"/>
      <c r="N1180" s="54"/>
      <c r="O1180" s="56"/>
      <c r="P1180" s="46"/>
    </row>
    <row r="1181" spans="1:16" ht="15" customHeight="1">
      <c r="A1181" s="1"/>
      <c r="B1181" s="47" t="s">
        <v>1265</v>
      </c>
      <c r="C1181" s="58" t="s">
        <v>1266</v>
      </c>
      <c r="D1181" s="51" t="s">
        <v>329</v>
      </c>
      <c r="E1181" s="63">
        <v>10</v>
      </c>
      <c r="F1181" s="64"/>
      <c r="G1181" s="64"/>
      <c r="H1181" s="64"/>
      <c r="I1181" s="64"/>
      <c r="J1181" s="64"/>
      <c r="K1181" s="65"/>
      <c r="L1181" s="53">
        <v>3690</v>
      </c>
      <c r="M1181" s="55">
        <v>2544</v>
      </c>
      <c r="N1181" s="53">
        <f>$E$1182</f>
        <v>0</v>
      </c>
      <c r="O1181" s="55">
        <f>$M$1181*$N$1181</f>
        <v>0</v>
      </c>
      <c r="P1181" s="46"/>
    </row>
    <row r="1182" spans="1:16" ht="15" customHeight="1">
      <c r="A1182" s="1"/>
      <c r="B1182" s="48"/>
      <c r="C1182" s="50"/>
      <c r="D1182" s="52"/>
      <c r="E1182" s="66"/>
      <c r="F1182" s="67"/>
      <c r="G1182" s="67"/>
      <c r="H1182" s="67"/>
      <c r="I1182" s="67"/>
      <c r="J1182" s="67"/>
      <c r="K1182" s="68"/>
      <c r="L1182" s="54"/>
      <c r="M1182" s="56"/>
      <c r="N1182" s="54"/>
      <c r="O1182" s="56"/>
      <c r="P1182" s="46"/>
    </row>
    <row r="1183" spans="1:16" ht="15" customHeight="1">
      <c r="A1183" s="1"/>
      <c r="B1183" s="47" t="s">
        <v>1267</v>
      </c>
      <c r="C1183" s="58" t="s">
        <v>1268</v>
      </c>
      <c r="D1183" s="51" t="s">
        <v>329</v>
      </c>
      <c r="E1183" s="63">
        <v>10</v>
      </c>
      <c r="F1183" s="64"/>
      <c r="G1183" s="64"/>
      <c r="H1183" s="64"/>
      <c r="I1183" s="64"/>
      <c r="J1183" s="64"/>
      <c r="K1183" s="65"/>
      <c r="L1183" s="53">
        <v>3690</v>
      </c>
      <c r="M1183" s="55">
        <v>2544</v>
      </c>
      <c r="N1183" s="53">
        <f>$E$1184</f>
        <v>0</v>
      </c>
      <c r="O1183" s="55">
        <f>$M$1183*$N$1183</f>
        <v>0</v>
      </c>
      <c r="P1183" s="46"/>
    </row>
    <row r="1184" spans="1:16" ht="15" customHeight="1">
      <c r="A1184" s="1"/>
      <c r="B1184" s="48"/>
      <c r="C1184" s="50"/>
      <c r="D1184" s="52"/>
      <c r="E1184" s="66"/>
      <c r="F1184" s="67"/>
      <c r="G1184" s="67"/>
      <c r="H1184" s="67"/>
      <c r="I1184" s="67"/>
      <c r="J1184" s="67"/>
      <c r="K1184" s="68"/>
      <c r="L1184" s="54"/>
      <c r="M1184" s="56"/>
      <c r="N1184" s="54"/>
      <c r="O1184" s="56"/>
      <c r="P1184" s="46"/>
    </row>
    <row r="1185" spans="1:16" ht="15" customHeight="1">
      <c r="A1185" s="1"/>
      <c r="B1185" s="47" t="s">
        <v>1269</v>
      </c>
      <c r="C1185" s="58" t="s">
        <v>1270</v>
      </c>
      <c r="D1185" s="51" t="s">
        <v>1271</v>
      </c>
      <c r="E1185" s="63">
        <v>10</v>
      </c>
      <c r="F1185" s="64"/>
      <c r="G1185" s="64"/>
      <c r="H1185" s="64"/>
      <c r="I1185" s="64"/>
      <c r="J1185" s="64"/>
      <c r="K1185" s="65"/>
      <c r="L1185" s="53">
        <v>2999</v>
      </c>
      <c r="M1185" s="55">
        <v>1950</v>
      </c>
      <c r="N1185" s="53">
        <f>$E$1186</f>
        <v>0</v>
      </c>
      <c r="O1185" s="55">
        <f>$M$1185*$N$1185</f>
        <v>0</v>
      </c>
      <c r="P1185" s="46"/>
    </row>
    <row r="1186" spans="1:16" ht="15" customHeight="1">
      <c r="A1186" s="1"/>
      <c r="B1186" s="48"/>
      <c r="C1186" s="50"/>
      <c r="D1186" s="52"/>
      <c r="E1186" s="66"/>
      <c r="F1186" s="67"/>
      <c r="G1186" s="67"/>
      <c r="H1186" s="67"/>
      <c r="I1186" s="67"/>
      <c r="J1186" s="67"/>
      <c r="K1186" s="68"/>
      <c r="L1186" s="54"/>
      <c r="M1186" s="56"/>
      <c r="N1186" s="54"/>
      <c r="O1186" s="56"/>
      <c r="P1186" s="46"/>
    </row>
    <row r="1187" spans="1:16" ht="15" customHeight="1">
      <c r="A1187" s="1"/>
      <c r="B1187" s="47" t="s">
        <v>1272</v>
      </c>
      <c r="C1187" s="58" t="s">
        <v>1273</v>
      </c>
      <c r="D1187" s="51" t="s">
        <v>1271</v>
      </c>
      <c r="E1187" s="63">
        <v>10</v>
      </c>
      <c r="F1187" s="64"/>
      <c r="G1187" s="64"/>
      <c r="H1187" s="64"/>
      <c r="I1187" s="64"/>
      <c r="J1187" s="64"/>
      <c r="K1187" s="65"/>
      <c r="L1187" s="53">
        <v>2999</v>
      </c>
      <c r="M1187" s="55">
        <v>1950</v>
      </c>
      <c r="N1187" s="53">
        <f>$E$1188</f>
        <v>0</v>
      </c>
      <c r="O1187" s="55">
        <f>$M$1187*$N$1187</f>
        <v>0</v>
      </c>
      <c r="P1187" s="46"/>
    </row>
    <row r="1188" spans="1:16" ht="15" customHeight="1">
      <c r="A1188" s="1"/>
      <c r="B1188" s="48"/>
      <c r="C1188" s="50"/>
      <c r="D1188" s="52"/>
      <c r="E1188" s="66"/>
      <c r="F1188" s="67"/>
      <c r="G1188" s="67"/>
      <c r="H1188" s="67"/>
      <c r="I1188" s="67"/>
      <c r="J1188" s="67"/>
      <c r="K1188" s="68"/>
      <c r="L1188" s="54"/>
      <c r="M1188" s="56"/>
      <c r="N1188" s="54"/>
      <c r="O1188" s="56"/>
      <c r="P1188" s="46"/>
    </row>
    <row r="1189" spans="1:16" ht="15" customHeight="1">
      <c r="A1189" s="1"/>
      <c r="B1189" s="47" t="s">
        <v>1274</v>
      </c>
      <c r="C1189" s="58" t="s">
        <v>1275</v>
      </c>
      <c r="D1189" s="51" t="s">
        <v>1276</v>
      </c>
      <c r="E1189" s="63">
        <v>2</v>
      </c>
      <c r="F1189" s="64"/>
      <c r="G1189" s="64"/>
      <c r="H1189" s="64"/>
      <c r="I1189" s="64"/>
      <c r="J1189" s="64"/>
      <c r="K1189" s="65"/>
      <c r="L1189" s="53">
        <v>490</v>
      </c>
      <c r="M1189" s="55">
        <v>343</v>
      </c>
      <c r="N1189" s="53">
        <f>$E$1190</f>
        <v>0</v>
      </c>
      <c r="O1189" s="55">
        <f>$M$1189*$N$1189</f>
        <v>0</v>
      </c>
      <c r="P1189" s="46"/>
    </row>
    <row r="1190" spans="1:16" ht="15" customHeight="1">
      <c r="A1190" s="1"/>
      <c r="B1190" s="48"/>
      <c r="C1190" s="50"/>
      <c r="D1190" s="52"/>
      <c r="E1190" s="66"/>
      <c r="F1190" s="67"/>
      <c r="G1190" s="67"/>
      <c r="H1190" s="67"/>
      <c r="I1190" s="67"/>
      <c r="J1190" s="67"/>
      <c r="K1190" s="68"/>
      <c r="L1190" s="54"/>
      <c r="M1190" s="56"/>
      <c r="N1190" s="54"/>
      <c r="O1190" s="56"/>
      <c r="P1190" s="46"/>
    </row>
    <row r="1191" spans="1:16" ht="15" customHeight="1">
      <c r="A1191" s="1"/>
      <c r="B1191" s="47" t="s">
        <v>1277</v>
      </c>
      <c r="C1191" s="58" t="s">
        <v>1278</v>
      </c>
      <c r="D1191" s="51" t="s">
        <v>1276</v>
      </c>
      <c r="E1191" s="63">
        <v>10</v>
      </c>
      <c r="F1191" s="64"/>
      <c r="G1191" s="64"/>
      <c r="H1191" s="64"/>
      <c r="I1191" s="64"/>
      <c r="J1191" s="64"/>
      <c r="K1191" s="65"/>
      <c r="L1191" s="53">
        <v>350</v>
      </c>
      <c r="M1191" s="55">
        <v>245</v>
      </c>
      <c r="N1191" s="53">
        <f>$E$1192</f>
        <v>0</v>
      </c>
      <c r="O1191" s="55">
        <f>$M$1191*$N$1191</f>
        <v>0</v>
      </c>
      <c r="P1191" s="46"/>
    </row>
    <row r="1192" spans="1:16" ht="15" customHeight="1">
      <c r="A1192" s="1"/>
      <c r="B1192" s="48"/>
      <c r="C1192" s="50"/>
      <c r="D1192" s="52"/>
      <c r="E1192" s="66"/>
      <c r="F1192" s="67"/>
      <c r="G1192" s="67"/>
      <c r="H1192" s="67"/>
      <c r="I1192" s="67"/>
      <c r="J1192" s="67"/>
      <c r="K1192" s="68"/>
      <c r="L1192" s="54"/>
      <c r="M1192" s="56"/>
      <c r="N1192" s="54"/>
      <c r="O1192" s="56"/>
      <c r="P1192" s="46"/>
    </row>
    <row r="1193" spans="1:16" ht="15" customHeight="1">
      <c r="A1193" s="1"/>
      <c r="B1193" s="47" t="s">
        <v>1279</v>
      </c>
      <c r="C1193" s="58" t="s">
        <v>1280</v>
      </c>
      <c r="D1193" s="51" t="s">
        <v>230</v>
      </c>
      <c r="E1193" s="63">
        <v>10</v>
      </c>
      <c r="F1193" s="64"/>
      <c r="G1193" s="64"/>
      <c r="H1193" s="64"/>
      <c r="I1193" s="64"/>
      <c r="J1193" s="64"/>
      <c r="K1193" s="65"/>
      <c r="L1193" s="53">
        <v>899</v>
      </c>
      <c r="M1193" s="55">
        <v>620</v>
      </c>
      <c r="N1193" s="53">
        <f>$E$1194</f>
        <v>0</v>
      </c>
      <c r="O1193" s="55">
        <f>$M$1193*$N$1193</f>
        <v>0</v>
      </c>
      <c r="P1193" s="57" t="s">
        <v>21</v>
      </c>
    </row>
    <row r="1194" spans="1:16" ht="15" customHeight="1">
      <c r="A1194" s="1"/>
      <c r="B1194" s="48"/>
      <c r="C1194" s="50"/>
      <c r="D1194" s="52"/>
      <c r="E1194" s="66"/>
      <c r="F1194" s="67"/>
      <c r="G1194" s="67"/>
      <c r="H1194" s="67"/>
      <c r="I1194" s="67"/>
      <c r="J1194" s="67"/>
      <c r="K1194" s="68"/>
      <c r="L1194" s="54"/>
      <c r="M1194" s="56"/>
      <c r="N1194" s="54"/>
      <c r="O1194" s="56"/>
      <c r="P1194" s="46"/>
    </row>
    <row r="1195" spans="1:16" ht="15" customHeight="1">
      <c r="A1195" s="1"/>
      <c r="B1195" s="47" t="s">
        <v>1281</v>
      </c>
      <c r="C1195" s="49" t="s">
        <v>1282</v>
      </c>
      <c r="D1195" s="51" t="s">
        <v>230</v>
      </c>
      <c r="E1195" s="63">
        <v>10</v>
      </c>
      <c r="F1195" s="64"/>
      <c r="G1195" s="64"/>
      <c r="H1195" s="64"/>
      <c r="I1195" s="64"/>
      <c r="J1195" s="64"/>
      <c r="K1195" s="65"/>
      <c r="L1195" s="53">
        <v>735</v>
      </c>
      <c r="M1195" s="55">
        <v>507</v>
      </c>
      <c r="N1195" s="53">
        <f>$E$1196</f>
        <v>0</v>
      </c>
      <c r="O1195" s="55">
        <f>$M$1195*$N$1195</f>
        <v>0</v>
      </c>
      <c r="P1195" s="57" t="s">
        <v>21</v>
      </c>
    </row>
    <row r="1196" spans="1:16" ht="15" customHeight="1">
      <c r="A1196" s="1"/>
      <c r="B1196" s="48"/>
      <c r="C1196" s="50"/>
      <c r="D1196" s="52"/>
      <c r="E1196" s="66"/>
      <c r="F1196" s="67"/>
      <c r="G1196" s="67"/>
      <c r="H1196" s="67"/>
      <c r="I1196" s="67"/>
      <c r="J1196" s="67"/>
      <c r="K1196" s="68"/>
      <c r="L1196" s="54"/>
      <c r="M1196" s="56"/>
      <c r="N1196" s="54"/>
      <c r="O1196" s="56"/>
      <c r="P1196" s="46"/>
    </row>
    <row r="1197" spans="1:16" ht="15" customHeight="1">
      <c r="A1197" s="1"/>
      <c r="B1197" s="47" t="s">
        <v>1283</v>
      </c>
      <c r="C1197" s="49" t="s">
        <v>1284</v>
      </c>
      <c r="D1197" s="51" t="s">
        <v>230</v>
      </c>
      <c r="E1197" s="63">
        <v>10</v>
      </c>
      <c r="F1197" s="64"/>
      <c r="G1197" s="64"/>
      <c r="H1197" s="64"/>
      <c r="I1197" s="64"/>
      <c r="J1197" s="64"/>
      <c r="K1197" s="65"/>
      <c r="L1197" s="53">
        <v>735</v>
      </c>
      <c r="M1197" s="55">
        <v>507</v>
      </c>
      <c r="N1197" s="53">
        <f>$E$1198</f>
        <v>0</v>
      </c>
      <c r="O1197" s="55">
        <f>$M$1197*$N$1197</f>
        <v>0</v>
      </c>
      <c r="P1197" s="57" t="s">
        <v>21</v>
      </c>
    </row>
    <row r="1198" spans="1:16" ht="15" customHeight="1">
      <c r="A1198" s="1"/>
      <c r="B1198" s="48"/>
      <c r="C1198" s="50"/>
      <c r="D1198" s="52"/>
      <c r="E1198" s="66"/>
      <c r="F1198" s="67"/>
      <c r="G1198" s="67"/>
      <c r="H1198" s="67"/>
      <c r="I1198" s="67"/>
      <c r="J1198" s="67"/>
      <c r="K1198" s="68"/>
      <c r="L1198" s="54"/>
      <c r="M1198" s="56"/>
      <c r="N1198" s="54"/>
      <c r="O1198" s="56"/>
      <c r="P1198" s="46"/>
    </row>
    <row r="1199" spans="1:16" ht="15" customHeight="1">
      <c r="A1199" s="1"/>
      <c r="B1199" s="47" t="s">
        <v>1285</v>
      </c>
      <c r="C1199" s="49" t="s">
        <v>1286</v>
      </c>
      <c r="D1199" s="51" t="s">
        <v>230</v>
      </c>
      <c r="E1199" s="63">
        <v>10</v>
      </c>
      <c r="F1199" s="64"/>
      <c r="G1199" s="64"/>
      <c r="H1199" s="64"/>
      <c r="I1199" s="64"/>
      <c r="J1199" s="64"/>
      <c r="K1199" s="65"/>
      <c r="L1199" s="53">
        <v>735</v>
      </c>
      <c r="M1199" s="55">
        <v>507</v>
      </c>
      <c r="N1199" s="53">
        <f>$E$1200</f>
        <v>0</v>
      </c>
      <c r="O1199" s="55">
        <f>$M$1199*$N$1199</f>
        <v>0</v>
      </c>
      <c r="P1199" s="57" t="s">
        <v>21</v>
      </c>
    </row>
    <row r="1200" spans="1:16" ht="15" customHeight="1">
      <c r="A1200" s="1"/>
      <c r="B1200" s="48"/>
      <c r="C1200" s="50"/>
      <c r="D1200" s="52"/>
      <c r="E1200" s="66"/>
      <c r="F1200" s="67"/>
      <c r="G1200" s="67"/>
      <c r="H1200" s="67"/>
      <c r="I1200" s="67"/>
      <c r="J1200" s="67"/>
      <c r="K1200" s="68"/>
      <c r="L1200" s="54"/>
      <c r="M1200" s="56"/>
      <c r="N1200" s="54"/>
      <c r="O1200" s="56"/>
      <c r="P1200" s="46"/>
    </row>
    <row r="1201" spans="1:16" ht="15" customHeight="1">
      <c r="A1201" s="1"/>
      <c r="B1201" s="47" t="s">
        <v>1287</v>
      </c>
      <c r="C1201" s="49" t="s">
        <v>1288</v>
      </c>
      <c r="D1201" s="51" t="s">
        <v>230</v>
      </c>
      <c r="E1201" s="63">
        <v>10</v>
      </c>
      <c r="F1201" s="64"/>
      <c r="G1201" s="64"/>
      <c r="H1201" s="64"/>
      <c r="I1201" s="64"/>
      <c r="J1201" s="64"/>
      <c r="K1201" s="65"/>
      <c r="L1201" s="53">
        <v>735</v>
      </c>
      <c r="M1201" s="55">
        <v>507</v>
      </c>
      <c r="N1201" s="53">
        <f>$E$1202</f>
        <v>0</v>
      </c>
      <c r="O1201" s="55">
        <f>$M$1201*$N$1201</f>
        <v>0</v>
      </c>
      <c r="P1201" s="57" t="s">
        <v>21</v>
      </c>
    </row>
    <row r="1202" spans="1:16" ht="15" customHeight="1">
      <c r="A1202" s="1"/>
      <c r="B1202" s="48"/>
      <c r="C1202" s="50"/>
      <c r="D1202" s="52"/>
      <c r="E1202" s="66"/>
      <c r="F1202" s="67"/>
      <c r="G1202" s="67"/>
      <c r="H1202" s="67"/>
      <c r="I1202" s="67"/>
      <c r="J1202" s="67"/>
      <c r="K1202" s="68"/>
      <c r="L1202" s="54"/>
      <c r="M1202" s="56"/>
      <c r="N1202" s="54"/>
      <c r="O1202" s="56"/>
      <c r="P1202" s="46"/>
    </row>
    <row r="1203" spans="1:16" ht="15" customHeight="1">
      <c r="A1203" s="1"/>
      <c r="B1203" s="47" t="s">
        <v>1289</v>
      </c>
      <c r="C1203" s="49" t="s">
        <v>1290</v>
      </c>
      <c r="D1203" s="51" t="s">
        <v>230</v>
      </c>
      <c r="E1203" s="63">
        <v>10</v>
      </c>
      <c r="F1203" s="64"/>
      <c r="G1203" s="64"/>
      <c r="H1203" s="64"/>
      <c r="I1203" s="64"/>
      <c r="J1203" s="64"/>
      <c r="K1203" s="65"/>
      <c r="L1203" s="53">
        <v>735</v>
      </c>
      <c r="M1203" s="55">
        <v>507</v>
      </c>
      <c r="N1203" s="53">
        <f>$E$1204</f>
        <v>0</v>
      </c>
      <c r="O1203" s="55">
        <f>$M$1203*$N$1203</f>
        <v>0</v>
      </c>
      <c r="P1203" s="57" t="s">
        <v>21</v>
      </c>
    </row>
    <row r="1204" spans="1:16" ht="15" customHeight="1">
      <c r="A1204" s="1"/>
      <c r="B1204" s="48"/>
      <c r="C1204" s="50"/>
      <c r="D1204" s="52"/>
      <c r="E1204" s="66"/>
      <c r="F1204" s="67"/>
      <c r="G1204" s="67"/>
      <c r="H1204" s="67"/>
      <c r="I1204" s="67"/>
      <c r="J1204" s="67"/>
      <c r="K1204" s="68"/>
      <c r="L1204" s="54"/>
      <c r="M1204" s="56"/>
      <c r="N1204" s="54"/>
      <c r="O1204" s="56"/>
      <c r="P1204" s="46"/>
    </row>
    <row r="1205" spans="1:16" ht="15" customHeight="1">
      <c r="A1205" s="1"/>
      <c r="B1205" s="47" t="s">
        <v>1291</v>
      </c>
      <c r="C1205" s="49" t="s">
        <v>1282</v>
      </c>
      <c r="D1205" s="51" t="s">
        <v>230</v>
      </c>
      <c r="E1205" s="63">
        <v>10</v>
      </c>
      <c r="F1205" s="64"/>
      <c r="G1205" s="64"/>
      <c r="H1205" s="64"/>
      <c r="I1205" s="64"/>
      <c r="J1205" s="64"/>
      <c r="K1205" s="65"/>
      <c r="L1205" s="53">
        <v>735</v>
      </c>
      <c r="M1205" s="55">
        <v>507</v>
      </c>
      <c r="N1205" s="53">
        <f>$E$1206</f>
        <v>0</v>
      </c>
      <c r="O1205" s="55">
        <f>$M$1205*$N$1205</f>
        <v>0</v>
      </c>
      <c r="P1205" s="57" t="s">
        <v>21</v>
      </c>
    </row>
    <row r="1206" spans="1:16" ht="15" customHeight="1">
      <c r="A1206" s="1"/>
      <c r="B1206" s="48"/>
      <c r="C1206" s="50"/>
      <c r="D1206" s="52"/>
      <c r="E1206" s="66"/>
      <c r="F1206" s="67"/>
      <c r="G1206" s="67"/>
      <c r="H1206" s="67"/>
      <c r="I1206" s="67"/>
      <c r="J1206" s="67"/>
      <c r="K1206" s="68"/>
      <c r="L1206" s="54"/>
      <c r="M1206" s="56"/>
      <c r="N1206" s="54"/>
      <c r="O1206" s="56"/>
      <c r="P1206" s="46"/>
    </row>
    <row r="1207" spans="1:16" ht="15" customHeight="1">
      <c r="A1207" s="1"/>
      <c r="B1207" s="47" t="s">
        <v>1292</v>
      </c>
      <c r="C1207" s="49" t="s">
        <v>1293</v>
      </c>
      <c r="D1207" s="51" t="s">
        <v>230</v>
      </c>
      <c r="E1207" s="63">
        <v>10</v>
      </c>
      <c r="F1207" s="64"/>
      <c r="G1207" s="64"/>
      <c r="H1207" s="64"/>
      <c r="I1207" s="64"/>
      <c r="J1207" s="64"/>
      <c r="K1207" s="65"/>
      <c r="L1207" s="53">
        <v>735</v>
      </c>
      <c r="M1207" s="55">
        <v>507</v>
      </c>
      <c r="N1207" s="53">
        <f>$E$1208</f>
        <v>0</v>
      </c>
      <c r="O1207" s="55">
        <f>$M$1207*$N$1207</f>
        <v>0</v>
      </c>
      <c r="P1207" s="57" t="s">
        <v>21</v>
      </c>
    </row>
    <row r="1208" spans="1:16" ht="15" customHeight="1">
      <c r="A1208" s="1"/>
      <c r="B1208" s="48"/>
      <c r="C1208" s="50"/>
      <c r="D1208" s="52"/>
      <c r="E1208" s="66"/>
      <c r="F1208" s="67"/>
      <c r="G1208" s="67"/>
      <c r="H1208" s="67"/>
      <c r="I1208" s="67"/>
      <c r="J1208" s="67"/>
      <c r="K1208" s="68"/>
      <c r="L1208" s="54"/>
      <c r="M1208" s="56"/>
      <c r="N1208" s="54"/>
      <c r="O1208" s="56"/>
      <c r="P1208" s="46"/>
    </row>
    <row r="1209" spans="1:16" ht="15" customHeight="1">
      <c r="A1209" s="1"/>
      <c r="B1209" s="47" t="s">
        <v>1294</v>
      </c>
      <c r="C1209" s="49" t="s">
        <v>1295</v>
      </c>
      <c r="D1209" s="51" t="s">
        <v>230</v>
      </c>
      <c r="E1209" s="63">
        <v>10</v>
      </c>
      <c r="F1209" s="64"/>
      <c r="G1209" s="64"/>
      <c r="H1209" s="64"/>
      <c r="I1209" s="64"/>
      <c r="J1209" s="64"/>
      <c r="K1209" s="65"/>
      <c r="L1209" s="53">
        <v>1199</v>
      </c>
      <c r="M1209" s="55">
        <v>827</v>
      </c>
      <c r="N1209" s="53">
        <f>$E$1210</f>
        <v>0</v>
      </c>
      <c r="O1209" s="55">
        <f>$M$1209*$N$1209</f>
        <v>0</v>
      </c>
      <c r="P1209" s="57" t="s">
        <v>21</v>
      </c>
    </row>
    <row r="1210" spans="1:16" ht="15" customHeight="1">
      <c r="A1210" s="1"/>
      <c r="B1210" s="48"/>
      <c r="C1210" s="50"/>
      <c r="D1210" s="52"/>
      <c r="E1210" s="66"/>
      <c r="F1210" s="67"/>
      <c r="G1210" s="67"/>
      <c r="H1210" s="67"/>
      <c r="I1210" s="67"/>
      <c r="J1210" s="67"/>
      <c r="K1210" s="68"/>
      <c r="L1210" s="54"/>
      <c r="M1210" s="56"/>
      <c r="N1210" s="54"/>
      <c r="O1210" s="56"/>
      <c r="P1210" s="46"/>
    </row>
    <row r="1211" spans="1:16" ht="15" customHeight="1">
      <c r="A1211" s="1"/>
      <c r="B1211" s="47" t="s">
        <v>1296</v>
      </c>
      <c r="C1211" s="49" t="s">
        <v>1297</v>
      </c>
      <c r="D1211" s="51" t="s">
        <v>230</v>
      </c>
      <c r="E1211" s="63">
        <v>10</v>
      </c>
      <c r="F1211" s="64"/>
      <c r="G1211" s="64"/>
      <c r="H1211" s="64"/>
      <c r="I1211" s="64"/>
      <c r="J1211" s="64"/>
      <c r="K1211" s="65"/>
      <c r="L1211" s="53">
        <v>1199</v>
      </c>
      <c r="M1211" s="55">
        <v>827</v>
      </c>
      <c r="N1211" s="53">
        <f>$E$1212</f>
        <v>0</v>
      </c>
      <c r="O1211" s="55">
        <f>$M$1211*$N$1211</f>
        <v>0</v>
      </c>
      <c r="P1211" s="57" t="s">
        <v>21</v>
      </c>
    </row>
    <row r="1212" spans="1:16" ht="15" customHeight="1">
      <c r="A1212" s="1"/>
      <c r="B1212" s="48"/>
      <c r="C1212" s="50"/>
      <c r="D1212" s="52"/>
      <c r="E1212" s="66"/>
      <c r="F1212" s="67"/>
      <c r="G1212" s="67"/>
      <c r="H1212" s="67"/>
      <c r="I1212" s="67"/>
      <c r="J1212" s="67"/>
      <c r="K1212" s="68"/>
      <c r="L1212" s="54"/>
      <c r="M1212" s="56"/>
      <c r="N1212" s="54"/>
      <c r="O1212" s="56"/>
      <c r="P1212" s="46"/>
    </row>
    <row r="1213" spans="1:16" ht="15" customHeight="1">
      <c r="A1213" s="1"/>
      <c r="B1213" s="47" t="s">
        <v>1298</v>
      </c>
      <c r="C1213" s="49" t="s">
        <v>1299</v>
      </c>
      <c r="D1213" s="51" t="s">
        <v>230</v>
      </c>
      <c r="E1213" s="63">
        <v>8</v>
      </c>
      <c r="F1213" s="64"/>
      <c r="G1213" s="64"/>
      <c r="H1213" s="64"/>
      <c r="I1213" s="64"/>
      <c r="J1213" s="64"/>
      <c r="K1213" s="65"/>
      <c r="L1213" s="53">
        <v>1199</v>
      </c>
      <c r="M1213" s="55">
        <v>827</v>
      </c>
      <c r="N1213" s="53">
        <f>$E$1214</f>
        <v>0</v>
      </c>
      <c r="O1213" s="55">
        <f>$M$1213*$N$1213</f>
        <v>0</v>
      </c>
      <c r="P1213" s="57" t="s">
        <v>21</v>
      </c>
    </row>
    <row r="1214" spans="1:16" ht="15" customHeight="1">
      <c r="A1214" s="1"/>
      <c r="B1214" s="48"/>
      <c r="C1214" s="50"/>
      <c r="D1214" s="52"/>
      <c r="E1214" s="66"/>
      <c r="F1214" s="67"/>
      <c r="G1214" s="67"/>
      <c r="H1214" s="67"/>
      <c r="I1214" s="67"/>
      <c r="J1214" s="67"/>
      <c r="K1214" s="68"/>
      <c r="L1214" s="54"/>
      <c r="M1214" s="56"/>
      <c r="N1214" s="54"/>
      <c r="O1214" s="56"/>
      <c r="P1214" s="46"/>
    </row>
    <row r="1215" spans="1:16" ht="15" customHeight="1">
      <c r="A1215" s="1"/>
      <c r="B1215" s="47" t="s">
        <v>1300</v>
      </c>
      <c r="C1215" s="49" t="s">
        <v>1301</v>
      </c>
      <c r="D1215" s="51" t="s">
        <v>230</v>
      </c>
      <c r="E1215" s="63">
        <v>9</v>
      </c>
      <c r="F1215" s="64"/>
      <c r="G1215" s="64"/>
      <c r="H1215" s="64"/>
      <c r="I1215" s="64"/>
      <c r="J1215" s="64"/>
      <c r="K1215" s="65"/>
      <c r="L1215" s="53">
        <v>1199</v>
      </c>
      <c r="M1215" s="55">
        <v>827</v>
      </c>
      <c r="N1215" s="53">
        <f>$E$1216</f>
        <v>0</v>
      </c>
      <c r="O1215" s="55">
        <f>$M$1215*$N$1215</f>
        <v>0</v>
      </c>
      <c r="P1215" s="57" t="s">
        <v>21</v>
      </c>
    </row>
    <row r="1216" spans="1:16" ht="15" customHeight="1">
      <c r="A1216" s="1"/>
      <c r="B1216" s="48"/>
      <c r="C1216" s="50"/>
      <c r="D1216" s="52"/>
      <c r="E1216" s="66"/>
      <c r="F1216" s="67"/>
      <c r="G1216" s="67"/>
      <c r="H1216" s="67"/>
      <c r="I1216" s="67"/>
      <c r="J1216" s="67"/>
      <c r="K1216" s="68"/>
      <c r="L1216" s="54"/>
      <c r="M1216" s="56"/>
      <c r="N1216" s="54"/>
      <c r="O1216" s="56"/>
      <c r="P1216" s="46"/>
    </row>
    <row r="1217" spans="1:16" ht="15" customHeight="1">
      <c r="A1217" s="1"/>
      <c r="B1217" s="47" t="s">
        <v>1302</v>
      </c>
      <c r="C1217" s="49" t="s">
        <v>1303</v>
      </c>
      <c r="D1217" s="51" t="s">
        <v>230</v>
      </c>
      <c r="E1217" s="63">
        <v>10</v>
      </c>
      <c r="F1217" s="64"/>
      <c r="G1217" s="64"/>
      <c r="H1217" s="64"/>
      <c r="I1217" s="64"/>
      <c r="J1217" s="64"/>
      <c r="K1217" s="65"/>
      <c r="L1217" s="53">
        <v>1549</v>
      </c>
      <c r="M1217" s="55">
        <v>1068</v>
      </c>
      <c r="N1217" s="53">
        <f>$E$1218</f>
        <v>0</v>
      </c>
      <c r="O1217" s="55">
        <f>$M$1217*$N$1217</f>
        <v>0</v>
      </c>
      <c r="P1217" s="57" t="s">
        <v>21</v>
      </c>
    </row>
    <row r="1218" spans="1:16" ht="15" customHeight="1">
      <c r="A1218" s="1"/>
      <c r="B1218" s="48"/>
      <c r="C1218" s="50"/>
      <c r="D1218" s="52"/>
      <c r="E1218" s="66"/>
      <c r="F1218" s="67"/>
      <c r="G1218" s="67"/>
      <c r="H1218" s="67"/>
      <c r="I1218" s="67"/>
      <c r="J1218" s="67"/>
      <c r="K1218" s="68"/>
      <c r="L1218" s="54"/>
      <c r="M1218" s="56"/>
      <c r="N1218" s="54"/>
      <c r="O1218" s="56"/>
      <c r="P1218" s="46"/>
    </row>
    <row r="1219" spans="1:16" ht="25.5" customHeight="1">
      <c r="A1219" s="1"/>
      <c r="B1219" s="41" t="s">
        <v>9</v>
      </c>
      <c r="C1219" s="41" t="s">
        <v>10</v>
      </c>
      <c r="D1219" s="41" t="s">
        <v>11</v>
      </c>
      <c r="E1219" s="59" t="s">
        <v>12</v>
      </c>
      <c r="F1219" s="59"/>
      <c r="G1219" s="59"/>
      <c r="H1219" s="59"/>
      <c r="I1219" s="59"/>
      <c r="J1219" s="59"/>
      <c r="K1219" s="59"/>
      <c r="L1219" s="43" t="s">
        <v>13</v>
      </c>
      <c r="M1219" s="44" t="s">
        <v>14</v>
      </c>
      <c r="N1219" s="45" t="s">
        <v>15</v>
      </c>
      <c r="O1219" s="45"/>
      <c r="P1219" s="46"/>
    </row>
    <row r="1220" spans="2:16" ht="25.5" customHeight="1">
      <c r="B1220" s="41"/>
      <c r="C1220" s="41"/>
      <c r="D1220" s="41"/>
      <c r="E1220" s="60" t="s">
        <v>1179</v>
      </c>
      <c r="F1220" s="60"/>
      <c r="G1220" s="60" t="s">
        <v>1180</v>
      </c>
      <c r="H1220" s="60"/>
      <c r="I1220" s="60" t="s">
        <v>1181</v>
      </c>
      <c r="J1220" s="60"/>
      <c r="K1220" s="8"/>
      <c r="L1220" s="43"/>
      <c r="M1220" s="44"/>
      <c r="N1220" s="5" t="s">
        <v>16</v>
      </c>
      <c r="O1220" s="5" t="s">
        <v>17</v>
      </c>
      <c r="P1220" s="46"/>
    </row>
    <row r="1221" spans="1:16" ht="15" customHeight="1">
      <c r="A1221" s="1"/>
      <c r="B1221" s="47" t="s">
        <v>1304</v>
      </c>
      <c r="C1221" s="58" t="s">
        <v>1305</v>
      </c>
      <c r="D1221" s="51" t="s">
        <v>1306</v>
      </c>
      <c r="E1221" s="69"/>
      <c r="F1221" s="70"/>
      <c r="G1221" s="69">
        <v>1</v>
      </c>
      <c r="H1221" s="70"/>
      <c r="I1221" s="69"/>
      <c r="J1221" s="70"/>
      <c r="K1221" s="9"/>
      <c r="L1221" s="53">
        <v>499</v>
      </c>
      <c r="M1221" s="55">
        <v>350</v>
      </c>
      <c r="N1221" s="53">
        <f>$E$1222+$G$1222+$I$1222</f>
        <v>0</v>
      </c>
      <c r="O1221" s="55">
        <f>$M$1221*$N$1221</f>
        <v>0</v>
      </c>
      <c r="P1221" s="46"/>
    </row>
    <row r="1222" spans="1:16" ht="15" customHeight="1">
      <c r="A1222" s="1"/>
      <c r="B1222" s="48"/>
      <c r="C1222" s="50"/>
      <c r="D1222" s="52"/>
      <c r="E1222" s="66"/>
      <c r="F1222" s="66"/>
      <c r="G1222" s="66"/>
      <c r="H1222" s="66"/>
      <c r="I1222" s="66"/>
      <c r="J1222" s="66"/>
      <c r="K1222" s="10"/>
      <c r="L1222" s="54"/>
      <c r="M1222" s="56"/>
      <c r="N1222" s="54"/>
      <c r="O1222" s="56"/>
      <c r="P1222" s="46"/>
    </row>
    <row r="1223" spans="1:16" ht="15" customHeight="1">
      <c r="A1223" s="1"/>
      <c r="B1223" s="47" t="s">
        <v>1307</v>
      </c>
      <c r="C1223" s="58" t="s">
        <v>1308</v>
      </c>
      <c r="D1223" s="51" t="s">
        <v>326</v>
      </c>
      <c r="E1223" s="69"/>
      <c r="F1223" s="70"/>
      <c r="G1223" s="69">
        <v>10</v>
      </c>
      <c r="H1223" s="70"/>
      <c r="I1223" s="69"/>
      <c r="J1223" s="70"/>
      <c r="K1223" s="9"/>
      <c r="L1223" s="53">
        <v>499</v>
      </c>
      <c r="M1223" s="55">
        <v>350</v>
      </c>
      <c r="N1223" s="53">
        <f>$E$1224+$G$1224+$I$1224</f>
        <v>0</v>
      </c>
      <c r="O1223" s="55">
        <f>$M$1223*$N$1223</f>
        <v>0</v>
      </c>
      <c r="P1223" s="46"/>
    </row>
    <row r="1224" spans="1:16" ht="15" customHeight="1">
      <c r="A1224" s="1"/>
      <c r="B1224" s="48"/>
      <c r="C1224" s="50"/>
      <c r="D1224" s="52"/>
      <c r="E1224" s="66"/>
      <c r="F1224" s="66"/>
      <c r="G1224" s="66"/>
      <c r="H1224" s="66"/>
      <c r="I1224" s="66"/>
      <c r="J1224" s="66"/>
      <c r="K1224" s="10"/>
      <c r="L1224" s="54"/>
      <c r="M1224" s="56"/>
      <c r="N1224" s="54"/>
      <c r="O1224" s="56"/>
      <c r="P1224" s="46"/>
    </row>
    <row r="1225" spans="1:16" ht="15" customHeight="1">
      <c r="A1225" s="1"/>
      <c r="B1225" s="47" t="s">
        <v>1309</v>
      </c>
      <c r="C1225" s="58" t="s">
        <v>1310</v>
      </c>
      <c r="D1225" s="51" t="s">
        <v>26</v>
      </c>
      <c r="E1225" s="69"/>
      <c r="F1225" s="70"/>
      <c r="G1225" s="69">
        <v>1</v>
      </c>
      <c r="H1225" s="70"/>
      <c r="I1225" s="69"/>
      <c r="J1225" s="70"/>
      <c r="K1225" s="9"/>
      <c r="L1225" s="53">
        <v>499</v>
      </c>
      <c r="M1225" s="55">
        <v>350</v>
      </c>
      <c r="N1225" s="53">
        <f>$E$1226+$G$1226+$I$1226</f>
        <v>0</v>
      </c>
      <c r="O1225" s="55">
        <f>$M$1225*$N$1225</f>
        <v>0</v>
      </c>
      <c r="P1225" s="46"/>
    </row>
    <row r="1226" spans="1:16" ht="15" customHeight="1">
      <c r="A1226" s="1"/>
      <c r="B1226" s="48"/>
      <c r="C1226" s="50"/>
      <c r="D1226" s="52"/>
      <c r="E1226" s="66"/>
      <c r="F1226" s="66"/>
      <c r="G1226" s="66"/>
      <c r="H1226" s="66"/>
      <c r="I1226" s="66"/>
      <c r="J1226" s="66"/>
      <c r="K1226" s="10"/>
      <c r="L1226" s="54"/>
      <c r="M1226" s="56"/>
      <c r="N1226" s="54"/>
      <c r="O1226" s="56"/>
      <c r="P1226" s="46"/>
    </row>
    <row r="1227" spans="1:16" ht="15" customHeight="1">
      <c r="A1227" s="1"/>
      <c r="B1227" s="47" t="s">
        <v>1311</v>
      </c>
      <c r="C1227" s="58" t="s">
        <v>1312</v>
      </c>
      <c r="D1227" s="51" t="s">
        <v>1313</v>
      </c>
      <c r="E1227" s="69"/>
      <c r="F1227" s="70"/>
      <c r="G1227" s="69">
        <v>3</v>
      </c>
      <c r="H1227" s="70"/>
      <c r="I1227" s="69"/>
      <c r="J1227" s="70"/>
      <c r="K1227" s="9"/>
      <c r="L1227" s="53">
        <v>459</v>
      </c>
      <c r="M1227" s="55">
        <v>322</v>
      </c>
      <c r="N1227" s="53">
        <f>$E$1228+$G$1228+$I$1228</f>
        <v>0</v>
      </c>
      <c r="O1227" s="55">
        <f>$M$1227*$N$1227</f>
        <v>0</v>
      </c>
      <c r="P1227" s="46"/>
    </row>
    <row r="1228" spans="1:16" ht="15" customHeight="1">
      <c r="A1228" s="1"/>
      <c r="B1228" s="48"/>
      <c r="C1228" s="50"/>
      <c r="D1228" s="52"/>
      <c r="E1228" s="66"/>
      <c r="F1228" s="66"/>
      <c r="G1228" s="66"/>
      <c r="H1228" s="66"/>
      <c r="I1228" s="66"/>
      <c r="J1228" s="66"/>
      <c r="K1228" s="10"/>
      <c r="L1228" s="54"/>
      <c r="M1228" s="56"/>
      <c r="N1228" s="54"/>
      <c r="O1228" s="56"/>
      <c r="P1228" s="46"/>
    </row>
    <row r="1229" spans="1:16" ht="15" customHeight="1">
      <c r="A1229" s="1"/>
      <c r="B1229" s="47" t="s">
        <v>1314</v>
      </c>
      <c r="C1229" s="58" t="s">
        <v>1315</v>
      </c>
      <c r="D1229" s="51" t="s">
        <v>1316</v>
      </c>
      <c r="E1229" s="69">
        <v>1</v>
      </c>
      <c r="F1229" s="70"/>
      <c r="G1229" s="69"/>
      <c r="H1229" s="70"/>
      <c r="I1229" s="69"/>
      <c r="J1229" s="70"/>
      <c r="K1229" s="9"/>
      <c r="L1229" s="53">
        <v>499</v>
      </c>
      <c r="M1229" s="55">
        <v>350</v>
      </c>
      <c r="N1229" s="53">
        <f>$E$1230+$G$1230+$I$1230</f>
        <v>0</v>
      </c>
      <c r="O1229" s="55">
        <f>$M$1229*$N$1229</f>
        <v>0</v>
      </c>
      <c r="P1229" s="46"/>
    </row>
    <row r="1230" spans="1:16" ht="15" customHeight="1">
      <c r="A1230" s="1"/>
      <c r="B1230" s="48"/>
      <c r="C1230" s="50"/>
      <c r="D1230" s="52"/>
      <c r="E1230" s="66"/>
      <c r="F1230" s="66"/>
      <c r="G1230" s="66"/>
      <c r="H1230" s="66"/>
      <c r="I1230" s="66"/>
      <c r="J1230" s="66"/>
      <c r="K1230" s="10"/>
      <c r="L1230" s="54"/>
      <c r="M1230" s="56"/>
      <c r="N1230" s="54"/>
      <c r="O1230" s="56"/>
      <c r="P1230" s="46"/>
    </row>
    <row r="1231" spans="1:16" ht="15" customHeight="1">
      <c r="A1231" s="1"/>
      <c r="B1231" s="47" t="s">
        <v>1317</v>
      </c>
      <c r="C1231" s="58" t="s">
        <v>1318</v>
      </c>
      <c r="D1231" s="51" t="s">
        <v>1316</v>
      </c>
      <c r="E1231" s="69">
        <v>1</v>
      </c>
      <c r="F1231" s="70"/>
      <c r="G1231" s="69"/>
      <c r="H1231" s="70"/>
      <c r="I1231" s="69"/>
      <c r="J1231" s="70"/>
      <c r="K1231" s="9"/>
      <c r="L1231" s="53">
        <v>499</v>
      </c>
      <c r="M1231" s="55">
        <v>350</v>
      </c>
      <c r="N1231" s="53">
        <f>$E$1232+$G$1232+$I$1232</f>
        <v>0</v>
      </c>
      <c r="O1231" s="55">
        <f>$M$1231*$N$1231</f>
        <v>0</v>
      </c>
      <c r="P1231" s="46"/>
    </row>
    <row r="1232" spans="1:16" ht="15" customHeight="1">
      <c r="A1232" s="1"/>
      <c r="B1232" s="48"/>
      <c r="C1232" s="50"/>
      <c r="D1232" s="52"/>
      <c r="E1232" s="66"/>
      <c r="F1232" s="66"/>
      <c r="G1232" s="66"/>
      <c r="H1232" s="66"/>
      <c r="I1232" s="66"/>
      <c r="J1232" s="66"/>
      <c r="K1232" s="10"/>
      <c r="L1232" s="54"/>
      <c r="M1232" s="56"/>
      <c r="N1232" s="54"/>
      <c r="O1232" s="56"/>
      <c r="P1232" s="46"/>
    </row>
    <row r="1233" spans="1:16" ht="15" customHeight="1">
      <c r="A1233" s="1"/>
      <c r="B1233" s="47" t="s">
        <v>1319</v>
      </c>
      <c r="C1233" s="58" t="s">
        <v>1320</v>
      </c>
      <c r="D1233" s="51" t="s">
        <v>54</v>
      </c>
      <c r="E1233" s="69">
        <v>5</v>
      </c>
      <c r="F1233" s="70"/>
      <c r="G1233" s="69"/>
      <c r="H1233" s="70"/>
      <c r="I1233" s="69"/>
      <c r="J1233" s="70"/>
      <c r="K1233" s="9"/>
      <c r="L1233" s="53">
        <v>499</v>
      </c>
      <c r="M1233" s="55">
        <v>350</v>
      </c>
      <c r="N1233" s="53">
        <f>$E$1234+$G$1234+$I$1234</f>
        <v>0</v>
      </c>
      <c r="O1233" s="55">
        <f>$M$1233*$N$1233</f>
        <v>0</v>
      </c>
      <c r="P1233" s="46"/>
    </row>
    <row r="1234" spans="1:16" ht="15" customHeight="1">
      <c r="A1234" s="1"/>
      <c r="B1234" s="48"/>
      <c r="C1234" s="50"/>
      <c r="D1234" s="52"/>
      <c r="E1234" s="66"/>
      <c r="F1234" s="66"/>
      <c r="G1234" s="66"/>
      <c r="H1234" s="66"/>
      <c r="I1234" s="66"/>
      <c r="J1234" s="66"/>
      <c r="K1234" s="10"/>
      <c r="L1234" s="54"/>
      <c r="M1234" s="56"/>
      <c r="N1234" s="54"/>
      <c r="O1234" s="56"/>
      <c r="P1234" s="46"/>
    </row>
    <row r="1235" spans="1:16" ht="15" customHeight="1">
      <c r="A1235" s="1"/>
      <c r="B1235" s="47" t="s">
        <v>1321</v>
      </c>
      <c r="C1235" s="58" t="s">
        <v>1322</v>
      </c>
      <c r="D1235" s="51" t="s">
        <v>1313</v>
      </c>
      <c r="E1235" s="69"/>
      <c r="F1235" s="70"/>
      <c r="G1235" s="69">
        <v>1</v>
      </c>
      <c r="H1235" s="70"/>
      <c r="I1235" s="69"/>
      <c r="J1235" s="70"/>
      <c r="K1235" s="9"/>
      <c r="L1235" s="53">
        <v>459</v>
      </c>
      <c r="M1235" s="55">
        <v>322</v>
      </c>
      <c r="N1235" s="53">
        <f>$E$1236+$G$1236+$I$1236</f>
        <v>0</v>
      </c>
      <c r="O1235" s="55">
        <f>$M$1235*$N$1235</f>
        <v>0</v>
      </c>
      <c r="P1235" s="46"/>
    </row>
    <row r="1236" spans="1:16" ht="15" customHeight="1">
      <c r="A1236" s="1"/>
      <c r="B1236" s="48"/>
      <c r="C1236" s="50"/>
      <c r="D1236" s="52"/>
      <c r="E1236" s="66"/>
      <c r="F1236" s="66"/>
      <c r="G1236" s="66"/>
      <c r="H1236" s="66"/>
      <c r="I1236" s="66"/>
      <c r="J1236" s="66"/>
      <c r="K1236" s="10"/>
      <c r="L1236" s="54"/>
      <c r="M1236" s="56"/>
      <c r="N1236" s="54"/>
      <c r="O1236" s="56"/>
      <c r="P1236" s="46"/>
    </row>
    <row r="1237" spans="1:16" ht="15" customHeight="1">
      <c r="A1237" s="1"/>
      <c r="B1237" s="47" t="s">
        <v>1323</v>
      </c>
      <c r="C1237" s="58" t="s">
        <v>1324</v>
      </c>
      <c r="D1237" s="51" t="s">
        <v>1313</v>
      </c>
      <c r="E1237" s="69"/>
      <c r="F1237" s="70"/>
      <c r="G1237" s="69">
        <v>2</v>
      </c>
      <c r="H1237" s="70"/>
      <c r="I1237" s="69"/>
      <c r="J1237" s="70"/>
      <c r="K1237" s="9"/>
      <c r="L1237" s="53">
        <v>459</v>
      </c>
      <c r="M1237" s="55">
        <v>322</v>
      </c>
      <c r="N1237" s="53">
        <f>$E$1238+$G$1238+$I$1238</f>
        <v>0</v>
      </c>
      <c r="O1237" s="55">
        <f>$M$1237*$N$1237</f>
        <v>0</v>
      </c>
      <c r="P1237" s="46"/>
    </row>
    <row r="1238" spans="1:16" ht="15" customHeight="1">
      <c r="A1238" s="1"/>
      <c r="B1238" s="48"/>
      <c r="C1238" s="50"/>
      <c r="D1238" s="52"/>
      <c r="E1238" s="66"/>
      <c r="F1238" s="66"/>
      <c r="G1238" s="66"/>
      <c r="H1238" s="66"/>
      <c r="I1238" s="66"/>
      <c r="J1238" s="66"/>
      <c r="K1238" s="10"/>
      <c r="L1238" s="54"/>
      <c r="M1238" s="56"/>
      <c r="N1238" s="54"/>
      <c r="O1238" s="56"/>
      <c r="P1238" s="46"/>
    </row>
    <row r="1239" spans="1:16" ht="15" customHeight="1">
      <c r="A1239" s="1"/>
      <c r="B1239" s="47" t="s">
        <v>1325</v>
      </c>
      <c r="C1239" s="58" t="s">
        <v>1326</v>
      </c>
      <c r="D1239" s="51" t="s">
        <v>1313</v>
      </c>
      <c r="E1239" s="69">
        <v>5</v>
      </c>
      <c r="F1239" s="70"/>
      <c r="G1239" s="69"/>
      <c r="H1239" s="70"/>
      <c r="I1239" s="69"/>
      <c r="J1239" s="70"/>
      <c r="K1239" s="9"/>
      <c r="L1239" s="53">
        <v>459</v>
      </c>
      <c r="M1239" s="55">
        <v>322</v>
      </c>
      <c r="N1239" s="53">
        <f>$E$1240+$G$1240+$I$1240</f>
        <v>0</v>
      </c>
      <c r="O1239" s="55">
        <f>$M$1239*$N$1239</f>
        <v>0</v>
      </c>
      <c r="P1239" s="46"/>
    </row>
    <row r="1240" spans="1:16" ht="15" customHeight="1">
      <c r="A1240" s="1"/>
      <c r="B1240" s="48"/>
      <c r="C1240" s="50"/>
      <c r="D1240" s="52"/>
      <c r="E1240" s="66"/>
      <c r="F1240" s="66"/>
      <c r="G1240" s="66"/>
      <c r="H1240" s="66"/>
      <c r="I1240" s="66"/>
      <c r="J1240" s="66"/>
      <c r="K1240" s="10"/>
      <c r="L1240" s="54"/>
      <c r="M1240" s="56"/>
      <c r="N1240" s="54"/>
      <c r="O1240" s="56"/>
      <c r="P1240" s="46"/>
    </row>
    <row r="1241" spans="1:16" ht="15" customHeight="1">
      <c r="A1241" s="1"/>
      <c r="B1241" s="47" t="s">
        <v>1327</v>
      </c>
      <c r="C1241" s="58" t="s">
        <v>1328</v>
      </c>
      <c r="D1241" s="51" t="s">
        <v>1119</v>
      </c>
      <c r="E1241" s="69">
        <v>6</v>
      </c>
      <c r="F1241" s="70"/>
      <c r="G1241" s="69">
        <v>3</v>
      </c>
      <c r="H1241" s="70"/>
      <c r="I1241" s="69"/>
      <c r="J1241" s="70"/>
      <c r="K1241" s="9"/>
      <c r="L1241" s="53">
        <v>459</v>
      </c>
      <c r="M1241" s="55">
        <v>322</v>
      </c>
      <c r="N1241" s="53">
        <f>$E$1242+$G$1242+$I$1242</f>
        <v>0</v>
      </c>
      <c r="O1241" s="55">
        <f>$M$1241*$N$1241</f>
        <v>0</v>
      </c>
      <c r="P1241" s="46"/>
    </row>
    <row r="1242" spans="1:16" ht="15" customHeight="1">
      <c r="A1242" s="1"/>
      <c r="B1242" s="48"/>
      <c r="C1242" s="50"/>
      <c r="D1242" s="52"/>
      <c r="E1242" s="66"/>
      <c r="F1242" s="66"/>
      <c r="G1242" s="66"/>
      <c r="H1242" s="66"/>
      <c r="I1242" s="66"/>
      <c r="J1242" s="66"/>
      <c r="K1242" s="10"/>
      <c r="L1242" s="54"/>
      <c r="M1242" s="56"/>
      <c r="N1242" s="54"/>
      <c r="O1242" s="56"/>
      <c r="P1242" s="46"/>
    </row>
    <row r="1243" spans="1:16" ht="15" customHeight="1">
      <c r="A1243" s="1"/>
      <c r="B1243" s="47" t="s">
        <v>1329</v>
      </c>
      <c r="C1243" s="58" t="s">
        <v>1330</v>
      </c>
      <c r="D1243" s="51" t="s">
        <v>1331</v>
      </c>
      <c r="E1243" s="69">
        <v>10</v>
      </c>
      <c r="F1243" s="70"/>
      <c r="G1243" s="69">
        <v>5</v>
      </c>
      <c r="H1243" s="70"/>
      <c r="I1243" s="69"/>
      <c r="J1243" s="70"/>
      <c r="K1243" s="9"/>
      <c r="L1243" s="53">
        <v>459</v>
      </c>
      <c r="M1243" s="55">
        <v>322</v>
      </c>
      <c r="N1243" s="53">
        <f>$E$1244+$G$1244+$I$1244</f>
        <v>0</v>
      </c>
      <c r="O1243" s="55">
        <f>$M$1243*$N$1243</f>
        <v>0</v>
      </c>
      <c r="P1243" s="46"/>
    </row>
    <row r="1244" spans="1:16" ht="15" customHeight="1">
      <c r="A1244" s="1"/>
      <c r="B1244" s="48"/>
      <c r="C1244" s="50"/>
      <c r="D1244" s="52"/>
      <c r="E1244" s="66"/>
      <c r="F1244" s="66"/>
      <c r="G1244" s="66"/>
      <c r="H1244" s="66"/>
      <c r="I1244" s="66"/>
      <c r="J1244" s="66"/>
      <c r="K1244" s="10"/>
      <c r="L1244" s="54"/>
      <c r="M1244" s="56"/>
      <c r="N1244" s="54"/>
      <c r="O1244" s="56"/>
      <c r="P1244" s="46"/>
    </row>
    <row r="1245" spans="1:16" ht="15" customHeight="1">
      <c r="A1245" s="1"/>
      <c r="B1245" s="47" t="s">
        <v>1332</v>
      </c>
      <c r="C1245" s="58" t="s">
        <v>1333</v>
      </c>
      <c r="D1245" s="51" t="s">
        <v>209</v>
      </c>
      <c r="E1245" s="69"/>
      <c r="F1245" s="70"/>
      <c r="G1245" s="69">
        <v>2</v>
      </c>
      <c r="H1245" s="70"/>
      <c r="I1245" s="69"/>
      <c r="J1245" s="70"/>
      <c r="K1245" s="9"/>
      <c r="L1245" s="53">
        <v>459</v>
      </c>
      <c r="M1245" s="55">
        <v>322</v>
      </c>
      <c r="N1245" s="53">
        <f>$E$1246+$G$1246+$I$1246</f>
        <v>0</v>
      </c>
      <c r="O1245" s="55">
        <f>$M$1245*$N$1245</f>
        <v>0</v>
      </c>
      <c r="P1245" s="46"/>
    </row>
    <row r="1246" spans="1:16" ht="15" customHeight="1">
      <c r="A1246" s="1"/>
      <c r="B1246" s="48"/>
      <c r="C1246" s="50"/>
      <c r="D1246" s="52"/>
      <c r="E1246" s="66"/>
      <c r="F1246" s="66"/>
      <c r="G1246" s="66"/>
      <c r="H1246" s="66"/>
      <c r="I1246" s="66"/>
      <c r="J1246" s="66"/>
      <c r="K1246" s="10"/>
      <c r="L1246" s="54"/>
      <c r="M1246" s="56"/>
      <c r="N1246" s="54"/>
      <c r="O1246" s="56"/>
      <c r="P1246" s="46"/>
    </row>
    <row r="1247" spans="1:16" ht="15" customHeight="1">
      <c r="A1247" s="1"/>
      <c r="B1247" s="47" t="s">
        <v>1334</v>
      </c>
      <c r="C1247" s="58" t="s">
        <v>1335</v>
      </c>
      <c r="D1247" s="51" t="s">
        <v>1306</v>
      </c>
      <c r="E1247" s="69">
        <v>1</v>
      </c>
      <c r="F1247" s="70"/>
      <c r="G1247" s="69">
        <v>1</v>
      </c>
      <c r="H1247" s="70"/>
      <c r="I1247" s="69"/>
      <c r="J1247" s="70"/>
      <c r="K1247" s="9"/>
      <c r="L1247" s="53">
        <v>499</v>
      </c>
      <c r="M1247" s="55">
        <v>350</v>
      </c>
      <c r="N1247" s="53">
        <f>$E$1248+$G$1248+$I$1248</f>
        <v>0</v>
      </c>
      <c r="O1247" s="55">
        <f>$M$1247*$N$1247</f>
        <v>0</v>
      </c>
      <c r="P1247" s="46"/>
    </row>
    <row r="1248" spans="1:16" ht="15" customHeight="1">
      <c r="A1248" s="1"/>
      <c r="B1248" s="48"/>
      <c r="C1248" s="50"/>
      <c r="D1248" s="52"/>
      <c r="E1248" s="66"/>
      <c r="F1248" s="66"/>
      <c r="G1248" s="66"/>
      <c r="H1248" s="66"/>
      <c r="I1248" s="66"/>
      <c r="J1248" s="66"/>
      <c r="K1248" s="10"/>
      <c r="L1248" s="54"/>
      <c r="M1248" s="56"/>
      <c r="N1248" s="54"/>
      <c r="O1248" s="56"/>
      <c r="P1248" s="46"/>
    </row>
    <row r="1249" spans="1:16" ht="15" customHeight="1">
      <c r="A1249" s="1"/>
      <c r="B1249" s="47" t="s">
        <v>1336</v>
      </c>
      <c r="C1249" s="49" t="s">
        <v>1337</v>
      </c>
      <c r="D1249" s="51" t="s">
        <v>258</v>
      </c>
      <c r="E1249" s="69">
        <v>10</v>
      </c>
      <c r="F1249" s="70"/>
      <c r="G1249" s="69">
        <v>10</v>
      </c>
      <c r="H1249" s="70"/>
      <c r="I1249" s="69"/>
      <c r="J1249" s="70"/>
      <c r="K1249" s="9"/>
      <c r="L1249" s="53">
        <v>399</v>
      </c>
      <c r="M1249" s="55">
        <v>280</v>
      </c>
      <c r="N1249" s="53">
        <f>$E$1250+$G$1250+$I$1250</f>
        <v>0</v>
      </c>
      <c r="O1249" s="55">
        <f>$M$1249*$N$1249</f>
        <v>0</v>
      </c>
      <c r="P1249" s="46"/>
    </row>
    <row r="1250" spans="1:16" ht="15" customHeight="1">
      <c r="A1250" s="1"/>
      <c r="B1250" s="48"/>
      <c r="C1250" s="50"/>
      <c r="D1250" s="52"/>
      <c r="E1250" s="66"/>
      <c r="F1250" s="66"/>
      <c r="G1250" s="66"/>
      <c r="H1250" s="66"/>
      <c r="I1250" s="66"/>
      <c r="J1250" s="66"/>
      <c r="K1250" s="10"/>
      <c r="L1250" s="54"/>
      <c r="M1250" s="56"/>
      <c r="N1250" s="54"/>
      <c r="O1250" s="56"/>
      <c r="P1250" s="46"/>
    </row>
    <row r="1251" spans="1:16" ht="15" customHeight="1">
      <c r="A1251" s="1"/>
      <c r="B1251" s="47" t="s">
        <v>1338</v>
      </c>
      <c r="C1251" s="58" t="s">
        <v>1339</v>
      </c>
      <c r="D1251" s="51" t="s">
        <v>258</v>
      </c>
      <c r="E1251" s="69">
        <v>10</v>
      </c>
      <c r="F1251" s="70"/>
      <c r="G1251" s="69"/>
      <c r="H1251" s="70"/>
      <c r="I1251" s="69"/>
      <c r="J1251" s="70"/>
      <c r="K1251" s="9"/>
      <c r="L1251" s="53">
        <v>399</v>
      </c>
      <c r="M1251" s="55">
        <v>280</v>
      </c>
      <c r="N1251" s="53">
        <f>$E$1252+$G$1252+$I$1252</f>
        <v>0</v>
      </c>
      <c r="O1251" s="55">
        <f>$M$1251*$N$1251</f>
        <v>0</v>
      </c>
      <c r="P1251" s="46"/>
    </row>
    <row r="1252" spans="1:16" ht="15" customHeight="1">
      <c r="A1252" s="1"/>
      <c r="B1252" s="48"/>
      <c r="C1252" s="50"/>
      <c r="D1252" s="52"/>
      <c r="E1252" s="66"/>
      <c r="F1252" s="66"/>
      <c r="G1252" s="66"/>
      <c r="H1252" s="66"/>
      <c r="I1252" s="66"/>
      <c r="J1252" s="66"/>
      <c r="K1252" s="10"/>
      <c r="L1252" s="54"/>
      <c r="M1252" s="56"/>
      <c r="N1252" s="54"/>
      <c r="O1252" s="56"/>
      <c r="P1252" s="46"/>
    </row>
    <row r="1253" spans="1:16" ht="15" customHeight="1">
      <c r="A1253" s="1"/>
      <c r="B1253" s="47" t="s">
        <v>1340</v>
      </c>
      <c r="C1253" s="58" t="s">
        <v>1341</v>
      </c>
      <c r="D1253" s="51" t="s">
        <v>258</v>
      </c>
      <c r="E1253" s="69">
        <v>8</v>
      </c>
      <c r="F1253" s="70"/>
      <c r="G1253" s="69">
        <v>8</v>
      </c>
      <c r="H1253" s="70"/>
      <c r="I1253" s="69"/>
      <c r="J1253" s="70"/>
      <c r="K1253" s="9"/>
      <c r="L1253" s="53">
        <v>399</v>
      </c>
      <c r="M1253" s="55">
        <v>280</v>
      </c>
      <c r="N1253" s="53">
        <f>$E$1254+$G$1254+$I$1254</f>
        <v>0</v>
      </c>
      <c r="O1253" s="55">
        <f>$M$1253*$N$1253</f>
        <v>0</v>
      </c>
      <c r="P1253" s="46"/>
    </row>
    <row r="1254" spans="1:16" ht="15" customHeight="1">
      <c r="A1254" s="1"/>
      <c r="B1254" s="48"/>
      <c r="C1254" s="50"/>
      <c r="D1254" s="52"/>
      <c r="E1254" s="66"/>
      <c r="F1254" s="66"/>
      <c r="G1254" s="66"/>
      <c r="H1254" s="66"/>
      <c r="I1254" s="66"/>
      <c r="J1254" s="66"/>
      <c r="K1254" s="10"/>
      <c r="L1254" s="54"/>
      <c r="M1254" s="56"/>
      <c r="N1254" s="54"/>
      <c r="O1254" s="56"/>
      <c r="P1254" s="46"/>
    </row>
    <row r="1255" spans="1:16" ht="15" customHeight="1">
      <c r="A1255" s="1"/>
      <c r="B1255" s="47" t="s">
        <v>1342</v>
      </c>
      <c r="C1255" s="58" t="s">
        <v>1343</v>
      </c>
      <c r="D1255" s="51" t="s">
        <v>258</v>
      </c>
      <c r="E1255" s="69">
        <v>10</v>
      </c>
      <c r="F1255" s="70"/>
      <c r="G1255" s="69">
        <v>2</v>
      </c>
      <c r="H1255" s="70"/>
      <c r="I1255" s="69"/>
      <c r="J1255" s="70"/>
      <c r="K1255" s="9"/>
      <c r="L1255" s="53">
        <v>399</v>
      </c>
      <c r="M1255" s="55">
        <v>280</v>
      </c>
      <c r="N1255" s="53">
        <f>$E$1256+$G$1256+$I$1256</f>
        <v>0</v>
      </c>
      <c r="O1255" s="55">
        <f>$M$1255*$N$1255</f>
        <v>0</v>
      </c>
      <c r="P1255" s="46"/>
    </row>
    <row r="1256" spans="1:16" ht="15" customHeight="1">
      <c r="A1256" s="1"/>
      <c r="B1256" s="48"/>
      <c r="C1256" s="50"/>
      <c r="D1256" s="52"/>
      <c r="E1256" s="66"/>
      <c r="F1256" s="66"/>
      <c r="G1256" s="66"/>
      <c r="H1256" s="66"/>
      <c r="I1256" s="66"/>
      <c r="J1256" s="66"/>
      <c r="K1256" s="10"/>
      <c r="L1256" s="54"/>
      <c r="M1256" s="56"/>
      <c r="N1256" s="54"/>
      <c r="O1256" s="56"/>
      <c r="P1256" s="46"/>
    </row>
    <row r="1257" spans="1:16" ht="15" customHeight="1">
      <c r="A1257" s="1"/>
      <c r="B1257" s="47" t="s">
        <v>1344</v>
      </c>
      <c r="C1257" s="58" t="s">
        <v>1345</v>
      </c>
      <c r="D1257" s="51" t="s">
        <v>258</v>
      </c>
      <c r="E1257" s="69">
        <v>5</v>
      </c>
      <c r="F1257" s="70"/>
      <c r="G1257" s="69"/>
      <c r="H1257" s="70"/>
      <c r="I1257" s="69"/>
      <c r="J1257" s="70"/>
      <c r="K1257" s="9"/>
      <c r="L1257" s="53">
        <v>399</v>
      </c>
      <c r="M1257" s="55">
        <v>280</v>
      </c>
      <c r="N1257" s="53">
        <f>$E$1258+$G$1258+$I$1258</f>
        <v>0</v>
      </c>
      <c r="O1257" s="55">
        <f>$M$1257*$N$1257</f>
        <v>0</v>
      </c>
      <c r="P1257" s="46" t="s">
        <v>1346</v>
      </c>
    </row>
    <row r="1258" spans="1:16" ht="15" customHeight="1">
      <c r="A1258" s="1"/>
      <c r="B1258" s="48"/>
      <c r="C1258" s="50"/>
      <c r="D1258" s="52"/>
      <c r="E1258" s="66"/>
      <c r="F1258" s="66"/>
      <c r="G1258" s="66"/>
      <c r="H1258" s="66"/>
      <c r="I1258" s="66"/>
      <c r="J1258" s="66"/>
      <c r="K1258" s="10"/>
      <c r="L1258" s="54"/>
      <c r="M1258" s="56"/>
      <c r="N1258" s="54"/>
      <c r="O1258" s="56"/>
      <c r="P1258" s="46"/>
    </row>
    <row r="1259" spans="1:16" ht="15" customHeight="1">
      <c r="A1259" s="1"/>
      <c r="B1259" s="47" t="s">
        <v>1347</v>
      </c>
      <c r="C1259" s="58" t="s">
        <v>1348</v>
      </c>
      <c r="D1259" s="51" t="s">
        <v>258</v>
      </c>
      <c r="E1259" s="69"/>
      <c r="F1259" s="70"/>
      <c r="G1259" s="69">
        <v>1</v>
      </c>
      <c r="H1259" s="70"/>
      <c r="I1259" s="69"/>
      <c r="J1259" s="70"/>
      <c r="K1259" s="9"/>
      <c r="L1259" s="53">
        <v>399</v>
      </c>
      <c r="M1259" s="55">
        <v>280</v>
      </c>
      <c r="N1259" s="53">
        <f>$E$1260+$G$1260+$I$1260</f>
        <v>0</v>
      </c>
      <c r="O1259" s="55">
        <f>$M$1259*$N$1259</f>
        <v>0</v>
      </c>
      <c r="P1259" s="46"/>
    </row>
    <row r="1260" spans="1:16" ht="15" customHeight="1">
      <c r="A1260" s="1"/>
      <c r="B1260" s="48"/>
      <c r="C1260" s="50"/>
      <c r="D1260" s="52"/>
      <c r="E1260" s="66"/>
      <c r="F1260" s="66"/>
      <c r="G1260" s="66"/>
      <c r="H1260" s="66"/>
      <c r="I1260" s="66"/>
      <c r="J1260" s="66"/>
      <c r="K1260" s="10"/>
      <c r="L1260" s="54"/>
      <c r="M1260" s="56"/>
      <c r="N1260" s="54"/>
      <c r="O1260" s="56"/>
      <c r="P1260" s="46"/>
    </row>
    <row r="1261" spans="1:16" ht="15" customHeight="1">
      <c r="A1261" s="1"/>
      <c r="B1261" s="47" t="s">
        <v>1349</v>
      </c>
      <c r="C1261" s="58" t="s">
        <v>1350</v>
      </c>
      <c r="D1261" s="51" t="s">
        <v>258</v>
      </c>
      <c r="E1261" s="69">
        <v>10</v>
      </c>
      <c r="F1261" s="70"/>
      <c r="G1261" s="69">
        <v>1</v>
      </c>
      <c r="H1261" s="70"/>
      <c r="I1261" s="69"/>
      <c r="J1261" s="70"/>
      <c r="K1261" s="9"/>
      <c r="L1261" s="53">
        <v>399</v>
      </c>
      <c r="M1261" s="55">
        <v>280</v>
      </c>
      <c r="N1261" s="53">
        <f>$E$1262+$G$1262+$I$1262</f>
        <v>0</v>
      </c>
      <c r="O1261" s="55">
        <f>$M$1261*$N$1261</f>
        <v>0</v>
      </c>
      <c r="P1261" s="46"/>
    </row>
    <row r="1262" spans="1:16" ht="15" customHeight="1">
      <c r="A1262" s="1"/>
      <c r="B1262" s="48"/>
      <c r="C1262" s="50"/>
      <c r="D1262" s="52"/>
      <c r="E1262" s="66"/>
      <c r="F1262" s="66"/>
      <c r="G1262" s="66"/>
      <c r="H1262" s="66"/>
      <c r="I1262" s="66"/>
      <c r="J1262" s="66"/>
      <c r="K1262" s="10"/>
      <c r="L1262" s="54"/>
      <c r="M1262" s="56"/>
      <c r="N1262" s="54"/>
      <c r="O1262" s="56"/>
      <c r="P1262" s="46"/>
    </row>
    <row r="1263" spans="1:16" ht="15" customHeight="1">
      <c r="A1263" s="1"/>
      <c r="B1263" s="47" t="s">
        <v>1351</v>
      </c>
      <c r="C1263" s="58" t="s">
        <v>1352</v>
      </c>
      <c r="D1263" s="51" t="s">
        <v>258</v>
      </c>
      <c r="E1263" s="69"/>
      <c r="F1263" s="70"/>
      <c r="G1263" s="69">
        <v>1</v>
      </c>
      <c r="H1263" s="70"/>
      <c r="I1263" s="69"/>
      <c r="J1263" s="70"/>
      <c r="K1263" s="9"/>
      <c r="L1263" s="53">
        <v>399</v>
      </c>
      <c r="M1263" s="55">
        <v>280</v>
      </c>
      <c r="N1263" s="53">
        <f>$E$1264+$G$1264+$I$1264</f>
        <v>0</v>
      </c>
      <c r="O1263" s="55">
        <f>$M$1263*$N$1263</f>
        <v>0</v>
      </c>
      <c r="P1263" s="46"/>
    </row>
    <row r="1264" spans="1:16" ht="15" customHeight="1">
      <c r="A1264" s="1"/>
      <c r="B1264" s="48"/>
      <c r="C1264" s="50"/>
      <c r="D1264" s="52"/>
      <c r="E1264" s="66"/>
      <c r="F1264" s="66"/>
      <c r="G1264" s="66"/>
      <c r="H1264" s="66"/>
      <c r="I1264" s="66"/>
      <c r="J1264" s="66"/>
      <c r="K1264" s="10"/>
      <c r="L1264" s="54"/>
      <c r="M1264" s="56"/>
      <c r="N1264" s="54"/>
      <c r="O1264" s="56"/>
      <c r="P1264" s="46"/>
    </row>
    <row r="1265" spans="1:16" ht="15" customHeight="1">
      <c r="A1265" s="1"/>
      <c r="B1265" s="47" t="s">
        <v>1353</v>
      </c>
      <c r="C1265" s="58" t="s">
        <v>1330</v>
      </c>
      <c r="D1265" s="51" t="s">
        <v>1313</v>
      </c>
      <c r="E1265" s="69"/>
      <c r="F1265" s="70"/>
      <c r="G1265" s="69">
        <v>1</v>
      </c>
      <c r="H1265" s="70"/>
      <c r="I1265" s="69"/>
      <c r="J1265" s="70"/>
      <c r="K1265" s="9"/>
      <c r="L1265" s="53">
        <v>399</v>
      </c>
      <c r="M1265" s="55">
        <v>280</v>
      </c>
      <c r="N1265" s="53">
        <f>$E$1266+$G$1266+$I$1266</f>
        <v>0</v>
      </c>
      <c r="O1265" s="55">
        <f>$M$1265*$N$1265</f>
        <v>0</v>
      </c>
      <c r="P1265" s="46"/>
    </row>
    <row r="1266" spans="1:16" ht="15" customHeight="1">
      <c r="A1266" s="1"/>
      <c r="B1266" s="48"/>
      <c r="C1266" s="50"/>
      <c r="D1266" s="52"/>
      <c r="E1266" s="66"/>
      <c r="F1266" s="66"/>
      <c r="G1266" s="66"/>
      <c r="H1266" s="66"/>
      <c r="I1266" s="66"/>
      <c r="J1266" s="66"/>
      <c r="K1266" s="10"/>
      <c r="L1266" s="54"/>
      <c r="M1266" s="56"/>
      <c r="N1266" s="54"/>
      <c r="O1266" s="56"/>
      <c r="P1266" s="46"/>
    </row>
    <row r="1267" spans="1:16" ht="15" customHeight="1">
      <c r="A1267" s="1"/>
      <c r="B1267" s="47" t="s">
        <v>1354</v>
      </c>
      <c r="C1267" s="58" t="s">
        <v>1355</v>
      </c>
      <c r="D1267" s="51" t="s">
        <v>209</v>
      </c>
      <c r="E1267" s="69"/>
      <c r="F1267" s="70"/>
      <c r="G1267" s="69">
        <v>8</v>
      </c>
      <c r="H1267" s="70"/>
      <c r="I1267" s="69"/>
      <c r="J1267" s="70"/>
      <c r="K1267" s="9"/>
      <c r="L1267" s="53">
        <v>459</v>
      </c>
      <c r="M1267" s="55">
        <v>322</v>
      </c>
      <c r="N1267" s="53">
        <f>$E$1268+$G$1268+$I$1268</f>
        <v>0</v>
      </c>
      <c r="O1267" s="55">
        <f>$M$1267*$N$1267</f>
        <v>0</v>
      </c>
      <c r="P1267" s="46"/>
    </row>
    <row r="1268" spans="1:16" ht="15" customHeight="1">
      <c r="A1268" s="1"/>
      <c r="B1268" s="48"/>
      <c r="C1268" s="50"/>
      <c r="D1268" s="52"/>
      <c r="E1268" s="66"/>
      <c r="F1268" s="66"/>
      <c r="G1268" s="66"/>
      <c r="H1268" s="66"/>
      <c r="I1268" s="66"/>
      <c r="J1268" s="66"/>
      <c r="K1268" s="10"/>
      <c r="L1268" s="54"/>
      <c r="M1268" s="56"/>
      <c r="N1268" s="54"/>
      <c r="O1268" s="56"/>
      <c r="P1268" s="46"/>
    </row>
    <row r="1269" spans="1:16" ht="15" customHeight="1">
      <c r="A1269" s="1"/>
      <c r="B1269" s="47" t="s">
        <v>1356</v>
      </c>
      <c r="C1269" s="58" t="s">
        <v>1357</v>
      </c>
      <c r="D1269" s="51" t="s">
        <v>1119</v>
      </c>
      <c r="E1269" s="69">
        <v>10</v>
      </c>
      <c r="F1269" s="70"/>
      <c r="G1269" s="69">
        <v>10</v>
      </c>
      <c r="H1269" s="70"/>
      <c r="I1269" s="69"/>
      <c r="J1269" s="70"/>
      <c r="K1269" s="9"/>
      <c r="L1269" s="53">
        <v>459</v>
      </c>
      <c r="M1269" s="55">
        <v>322</v>
      </c>
      <c r="N1269" s="53">
        <f>$E$1270+$G$1270+$I$1270</f>
        <v>0</v>
      </c>
      <c r="O1269" s="55">
        <f>$M$1269*$N$1269</f>
        <v>0</v>
      </c>
      <c r="P1269" s="46"/>
    </row>
    <row r="1270" spans="1:16" ht="15" customHeight="1">
      <c r="A1270" s="1"/>
      <c r="B1270" s="48"/>
      <c r="C1270" s="50"/>
      <c r="D1270" s="52"/>
      <c r="E1270" s="66"/>
      <c r="F1270" s="66"/>
      <c r="G1270" s="66"/>
      <c r="H1270" s="66"/>
      <c r="I1270" s="66"/>
      <c r="J1270" s="66"/>
      <c r="K1270" s="10"/>
      <c r="L1270" s="54"/>
      <c r="M1270" s="56"/>
      <c r="N1270" s="54"/>
      <c r="O1270" s="56"/>
      <c r="P1270" s="46"/>
    </row>
    <row r="1271" spans="1:16" ht="15" customHeight="1">
      <c r="A1271" s="1"/>
      <c r="B1271" s="47" t="s">
        <v>1358</v>
      </c>
      <c r="C1271" s="58" t="s">
        <v>1359</v>
      </c>
      <c r="D1271" s="51" t="s">
        <v>209</v>
      </c>
      <c r="E1271" s="69">
        <v>2</v>
      </c>
      <c r="F1271" s="70"/>
      <c r="G1271" s="69"/>
      <c r="H1271" s="70"/>
      <c r="I1271" s="69"/>
      <c r="J1271" s="70"/>
      <c r="K1271" s="9"/>
      <c r="L1271" s="53">
        <v>459</v>
      </c>
      <c r="M1271" s="55">
        <v>322</v>
      </c>
      <c r="N1271" s="53">
        <f>$E$1272+$G$1272+$I$1272</f>
        <v>0</v>
      </c>
      <c r="O1271" s="55">
        <f>$M$1271*$N$1271</f>
        <v>0</v>
      </c>
      <c r="P1271" s="46" t="s">
        <v>942</v>
      </c>
    </row>
    <row r="1272" spans="1:16" ht="15" customHeight="1">
      <c r="A1272" s="1"/>
      <c r="B1272" s="48"/>
      <c r="C1272" s="50"/>
      <c r="D1272" s="52"/>
      <c r="E1272" s="66"/>
      <c r="F1272" s="66"/>
      <c r="G1272" s="66"/>
      <c r="H1272" s="66"/>
      <c r="I1272" s="66"/>
      <c r="J1272" s="66"/>
      <c r="K1272" s="10"/>
      <c r="L1272" s="54"/>
      <c r="M1272" s="56"/>
      <c r="N1272" s="54"/>
      <c r="O1272" s="56"/>
      <c r="P1272" s="46"/>
    </row>
    <row r="1273" spans="1:16" ht="15" customHeight="1">
      <c r="A1273" s="1"/>
      <c r="B1273" s="47" t="s">
        <v>1360</v>
      </c>
      <c r="C1273" s="58" t="s">
        <v>1361</v>
      </c>
      <c r="D1273" s="51" t="s">
        <v>209</v>
      </c>
      <c r="E1273" s="69">
        <v>3</v>
      </c>
      <c r="F1273" s="70"/>
      <c r="G1273" s="69"/>
      <c r="H1273" s="70"/>
      <c r="I1273" s="69"/>
      <c r="J1273" s="70"/>
      <c r="K1273" s="9"/>
      <c r="L1273" s="53">
        <v>459</v>
      </c>
      <c r="M1273" s="55">
        <v>322</v>
      </c>
      <c r="N1273" s="53">
        <f>$E$1274+$G$1274+$I$1274</f>
        <v>0</v>
      </c>
      <c r="O1273" s="55">
        <f>$M$1273*$N$1273</f>
        <v>0</v>
      </c>
      <c r="P1273" s="46" t="s">
        <v>942</v>
      </c>
    </row>
    <row r="1274" spans="1:16" ht="15" customHeight="1">
      <c r="A1274" s="1"/>
      <c r="B1274" s="48"/>
      <c r="C1274" s="50"/>
      <c r="D1274" s="52"/>
      <c r="E1274" s="66"/>
      <c r="F1274" s="66"/>
      <c r="G1274" s="66"/>
      <c r="H1274" s="66"/>
      <c r="I1274" s="66"/>
      <c r="J1274" s="66"/>
      <c r="K1274" s="10"/>
      <c r="L1274" s="54"/>
      <c r="M1274" s="56"/>
      <c r="N1274" s="54"/>
      <c r="O1274" s="56"/>
      <c r="P1274" s="46"/>
    </row>
    <row r="1275" spans="1:16" ht="15" customHeight="1">
      <c r="A1275" s="1"/>
      <c r="B1275" s="47" t="s">
        <v>1362</v>
      </c>
      <c r="C1275" s="58" t="s">
        <v>1363</v>
      </c>
      <c r="D1275" s="51" t="s">
        <v>209</v>
      </c>
      <c r="E1275" s="69">
        <v>5</v>
      </c>
      <c r="F1275" s="70"/>
      <c r="G1275" s="69">
        <v>10</v>
      </c>
      <c r="H1275" s="70"/>
      <c r="I1275" s="69"/>
      <c r="J1275" s="70"/>
      <c r="K1275" s="9"/>
      <c r="L1275" s="53">
        <v>459</v>
      </c>
      <c r="M1275" s="55">
        <v>322</v>
      </c>
      <c r="N1275" s="53">
        <f>$E$1276+$G$1276+$I$1276</f>
        <v>0</v>
      </c>
      <c r="O1275" s="55">
        <f>$M$1275*$N$1275</f>
        <v>0</v>
      </c>
      <c r="P1275" s="46" t="s">
        <v>942</v>
      </c>
    </row>
    <row r="1276" spans="1:16" ht="15" customHeight="1">
      <c r="A1276" s="1"/>
      <c r="B1276" s="48"/>
      <c r="C1276" s="50"/>
      <c r="D1276" s="52"/>
      <c r="E1276" s="66"/>
      <c r="F1276" s="66"/>
      <c r="G1276" s="66"/>
      <c r="H1276" s="66"/>
      <c r="I1276" s="66"/>
      <c r="J1276" s="66"/>
      <c r="K1276" s="10"/>
      <c r="L1276" s="54"/>
      <c r="M1276" s="56"/>
      <c r="N1276" s="54"/>
      <c r="O1276" s="56"/>
      <c r="P1276" s="46"/>
    </row>
    <row r="1277" spans="1:16" ht="15" customHeight="1">
      <c r="A1277" s="1"/>
      <c r="B1277" s="47" t="s">
        <v>1364</v>
      </c>
      <c r="C1277" s="58" t="s">
        <v>1365</v>
      </c>
      <c r="D1277" s="51" t="s">
        <v>209</v>
      </c>
      <c r="E1277" s="69">
        <v>2</v>
      </c>
      <c r="F1277" s="70"/>
      <c r="G1277" s="69">
        <v>10</v>
      </c>
      <c r="H1277" s="70"/>
      <c r="I1277" s="69"/>
      <c r="J1277" s="70"/>
      <c r="K1277" s="9"/>
      <c r="L1277" s="53">
        <v>459</v>
      </c>
      <c r="M1277" s="55">
        <v>322</v>
      </c>
      <c r="N1277" s="53">
        <f>$E$1278+$G$1278+$I$1278</f>
        <v>0</v>
      </c>
      <c r="O1277" s="55">
        <f>$M$1277*$N$1277</f>
        <v>0</v>
      </c>
      <c r="P1277" s="46" t="s">
        <v>942</v>
      </c>
    </row>
    <row r="1278" spans="1:16" ht="15" customHeight="1">
      <c r="A1278" s="1"/>
      <c r="B1278" s="48"/>
      <c r="C1278" s="50"/>
      <c r="D1278" s="52"/>
      <c r="E1278" s="66"/>
      <c r="F1278" s="66"/>
      <c r="G1278" s="66"/>
      <c r="H1278" s="66"/>
      <c r="I1278" s="66"/>
      <c r="J1278" s="66"/>
      <c r="K1278" s="10"/>
      <c r="L1278" s="54"/>
      <c r="M1278" s="56"/>
      <c r="N1278" s="54"/>
      <c r="O1278" s="56"/>
      <c r="P1278" s="46"/>
    </row>
    <row r="1279" spans="1:16" ht="15" customHeight="1">
      <c r="A1279" s="1"/>
      <c r="B1279" s="47" t="s">
        <v>1366</v>
      </c>
      <c r="C1279" s="58" t="s">
        <v>1367</v>
      </c>
      <c r="D1279" s="51" t="s">
        <v>209</v>
      </c>
      <c r="E1279" s="69"/>
      <c r="F1279" s="70"/>
      <c r="G1279" s="69">
        <v>10</v>
      </c>
      <c r="H1279" s="70"/>
      <c r="I1279" s="69"/>
      <c r="J1279" s="70"/>
      <c r="K1279" s="9"/>
      <c r="L1279" s="53">
        <v>459</v>
      </c>
      <c r="M1279" s="55">
        <v>322</v>
      </c>
      <c r="N1279" s="53">
        <f>$E$1280+$G$1280+$I$1280</f>
        <v>0</v>
      </c>
      <c r="O1279" s="55">
        <f>$M$1279*$N$1279</f>
        <v>0</v>
      </c>
      <c r="P1279" s="46" t="s">
        <v>942</v>
      </c>
    </row>
    <row r="1280" spans="1:16" ht="15" customHeight="1">
      <c r="A1280" s="1"/>
      <c r="B1280" s="48"/>
      <c r="C1280" s="50"/>
      <c r="D1280" s="52"/>
      <c r="E1280" s="66"/>
      <c r="F1280" s="66"/>
      <c r="G1280" s="66"/>
      <c r="H1280" s="66"/>
      <c r="I1280" s="66"/>
      <c r="J1280" s="66"/>
      <c r="K1280" s="10"/>
      <c r="L1280" s="54"/>
      <c r="M1280" s="56"/>
      <c r="N1280" s="54"/>
      <c r="O1280" s="56"/>
      <c r="P1280" s="46"/>
    </row>
    <row r="1281" spans="1:16" ht="15" customHeight="1">
      <c r="A1281" s="1"/>
      <c r="B1281" s="47" t="s">
        <v>1368</v>
      </c>
      <c r="C1281" s="58" t="s">
        <v>1305</v>
      </c>
      <c r="D1281" s="51" t="s">
        <v>209</v>
      </c>
      <c r="E1281" s="69"/>
      <c r="F1281" s="70"/>
      <c r="G1281" s="69">
        <v>9</v>
      </c>
      <c r="H1281" s="70"/>
      <c r="I1281" s="69"/>
      <c r="J1281" s="70"/>
      <c r="K1281" s="9"/>
      <c r="L1281" s="53">
        <v>459</v>
      </c>
      <c r="M1281" s="55">
        <v>322</v>
      </c>
      <c r="N1281" s="53">
        <f>$E$1282+$G$1282+$I$1282</f>
        <v>0</v>
      </c>
      <c r="O1281" s="55">
        <f>$M$1281*$N$1281</f>
        <v>0</v>
      </c>
      <c r="P1281" s="46" t="s">
        <v>942</v>
      </c>
    </row>
    <row r="1282" spans="1:16" ht="15" customHeight="1">
      <c r="A1282" s="1"/>
      <c r="B1282" s="48"/>
      <c r="C1282" s="50"/>
      <c r="D1282" s="52"/>
      <c r="E1282" s="66"/>
      <c r="F1282" s="66"/>
      <c r="G1282" s="66"/>
      <c r="H1282" s="66"/>
      <c r="I1282" s="66"/>
      <c r="J1282" s="66"/>
      <c r="K1282" s="10"/>
      <c r="L1282" s="54"/>
      <c r="M1282" s="56"/>
      <c r="N1282" s="54"/>
      <c r="O1282" s="56"/>
      <c r="P1282" s="46"/>
    </row>
    <row r="1283" spans="1:16" ht="15" customHeight="1">
      <c r="A1283" s="1"/>
      <c r="B1283" s="47" t="s">
        <v>1369</v>
      </c>
      <c r="C1283" s="58" t="s">
        <v>1370</v>
      </c>
      <c r="D1283" s="51" t="s">
        <v>258</v>
      </c>
      <c r="E1283" s="69">
        <v>2</v>
      </c>
      <c r="F1283" s="70"/>
      <c r="G1283" s="69">
        <v>4</v>
      </c>
      <c r="H1283" s="70"/>
      <c r="I1283" s="69"/>
      <c r="J1283" s="70"/>
      <c r="K1283" s="9"/>
      <c r="L1283" s="53">
        <v>399</v>
      </c>
      <c r="M1283" s="55">
        <v>280</v>
      </c>
      <c r="N1283" s="53">
        <f>$E$1284+$G$1284+$I$1284</f>
        <v>0</v>
      </c>
      <c r="O1283" s="55">
        <f>$M$1283*$N$1283</f>
        <v>0</v>
      </c>
      <c r="P1283" s="46"/>
    </row>
    <row r="1284" spans="1:16" ht="15" customHeight="1">
      <c r="A1284" s="1"/>
      <c r="B1284" s="48"/>
      <c r="C1284" s="50"/>
      <c r="D1284" s="52"/>
      <c r="E1284" s="66"/>
      <c r="F1284" s="66"/>
      <c r="G1284" s="66"/>
      <c r="H1284" s="66"/>
      <c r="I1284" s="66"/>
      <c r="J1284" s="66"/>
      <c r="K1284" s="10"/>
      <c r="L1284" s="54"/>
      <c r="M1284" s="56"/>
      <c r="N1284" s="54"/>
      <c r="O1284" s="56"/>
      <c r="P1284" s="46"/>
    </row>
    <row r="1285" spans="1:16" ht="15" customHeight="1">
      <c r="A1285" s="1"/>
      <c r="B1285" s="47" t="s">
        <v>1371</v>
      </c>
      <c r="C1285" s="58" t="s">
        <v>1372</v>
      </c>
      <c r="D1285" s="51" t="s">
        <v>1373</v>
      </c>
      <c r="E1285" s="69">
        <v>6</v>
      </c>
      <c r="F1285" s="70"/>
      <c r="G1285" s="69">
        <v>9</v>
      </c>
      <c r="H1285" s="70"/>
      <c r="I1285" s="69">
        <v>7</v>
      </c>
      <c r="J1285" s="70"/>
      <c r="K1285" s="9"/>
      <c r="L1285" s="53">
        <v>2199</v>
      </c>
      <c r="M1285" s="55">
        <v>1516</v>
      </c>
      <c r="N1285" s="53">
        <f>$E$1286+$G$1286+$I$1286</f>
        <v>0</v>
      </c>
      <c r="O1285" s="55">
        <f>$M$1285*$N$1285</f>
        <v>0</v>
      </c>
      <c r="P1285" s="46"/>
    </row>
    <row r="1286" spans="1:16" ht="15" customHeight="1">
      <c r="A1286" s="1"/>
      <c r="B1286" s="48"/>
      <c r="C1286" s="50"/>
      <c r="D1286" s="52"/>
      <c r="E1286" s="66"/>
      <c r="F1286" s="66"/>
      <c r="G1286" s="66"/>
      <c r="H1286" s="66"/>
      <c r="I1286" s="66"/>
      <c r="J1286" s="66"/>
      <c r="K1286" s="10"/>
      <c r="L1286" s="54"/>
      <c r="M1286" s="56"/>
      <c r="N1286" s="54"/>
      <c r="O1286" s="56"/>
      <c r="P1286" s="46"/>
    </row>
    <row r="1287" spans="1:16" ht="15" customHeight="1">
      <c r="A1287" s="1"/>
      <c r="B1287" s="47" t="s">
        <v>1374</v>
      </c>
      <c r="C1287" s="58" t="s">
        <v>1375</v>
      </c>
      <c r="D1287" s="51" t="s">
        <v>1373</v>
      </c>
      <c r="E1287" s="69">
        <v>5</v>
      </c>
      <c r="F1287" s="70"/>
      <c r="G1287" s="69">
        <v>5</v>
      </c>
      <c r="H1287" s="70"/>
      <c r="I1287" s="69">
        <v>5</v>
      </c>
      <c r="J1287" s="70"/>
      <c r="K1287" s="9"/>
      <c r="L1287" s="53">
        <v>2199</v>
      </c>
      <c r="M1287" s="55">
        <v>1516</v>
      </c>
      <c r="N1287" s="53">
        <f>$E$1288+$G$1288+$I$1288</f>
        <v>0</v>
      </c>
      <c r="O1287" s="55">
        <f>$M$1287*$N$1287</f>
        <v>0</v>
      </c>
      <c r="P1287" s="46"/>
    </row>
    <row r="1288" spans="1:16" ht="15" customHeight="1">
      <c r="A1288" s="1"/>
      <c r="B1288" s="48"/>
      <c r="C1288" s="50"/>
      <c r="D1288" s="52"/>
      <c r="E1288" s="66"/>
      <c r="F1288" s="66"/>
      <c r="G1288" s="66"/>
      <c r="H1288" s="66"/>
      <c r="I1288" s="66"/>
      <c r="J1288" s="66"/>
      <c r="K1288" s="10"/>
      <c r="L1288" s="54"/>
      <c r="M1288" s="56"/>
      <c r="N1288" s="54"/>
      <c r="O1288" s="56"/>
      <c r="P1288" s="46"/>
    </row>
    <row r="1289" spans="1:16" ht="15" customHeight="1">
      <c r="A1289" s="1"/>
      <c r="B1289" s="47" t="s">
        <v>1376</v>
      </c>
      <c r="C1289" s="58" t="s">
        <v>1377</v>
      </c>
      <c r="D1289" s="51" t="s">
        <v>1373</v>
      </c>
      <c r="E1289" s="69">
        <v>1</v>
      </c>
      <c r="F1289" s="70"/>
      <c r="G1289" s="69">
        <v>3</v>
      </c>
      <c r="H1289" s="70"/>
      <c r="I1289" s="69">
        <v>2</v>
      </c>
      <c r="J1289" s="70"/>
      <c r="K1289" s="9"/>
      <c r="L1289" s="53">
        <v>2199</v>
      </c>
      <c r="M1289" s="55">
        <v>1516</v>
      </c>
      <c r="N1289" s="53">
        <f>$E$1290+$G$1290+$I$1290</f>
        <v>0</v>
      </c>
      <c r="O1289" s="55">
        <f>$M$1289*$N$1289</f>
        <v>0</v>
      </c>
      <c r="P1289" s="46"/>
    </row>
    <row r="1290" spans="1:16" ht="15" customHeight="1">
      <c r="A1290" s="1"/>
      <c r="B1290" s="48"/>
      <c r="C1290" s="50"/>
      <c r="D1290" s="52"/>
      <c r="E1290" s="66"/>
      <c r="F1290" s="66"/>
      <c r="G1290" s="66"/>
      <c r="H1290" s="66"/>
      <c r="I1290" s="66"/>
      <c r="J1290" s="66"/>
      <c r="K1290" s="10"/>
      <c r="L1290" s="54"/>
      <c r="M1290" s="56"/>
      <c r="N1290" s="54"/>
      <c r="O1290" s="56"/>
      <c r="P1290" s="46"/>
    </row>
    <row r="1291" spans="1:16" ht="15" customHeight="1">
      <c r="A1291" s="1"/>
      <c r="B1291" s="47" t="s">
        <v>1378</v>
      </c>
      <c r="C1291" s="58" t="s">
        <v>1379</v>
      </c>
      <c r="D1291" s="51" t="s">
        <v>1373</v>
      </c>
      <c r="E1291" s="69">
        <v>4</v>
      </c>
      <c r="F1291" s="70"/>
      <c r="G1291" s="69">
        <v>4</v>
      </c>
      <c r="H1291" s="70"/>
      <c r="I1291" s="69">
        <v>1</v>
      </c>
      <c r="J1291" s="70"/>
      <c r="K1291" s="9"/>
      <c r="L1291" s="53">
        <v>2199</v>
      </c>
      <c r="M1291" s="55">
        <v>1516</v>
      </c>
      <c r="N1291" s="53">
        <f>$E$1292+$G$1292+$I$1292</f>
        <v>0</v>
      </c>
      <c r="O1291" s="55">
        <f>$M$1291*$N$1291</f>
        <v>0</v>
      </c>
      <c r="P1291" s="46"/>
    </row>
    <row r="1292" spans="1:16" ht="15" customHeight="1">
      <c r="A1292" s="1"/>
      <c r="B1292" s="48"/>
      <c r="C1292" s="50"/>
      <c r="D1292" s="52"/>
      <c r="E1292" s="66"/>
      <c r="F1292" s="66"/>
      <c r="G1292" s="66"/>
      <c r="H1292" s="66"/>
      <c r="I1292" s="66"/>
      <c r="J1292" s="66"/>
      <c r="K1292" s="10"/>
      <c r="L1292" s="54"/>
      <c r="M1292" s="56"/>
      <c r="N1292" s="54"/>
      <c r="O1292" s="56"/>
      <c r="P1292" s="46"/>
    </row>
    <row r="1293" spans="1:16" ht="15" customHeight="1">
      <c r="A1293" s="1"/>
      <c r="B1293" s="47" t="s">
        <v>1380</v>
      </c>
      <c r="C1293" s="58" t="s">
        <v>1381</v>
      </c>
      <c r="D1293" s="51" t="s">
        <v>917</v>
      </c>
      <c r="E1293" s="69">
        <v>1</v>
      </c>
      <c r="F1293" s="70"/>
      <c r="G1293" s="69"/>
      <c r="H1293" s="70"/>
      <c r="I1293" s="69"/>
      <c r="J1293" s="70"/>
      <c r="K1293" s="9"/>
      <c r="L1293" s="53">
        <v>2199</v>
      </c>
      <c r="M1293" s="55">
        <v>1516</v>
      </c>
      <c r="N1293" s="53">
        <f>$E$1294+$G$1294+$I$1294</f>
        <v>0</v>
      </c>
      <c r="O1293" s="55">
        <f>$M$1293*$N$1293</f>
        <v>0</v>
      </c>
      <c r="P1293" s="46"/>
    </row>
    <row r="1294" spans="1:16" ht="15" customHeight="1">
      <c r="A1294" s="1"/>
      <c r="B1294" s="48"/>
      <c r="C1294" s="50"/>
      <c r="D1294" s="52"/>
      <c r="E1294" s="66"/>
      <c r="F1294" s="66"/>
      <c r="G1294" s="66"/>
      <c r="H1294" s="66"/>
      <c r="I1294" s="66"/>
      <c r="J1294" s="66"/>
      <c r="K1294" s="10"/>
      <c r="L1294" s="54"/>
      <c r="M1294" s="56"/>
      <c r="N1294" s="54"/>
      <c r="O1294" s="56"/>
      <c r="P1294" s="46"/>
    </row>
    <row r="1295" spans="1:16" ht="15" customHeight="1">
      <c r="A1295" s="1"/>
      <c r="B1295" s="47" t="s">
        <v>1382</v>
      </c>
      <c r="C1295" s="58" t="s">
        <v>1383</v>
      </c>
      <c r="D1295" s="51" t="s">
        <v>1373</v>
      </c>
      <c r="E1295" s="69"/>
      <c r="F1295" s="70"/>
      <c r="G1295" s="69">
        <v>3</v>
      </c>
      <c r="H1295" s="70"/>
      <c r="I1295" s="69">
        <v>4</v>
      </c>
      <c r="J1295" s="70"/>
      <c r="K1295" s="9"/>
      <c r="L1295" s="53">
        <v>2199</v>
      </c>
      <c r="M1295" s="55">
        <v>1516</v>
      </c>
      <c r="N1295" s="53">
        <f>$E$1296+$G$1296+$I$1296</f>
        <v>0</v>
      </c>
      <c r="O1295" s="55">
        <f>$M$1295*$N$1295</f>
        <v>0</v>
      </c>
      <c r="P1295" s="46"/>
    </row>
    <row r="1296" spans="1:16" ht="15" customHeight="1">
      <c r="A1296" s="1"/>
      <c r="B1296" s="48"/>
      <c r="C1296" s="50"/>
      <c r="D1296" s="52"/>
      <c r="E1296" s="66"/>
      <c r="F1296" s="66"/>
      <c r="G1296" s="66"/>
      <c r="H1296" s="66"/>
      <c r="I1296" s="66"/>
      <c r="J1296" s="66"/>
      <c r="K1296" s="10"/>
      <c r="L1296" s="54"/>
      <c r="M1296" s="56"/>
      <c r="N1296" s="54"/>
      <c r="O1296" s="56"/>
      <c r="P1296" s="46"/>
    </row>
    <row r="1297" spans="1:16" ht="15" customHeight="1">
      <c r="A1297" s="1"/>
      <c r="B1297" s="47" t="s">
        <v>1384</v>
      </c>
      <c r="C1297" s="58" t="s">
        <v>1385</v>
      </c>
      <c r="D1297" s="51" t="s">
        <v>70</v>
      </c>
      <c r="E1297" s="69"/>
      <c r="F1297" s="70"/>
      <c r="G1297" s="69">
        <v>10</v>
      </c>
      <c r="H1297" s="70"/>
      <c r="I1297" s="69">
        <v>10</v>
      </c>
      <c r="J1297" s="70"/>
      <c r="K1297" s="9"/>
      <c r="L1297" s="53">
        <v>1840</v>
      </c>
      <c r="M1297" s="55">
        <v>1288</v>
      </c>
      <c r="N1297" s="53">
        <f>$E$1298+$G$1298+$I$1298</f>
        <v>0</v>
      </c>
      <c r="O1297" s="55">
        <f>$M$1297*$N$1297</f>
        <v>0</v>
      </c>
      <c r="P1297" s="46" t="s">
        <v>1386</v>
      </c>
    </row>
    <row r="1298" spans="1:16" ht="15" customHeight="1">
      <c r="A1298" s="1"/>
      <c r="B1298" s="48"/>
      <c r="C1298" s="50"/>
      <c r="D1298" s="52"/>
      <c r="E1298" s="66"/>
      <c r="F1298" s="66"/>
      <c r="G1298" s="66"/>
      <c r="H1298" s="66"/>
      <c r="I1298" s="66"/>
      <c r="J1298" s="66"/>
      <c r="K1298" s="10"/>
      <c r="L1298" s="54"/>
      <c r="M1298" s="56"/>
      <c r="N1298" s="54"/>
      <c r="O1298" s="56"/>
      <c r="P1298" s="46"/>
    </row>
    <row r="1299" spans="1:16" ht="15" customHeight="1">
      <c r="A1299" s="1"/>
      <c r="B1299" s="47" t="s">
        <v>1387</v>
      </c>
      <c r="C1299" s="58" t="s">
        <v>1388</v>
      </c>
      <c r="D1299" s="51" t="s">
        <v>70</v>
      </c>
      <c r="E1299" s="69"/>
      <c r="F1299" s="70"/>
      <c r="G1299" s="69"/>
      <c r="H1299" s="70"/>
      <c r="I1299" s="69">
        <v>1</v>
      </c>
      <c r="J1299" s="70"/>
      <c r="K1299" s="9"/>
      <c r="L1299" s="53">
        <v>1990</v>
      </c>
      <c r="M1299" s="55">
        <v>1393</v>
      </c>
      <c r="N1299" s="53">
        <f>$E$1300+$G$1300+$I$1300</f>
        <v>0</v>
      </c>
      <c r="O1299" s="55">
        <f>$M$1299*$N$1299</f>
        <v>0</v>
      </c>
      <c r="P1299" s="46" t="s">
        <v>1389</v>
      </c>
    </row>
    <row r="1300" spans="1:16" ht="15" customHeight="1">
      <c r="A1300" s="1"/>
      <c r="B1300" s="48"/>
      <c r="C1300" s="50"/>
      <c r="D1300" s="52"/>
      <c r="E1300" s="66"/>
      <c r="F1300" s="66"/>
      <c r="G1300" s="66"/>
      <c r="H1300" s="66"/>
      <c r="I1300" s="66"/>
      <c r="J1300" s="66"/>
      <c r="K1300" s="10"/>
      <c r="L1300" s="54"/>
      <c r="M1300" s="56"/>
      <c r="N1300" s="54"/>
      <c r="O1300" s="56"/>
      <c r="P1300" s="46"/>
    </row>
    <row r="1301" spans="1:16" ht="15" customHeight="1">
      <c r="A1301" s="1"/>
      <c r="B1301" s="47" t="s">
        <v>1390</v>
      </c>
      <c r="C1301" s="58" t="s">
        <v>1391</v>
      </c>
      <c r="D1301" s="51" t="s">
        <v>70</v>
      </c>
      <c r="E1301" s="69"/>
      <c r="F1301" s="70"/>
      <c r="G1301" s="69">
        <v>9</v>
      </c>
      <c r="H1301" s="70"/>
      <c r="I1301" s="69">
        <v>8</v>
      </c>
      <c r="J1301" s="70"/>
      <c r="K1301" s="9"/>
      <c r="L1301" s="53">
        <v>1990</v>
      </c>
      <c r="M1301" s="55">
        <v>1393</v>
      </c>
      <c r="N1301" s="53">
        <f>$E$1302+$G$1302+$I$1302</f>
        <v>0</v>
      </c>
      <c r="O1301" s="55">
        <f>$M$1301*$N$1301</f>
        <v>0</v>
      </c>
      <c r="P1301" s="46" t="s">
        <v>1389</v>
      </c>
    </row>
    <row r="1302" spans="1:16" ht="15" customHeight="1">
      <c r="A1302" s="1"/>
      <c r="B1302" s="48"/>
      <c r="C1302" s="50"/>
      <c r="D1302" s="52"/>
      <c r="E1302" s="66"/>
      <c r="F1302" s="66"/>
      <c r="G1302" s="66"/>
      <c r="H1302" s="66"/>
      <c r="I1302" s="66"/>
      <c r="J1302" s="66"/>
      <c r="K1302" s="10"/>
      <c r="L1302" s="54"/>
      <c r="M1302" s="56"/>
      <c r="N1302" s="54"/>
      <c r="O1302" s="56"/>
      <c r="P1302" s="46"/>
    </row>
    <row r="1303" spans="1:16" ht="15" customHeight="1">
      <c r="A1303" s="1"/>
      <c r="B1303" s="47" t="s">
        <v>1392</v>
      </c>
      <c r="C1303" s="58" t="s">
        <v>1393</v>
      </c>
      <c r="D1303" s="51" t="s">
        <v>70</v>
      </c>
      <c r="E1303" s="69"/>
      <c r="F1303" s="70"/>
      <c r="G1303" s="69"/>
      <c r="H1303" s="70"/>
      <c r="I1303" s="69">
        <v>1</v>
      </c>
      <c r="J1303" s="70"/>
      <c r="K1303" s="9"/>
      <c r="L1303" s="53">
        <v>2190</v>
      </c>
      <c r="M1303" s="55">
        <v>1540</v>
      </c>
      <c r="N1303" s="53">
        <f>$E$1304+$G$1304+$I$1304</f>
        <v>0</v>
      </c>
      <c r="O1303" s="55">
        <f>$M$1303*$N$1303</f>
        <v>0</v>
      </c>
      <c r="P1303" s="46"/>
    </row>
    <row r="1304" spans="1:16" ht="15" customHeight="1">
      <c r="A1304" s="1"/>
      <c r="B1304" s="48"/>
      <c r="C1304" s="50"/>
      <c r="D1304" s="52"/>
      <c r="E1304" s="66"/>
      <c r="F1304" s="66"/>
      <c r="G1304" s="66"/>
      <c r="H1304" s="66"/>
      <c r="I1304" s="66"/>
      <c r="J1304" s="66"/>
      <c r="K1304" s="10"/>
      <c r="L1304" s="54"/>
      <c r="M1304" s="56"/>
      <c r="N1304" s="54"/>
      <c r="O1304" s="56"/>
      <c r="P1304" s="46"/>
    </row>
    <row r="1305" spans="1:16" ht="15" customHeight="1">
      <c r="A1305" s="1"/>
      <c r="B1305" s="47" t="s">
        <v>1394</v>
      </c>
      <c r="C1305" s="58" t="s">
        <v>1395</v>
      </c>
      <c r="D1305" s="51" t="s">
        <v>70</v>
      </c>
      <c r="E1305" s="69"/>
      <c r="F1305" s="70"/>
      <c r="G1305" s="69"/>
      <c r="H1305" s="70"/>
      <c r="I1305" s="69">
        <v>1</v>
      </c>
      <c r="J1305" s="70"/>
      <c r="K1305" s="9"/>
      <c r="L1305" s="53">
        <v>2199</v>
      </c>
      <c r="M1305" s="55">
        <v>1540</v>
      </c>
      <c r="N1305" s="53">
        <f>$E$1306+$G$1306+$I$1306</f>
        <v>0</v>
      </c>
      <c r="O1305" s="55">
        <f>$M$1305*$N$1305</f>
        <v>0</v>
      </c>
      <c r="P1305" s="46" t="s">
        <v>1389</v>
      </c>
    </row>
    <row r="1306" spans="1:16" ht="15" customHeight="1">
      <c r="A1306" s="1"/>
      <c r="B1306" s="48"/>
      <c r="C1306" s="50"/>
      <c r="D1306" s="52"/>
      <c r="E1306" s="66"/>
      <c r="F1306" s="66"/>
      <c r="G1306" s="66"/>
      <c r="H1306" s="66"/>
      <c r="I1306" s="66"/>
      <c r="J1306" s="66"/>
      <c r="K1306" s="10"/>
      <c r="L1306" s="54"/>
      <c r="M1306" s="56"/>
      <c r="N1306" s="54"/>
      <c r="O1306" s="56"/>
      <c r="P1306" s="46"/>
    </row>
    <row r="1307" spans="1:16" ht="15" customHeight="1">
      <c r="A1307" s="1"/>
      <c r="B1307" s="47" t="s">
        <v>1396</v>
      </c>
      <c r="C1307" s="58" t="s">
        <v>1397</v>
      </c>
      <c r="D1307" s="51" t="s">
        <v>70</v>
      </c>
      <c r="E1307" s="69"/>
      <c r="F1307" s="70"/>
      <c r="G1307" s="69">
        <v>10</v>
      </c>
      <c r="H1307" s="70"/>
      <c r="I1307" s="69">
        <v>10</v>
      </c>
      <c r="J1307" s="70"/>
      <c r="K1307" s="9"/>
      <c r="L1307" s="53">
        <v>1990</v>
      </c>
      <c r="M1307" s="55">
        <v>1393</v>
      </c>
      <c r="N1307" s="53">
        <f>$E$1308+$G$1308+$I$1308</f>
        <v>0</v>
      </c>
      <c r="O1307" s="55">
        <f>$M$1307*$N$1307</f>
        <v>0</v>
      </c>
      <c r="P1307" s="46" t="s">
        <v>1386</v>
      </c>
    </row>
    <row r="1308" spans="1:16" ht="15" customHeight="1">
      <c r="A1308" s="1"/>
      <c r="B1308" s="48"/>
      <c r="C1308" s="50"/>
      <c r="D1308" s="52"/>
      <c r="E1308" s="66"/>
      <c r="F1308" s="66"/>
      <c r="G1308" s="66"/>
      <c r="H1308" s="66"/>
      <c r="I1308" s="66"/>
      <c r="J1308" s="66"/>
      <c r="K1308" s="10"/>
      <c r="L1308" s="54"/>
      <c r="M1308" s="56"/>
      <c r="N1308" s="54"/>
      <c r="O1308" s="56"/>
      <c r="P1308" s="46"/>
    </row>
    <row r="1309" spans="1:16" ht="15" customHeight="1">
      <c r="A1309" s="1"/>
      <c r="B1309" s="47" t="s">
        <v>1398</v>
      </c>
      <c r="C1309" s="58" t="s">
        <v>1399</v>
      </c>
      <c r="D1309" s="51" t="s">
        <v>70</v>
      </c>
      <c r="E1309" s="69"/>
      <c r="F1309" s="70"/>
      <c r="G1309" s="69">
        <v>5</v>
      </c>
      <c r="H1309" s="70"/>
      <c r="I1309" s="69"/>
      <c r="J1309" s="70"/>
      <c r="K1309" s="9"/>
      <c r="L1309" s="53">
        <v>1990</v>
      </c>
      <c r="M1309" s="55">
        <v>1393</v>
      </c>
      <c r="N1309" s="53">
        <f>$E$1310+$G$1310+$I$1310</f>
        <v>0</v>
      </c>
      <c r="O1309" s="55">
        <f>$M$1309*$N$1309</f>
        <v>0</v>
      </c>
      <c r="P1309" s="46" t="s">
        <v>1386</v>
      </c>
    </row>
    <row r="1310" spans="1:16" ht="15" customHeight="1">
      <c r="A1310" s="1"/>
      <c r="B1310" s="48"/>
      <c r="C1310" s="50"/>
      <c r="D1310" s="52"/>
      <c r="E1310" s="66"/>
      <c r="F1310" s="66"/>
      <c r="G1310" s="66"/>
      <c r="H1310" s="66"/>
      <c r="I1310" s="66"/>
      <c r="J1310" s="66"/>
      <c r="K1310" s="10"/>
      <c r="L1310" s="54"/>
      <c r="M1310" s="56"/>
      <c r="N1310" s="54"/>
      <c r="O1310" s="56"/>
      <c r="P1310" s="46"/>
    </row>
    <row r="1311" spans="1:16" ht="15" customHeight="1">
      <c r="A1311" s="1"/>
      <c r="B1311" s="47" t="s">
        <v>1400</v>
      </c>
      <c r="C1311" s="58" t="s">
        <v>1401</v>
      </c>
      <c r="D1311" s="51" t="s">
        <v>70</v>
      </c>
      <c r="E1311" s="69"/>
      <c r="F1311" s="70"/>
      <c r="G1311" s="69">
        <v>10</v>
      </c>
      <c r="H1311" s="70"/>
      <c r="I1311" s="69">
        <v>9</v>
      </c>
      <c r="J1311" s="70"/>
      <c r="K1311" s="9"/>
      <c r="L1311" s="53">
        <v>1990</v>
      </c>
      <c r="M1311" s="55">
        <v>1393</v>
      </c>
      <c r="N1311" s="53">
        <f>$E$1312+$G$1312+$I$1312</f>
        <v>0</v>
      </c>
      <c r="O1311" s="55">
        <f>$M$1311*$N$1311</f>
        <v>0</v>
      </c>
      <c r="P1311" s="46" t="s">
        <v>1386</v>
      </c>
    </row>
    <row r="1312" spans="1:16" ht="15" customHeight="1">
      <c r="A1312" s="1"/>
      <c r="B1312" s="48"/>
      <c r="C1312" s="50"/>
      <c r="D1312" s="52"/>
      <c r="E1312" s="66"/>
      <c r="F1312" s="66"/>
      <c r="G1312" s="66"/>
      <c r="H1312" s="66"/>
      <c r="I1312" s="66"/>
      <c r="J1312" s="66"/>
      <c r="K1312" s="10"/>
      <c r="L1312" s="54"/>
      <c r="M1312" s="56"/>
      <c r="N1312" s="54"/>
      <c r="O1312" s="56"/>
      <c r="P1312" s="46"/>
    </row>
    <row r="1313" spans="1:16" ht="15" customHeight="1">
      <c r="A1313" s="1"/>
      <c r="B1313" s="47" t="s">
        <v>1402</v>
      </c>
      <c r="C1313" s="58" t="s">
        <v>1403</v>
      </c>
      <c r="D1313" s="51" t="s">
        <v>70</v>
      </c>
      <c r="E1313" s="69"/>
      <c r="F1313" s="70"/>
      <c r="G1313" s="69">
        <v>6</v>
      </c>
      <c r="H1313" s="70"/>
      <c r="I1313" s="69">
        <v>10</v>
      </c>
      <c r="J1313" s="70"/>
      <c r="K1313" s="9"/>
      <c r="L1313" s="53">
        <v>1990</v>
      </c>
      <c r="M1313" s="55">
        <v>1393</v>
      </c>
      <c r="N1313" s="53">
        <f>$E$1314+$G$1314+$I$1314</f>
        <v>0</v>
      </c>
      <c r="O1313" s="55">
        <f>$M$1313*$N$1313</f>
        <v>0</v>
      </c>
      <c r="P1313" s="46" t="s">
        <v>1386</v>
      </c>
    </row>
    <row r="1314" spans="1:16" ht="15" customHeight="1">
      <c r="A1314" s="1"/>
      <c r="B1314" s="48"/>
      <c r="C1314" s="50"/>
      <c r="D1314" s="52"/>
      <c r="E1314" s="66"/>
      <c r="F1314" s="66"/>
      <c r="G1314" s="66"/>
      <c r="H1314" s="66"/>
      <c r="I1314" s="66"/>
      <c r="J1314" s="66"/>
      <c r="K1314" s="10"/>
      <c r="L1314" s="54"/>
      <c r="M1314" s="56"/>
      <c r="N1314" s="54"/>
      <c r="O1314" s="56"/>
      <c r="P1314" s="46"/>
    </row>
    <row r="1315" spans="1:16" ht="15" customHeight="1">
      <c r="A1315" s="1"/>
      <c r="B1315" s="47" t="s">
        <v>1404</v>
      </c>
      <c r="C1315" s="58" t="s">
        <v>1405</v>
      </c>
      <c r="D1315" s="51" t="s">
        <v>70</v>
      </c>
      <c r="E1315" s="69"/>
      <c r="F1315" s="70"/>
      <c r="G1315" s="69">
        <v>2</v>
      </c>
      <c r="H1315" s="70"/>
      <c r="I1315" s="69">
        <v>5</v>
      </c>
      <c r="J1315" s="70"/>
      <c r="K1315" s="9"/>
      <c r="L1315" s="53">
        <v>1990</v>
      </c>
      <c r="M1315" s="55">
        <v>1393</v>
      </c>
      <c r="N1315" s="53">
        <f>$E$1316+$G$1316+$I$1316</f>
        <v>0</v>
      </c>
      <c r="O1315" s="55">
        <f>$M$1315*$N$1315</f>
        <v>0</v>
      </c>
      <c r="P1315" s="46" t="s">
        <v>1386</v>
      </c>
    </row>
    <row r="1316" spans="1:16" ht="15" customHeight="1">
      <c r="A1316" s="1"/>
      <c r="B1316" s="48"/>
      <c r="C1316" s="50"/>
      <c r="D1316" s="52"/>
      <c r="E1316" s="66"/>
      <c r="F1316" s="66"/>
      <c r="G1316" s="66"/>
      <c r="H1316" s="66"/>
      <c r="I1316" s="66"/>
      <c r="J1316" s="66"/>
      <c r="K1316" s="10"/>
      <c r="L1316" s="54"/>
      <c r="M1316" s="56"/>
      <c r="N1316" s="54"/>
      <c r="O1316" s="56"/>
      <c r="P1316" s="46"/>
    </row>
    <row r="1317" spans="1:16" ht="25.5" customHeight="1">
      <c r="A1317" s="1"/>
      <c r="B1317" s="41" t="s">
        <v>9</v>
      </c>
      <c r="C1317" s="41" t="s">
        <v>10</v>
      </c>
      <c r="D1317" s="41" t="s">
        <v>11</v>
      </c>
      <c r="E1317" s="59" t="s">
        <v>12</v>
      </c>
      <c r="F1317" s="59"/>
      <c r="G1317" s="59"/>
      <c r="H1317" s="59"/>
      <c r="I1317" s="59"/>
      <c r="J1317" s="59"/>
      <c r="K1317" s="59"/>
      <c r="L1317" s="43" t="s">
        <v>13</v>
      </c>
      <c r="M1317" s="44" t="s">
        <v>14</v>
      </c>
      <c r="N1317" s="45" t="s">
        <v>15</v>
      </c>
      <c r="O1317" s="45"/>
      <c r="P1317" s="46"/>
    </row>
    <row r="1318" spans="2:16" ht="25.5" customHeight="1">
      <c r="B1318" s="41"/>
      <c r="C1318" s="41"/>
      <c r="D1318" s="41"/>
      <c r="E1318" s="60" t="s">
        <v>1045</v>
      </c>
      <c r="F1318" s="61"/>
      <c r="G1318" s="61"/>
      <c r="H1318" s="61"/>
      <c r="I1318" s="61"/>
      <c r="J1318" s="61"/>
      <c r="K1318" s="62"/>
      <c r="L1318" s="43"/>
      <c r="M1318" s="44"/>
      <c r="N1318" s="5" t="s">
        <v>16</v>
      </c>
      <c r="O1318" s="5" t="s">
        <v>17</v>
      </c>
      <c r="P1318" s="46"/>
    </row>
    <row r="1319" spans="1:16" ht="15" customHeight="1">
      <c r="A1319" s="1"/>
      <c r="B1319" s="47" t="s">
        <v>1406</v>
      </c>
      <c r="C1319" s="58" t="s">
        <v>1407</v>
      </c>
      <c r="D1319" s="51" t="s">
        <v>70</v>
      </c>
      <c r="E1319" s="63">
        <v>10</v>
      </c>
      <c r="F1319" s="64"/>
      <c r="G1319" s="64"/>
      <c r="H1319" s="64"/>
      <c r="I1319" s="64"/>
      <c r="J1319" s="64"/>
      <c r="K1319" s="65"/>
      <c r="L1319" s="53">
        <v>1665</v>
      </c>
      <c r="M1319" s="55">
        <v>1148</v>
      </c>
      <c r="N1319" s="53">
        <f>$E$1320</f>
        <v>0</v>
      </c>
      <c r="O1319" s="55">
        <f>$M$1319*$N$1319</f>
        <v>0</v>
      </c>
      <c r="P1319" s="57" t="s">
        <v>21</v>
      </c>
    </row>
    <row r="1320" spans="1:16" ht="15" customHeight="1">
      <c r="A1320" s="1"/>
      <c r="B1320" s="48"/>
      <c r="C1320" s="50"/>
      <c r="D1320" s="52"/>
      <c r="E1320" s="66"/>
      <c r="F1320" s="67"/>
      <c r="G1320" s="67"/>
      <c r="H1320" s="67"/>
      <c r="I1320" s="67"/>
      <c r="J1320" s="67"/>
      <c r="K1320" s="68"/>
      <c r="L1320" s="54"/>
      <c r="M1320" s="56"/>
      <c r="N1320" s="54"/>
      <c r="O1320" s="56"/>
      <c r="P1320" s="46"/>
    </row>
    <row r="1321" spans="1:16" ht="15" customHeight="1">
      <c r="A1321" s="1"/>
      <c r="B1321" s="47" t="s">
        <v>1408</v>
      </c>
      <c r="C1321" s="58" t="s">
        <v>1409</v>
      </c>
      <c r="D1321" s="51" t="s">
        <v>70</v>
      </c>
      <c r="E1321" s="63">
        <v>10</v>
      </c>
      <c r="F1321" s="64"/>
      <c r="G1321" s="64"/>
      <c r="H1321" s="64"/>
      <c r="I1321" s="64"/>
      <c r="J1321" s="64"/>
      <c r="K1321" s="65"/>
      <c r="L1321" s="53">
        <v>1665</v>
      </c>
      <c r="M1321" s="55">
        <v>1148</v>
      </c>
      <c r="N1321" s="53">
        <f>$E$1322</f>
        <v>0</v>
      </c>
      <c r="O1321" s="55">
        <f>$M$1321*$N$1321</f>
        <v>0</v>
      </c>
      <c r="P1321" s="46"/>
    </row>
    <row r="1322" spans="1:16" ht="15" customHeight="1">
      <c r="A1322" s="1"/>
      <c r="B1322" s="48"/>
      <c r="C1322" s="50"/>
      <c r="D1322" s="52"/>
      <c r="E1322" s="66"/>
      <c r="F1322" s="67"/>
      <c r="G1322" s="67"/>
      <c r="H1322" s="67"/>
      <c r="I1322" s="67"/>
      <c r="J1322" s="67"/>
      <c r="K1322" s="68"/>
      <c r="L1322" s="54"/>
      <c r="M1322" s="56"/>
      <c r="N1322" s="54"/>
      <c r="O1322" s="56"/>
      <c r="P1322" s="46"/>
    </row>
    <row r="1323" spans="1:16" ht="15" customHeight="1">
      <c r="A1323" s="1"/>
      <c r="B1323" s="47" t="s">
        <v>1410</v>
      </c>
      <c r="C1323" s="58" t="s">
        <v>1411</v>
      </c>
      <c r="D1323" s="51" t="s">
        <v>70</v>
      </c>
      <c r="E1323" s="63">
        <v>9</v>
      </c>
      <c r="F1323" s="64"/>
      <c r="G1323" s="64"/>
      <c r="H1323" s="64"/>
      <c r="I1323" s="64"/>
      <c r="J1323" s="64"/>
      <c r="K1323" s="65"/>
      <c r="L1323" s="53">
        <v>1665</v>
      </c>
      <c r="M1323" s="55">
        <v>1148</v>
      </c>
      <c r="N1323" s="53">
        <f>$E$1324</f>
        <v>0</v>
      </c>
      <c r="O1323" s="55">
        <f>$M$1323*$N$1323</f>
        <v>0</v>
      </c>
      <c r="P1323" s="57" t="s">
        <v>21</v>
      </c>
    </row>
    <row r="1324" spans="1:16" ht="15" customHeight="1">
      <c r="A1324" s="1"/>
      <c r="B1324" s="48"/>
      <c r="C1324" s="50"/>
      <c r="D1324" s="52"/>
      <c r="E1324" s="66"/>
      <c r="F1324" s="67"/>
      <c r="G1324" s="67"/>
      <c r="H1324" s="67"/>
      <c r="I1324" s="67"/>
      <c r="J1324" s="67"/>
      <c r="K1324" s="68"/>
      <c r="L1324" s="54"/>
      <c r="M1324" s="56"/>
      <c r="N1324" s="54"/>
      <c r="O1324" s="56"/>
      <c r="P1324" s="46"/>
    </row>
    <row r="1325" spans="1:16" ht="15" customHeight="1">
      <c r="A1325" s="1"/>
      <c r="B1325" s="47" t="s">
        <v>1412</v>
      </c>
      <c r="C1325" s="58" t="s">
        <v>1413</v>
      </c>
      <c r="D1325" s="51" t="s">
        <v>70</v>
      </c>
      <c r="E1325" s="63">
        <v>10</v>
      </c>
      <c r="F1325" s="64"/>
      <c r="G1325" s="64"/>
      <c r="H1325" s="64"/>
      <c r="I1325" s="64"/>
      <c r="J1325" s="64"/>
      <c r="K1325" s="65"/>
      <c r="L1325" s="53">
        <v>1665</v>
      </c>
      <c r="M1325" s="55">
        <v>1148</v>
      </c>
      <c r="N1325" s="53">
        <f>$E$1326</f>
        <v>0</v>
      </c>
      <c r="O1325" s="55">
        <f>$M$1325*$N$1325</f>
        <v>0</v>
      </c>
      <c r="P1325" s="46"/>
    </row>
    <row r="1326" spans="1:16" ht="15" customHeight="1">
      <c r="A1326" s="1"/>
      <c r="B1326" s="48"/>
      <c r="C1326" s="50"/>
      <c r="D1326" s="52"/>
      <c r="E1326" s="66"/>
      <c r="F1326" s="67"/>
      <c r="G1326" s="67"/>
      <c r="H1326" s="67"/>
      <c r="I1326" s="67"/>
      <c r="J1326" s="67"/>
      <c r="K1326" s="68"/>
      <c r="L1326" s="54"/>
      <c r="M1326" s="56"/>
      <c r="N1326" s="54"/>
      <c r="O1326" s="56"/>
      <c r="P1326" s="46"/>
    </row>
    <row r="1327" spans="1:16" ht="15" customHeight="1">
      <c r="A1327" s="1"/>
      <c r="B1327" s="47" t="s">
        <v>1414</v>
      </c>
      <c r="C1327" s="58" t="s">
        <v>1415</v>
      </c>
      <c r="D1327" s="51" t="s">
        <v>70</v>
      </c>
      <c r="E1327" s="63">
        <v>10</v>
      </c>
      <c r="F1327" s="64"/>
      <c r="G1327" s="64"/>
      <c r="H1327" s="64"/>
      <c r="I1327" s="64"/>
      <c r="J1327" s="64"/>
      <c r="K1327" s="65"/>
      <c r="L1327" s="53">
        <v>1665</v>
      </c>
      <c r="M1327" s="55">
        <v>1148</v>
      </c>
      <c r="N1327" s="53">
        <f>$E$1328</f>
        <v>0</v>
      </c>
      <c r="O1327" s="55">
        <f>$M$1327*$N$1327</f>
        <v>0</v>
      </c>
      <c r="P1327" s="57" t="s">
        <v>21</v>
      </c>
    </row>
    <row r="1328" spans="1:16" ht="15" customHeight="1">
      <c r="A1328" s="1"/>
      <c r="B1328" s="48"/>
      <c r="C1328" s="50"/>
      <c r="D1328" s="52"/>
      <c r="E1328" s="66"/>
      <c r="F1328" s="67"/>
      <c r="G1328" s="67"/>
      <c r="H1328" s="67"/>
      <c r="I1328" s="67"/>
      <c r="J1328" s="67"/>
      <c r="K1328" s="68"/>
      <c r="L1328" s="54"/>
      <c r="M1328" s="56"/>
      <c r="N1328" s="54"/>
      <c r="O1328" s="56"/>
      <c r="P1328" s="46"/>
    </row>
    <row r="1329" spans="1:16" ht="15" customHeight="1">
      <c r="A1329" s="1"/>
      <c r="B1329" s="47" t="s">
        <v>1416</v>
      </c>
      <c r="C1329" s="49" t="s">
        <v>1417</v>
      </c>
      <c r="D1329" s="51" t="s">
        <v>70</v>
      </c>
      <c r="E1329" s="63">
        <v>9</v>
      </c>
      <c r="F1329" s="64"/>
      <c r="G1329" s="64"/>
      <c r="H1329" s="64"/>
      <c r="I1329" s="64"/>
      <c r="J1329" s="64"/>
      <c r="K1329" s="65"/>
      <c r="L1329" s="53">
        <v>1665</v>
      </c>
      <c r="M1329" s="55">
        <v>1148</v>
      </c>
      <c r="N1329" s="53">
        <f>$E$1330</f>
        <v>0</v>
      </c>
      <c r="O1329" s="55">
        <f>$M$1329*$N$1329</f>
        <v>0</v>
      </c>
      <c r="P1329" s="57" t="s">
        <v>21</v>
      </c>
    </row>
    <row r="1330" spans="1:16" ht="15" customHeight="1">
      <c r="A1330" s="1"/>
      <c r="B1330" s="48"/>
      <c r="C1330" s="50"/>
      <c r="D1330" s="52"/>
      <c r="E1330" s="66"/>
      <c r="F1330" s="67"/>
      <c r="G1330" s="67"/>
      <c r="H1330" s="67"/>
      <c r="I1330" s="67"/>
      <c r="J1330" s="67"/>
      <c r="K1330" s="68"/>
      <c r="L1330" s="54"/>
      <c r="M1330" s="56"/>
      <c r="N1330" s="54"/>
      <c r="O1330" s="56"/>
      <c r="P1330" s="46"/>
    </row>
    <row r="1331" spans="1:16" ht="15" customHeight="1">
      <c r="A1331" s="1"/>
      <c r="B1331" s="47" t="s">
        <v>1418</v>
      </c>
      <c r="C1331" s="49" t="s">
        <v>1419</v>
      </c>
      <c r="D1331" s="51" t="s">
        <v>70</v>
      </c>
      <c r="E1331" s="63">
        <v>10</v>
      </c>
      <c r="F1331" s="64"/>
      <c r="G1331" s="64"/>
      <c r="H1331" s="64"/>
      <c r="I1331" s="64"/>
      <c r="J1331" s="64"/>
      <c r="K1331" s="65"/>
      <c r="L1331" s="53">
        <v>1998</v>
      </c>
      <c r="M1331" s="55">
        <v>1378</v>
      </c>
      <c r="N1331" s="53">
        <f>$E$1332</f>
        <v>0</v>
      </c>
      <c r="O1331" s="55">
        <f>$M$1331*$N$1331</f>
        <v>0</v>
      </c>
      <c r="P1331" s="57" t="s">
        <v>21</v>
      </c>
    </row>
    <row r="1332" spans="1:16" ht="15" customHeight="1">
      <c r="A1332" s="1"/>
      <c r="B1332" s="48"/>
      <c r="C1332" s="50"/>
      <c r="D1332" s="52"/>
      <c r="E1332" s="66"/>
      <c r="F1332" s="67"/>
      <c r="G1332" s="67"/>
      <c r="H1332" s="67"/>
      <c r="I1332" s="67"/>
      <c r="J1332" s="67"/>
      <c r="K1332" s="68"/>
      <c r="L1332" s="54"/>
      <c r="M1332" s="56"/>
      <c r="N1332" s="54"/>
      <c r="O1332" s="56"/>
      <c r="P1332" s="46"/>
    </row>
    <row r="1333" spans="1:16" ht="25.5" customHeight="1">
      <c r="A1333" s="1"/>
      <c r="B1333" s="41" t="s">
        <v>9</v>
      </c>
      <c r="C1333" s="41" t="s">
        <v>10</v>
      </c>
      <c r="D1333" s="41" t="s">
        <v>11</v>
      </c>
      <c r="E1333" s="59" t="s">
        <v>12</v>
      </c>
      <c r="F1333" s="59"/>
      <c r="G1333" s="59"/>
      <c r="H1333" s="59"/>
      <c r="I1333" s="59"/>
      <c r="J1333" s="59"/>
      <c r="K1333" s="59"/>
      <c r="L1333" s="43" t="s">
        <v>13</v>
      </c>
      <c r="M1333" s="44" t="s">
        <v>14</v>
      </c>
      <c r="N1333" s="45" t="s">
        <v>15</v>
      </c>
      <c r="O1333" s="45"/>
      <c r="P1333" s="46"/>
    </row>
    <row r="1334" spans="2:16" ht="25.5" customHeight="1">
      <c r="B1334" s="41"/>
      <c r="C1334" s="41"/>
      <c r="D1334" s="41"/>
      <c r="E1334" s="60" t="s">
        <v>1179</v>
      </c>
      <c r="F1334" s="60"/>
      <c r="G1334" s="60" t="s">
        <v>1180</v>
      </c>
      <c r="H1334" s="60"/>
      <c r="I1334" s="60" t="s">
        <v>1181</v>
      </c>
      <c r="J1334" s="60"/>
      <c r="K1334" s="8"/>
      <c r="L1334" s="43"/>
      <c r="M1334" s="44"/>
      <c r="N1334" s="5" t="s">
        <v>16</v>
      </c>
      <c r="O1334" s="5" t="s">
        <v>17</v>
      </c>
      <c r="P1334" s="46"/>
    </row>
    <row r="1335" spans="1:16" ht="15" customHeight="1">
      <c r="A1335" s="1"/>
      <c r="B1335" s="47" t="s">
        <v>1420</v>
      </c>
      <c r="C1335" s="58" t="s">
        <v>1421</v>
      </c>
      <c r="D1335" s="51" t="s">
        <v>70</v>
      </c>
      <c r="E1335" s="69"/>
      <c r="F1335" s="70"/>
      <c r="G1335" s="69">
        <v>10</v>
      </c>
      <c r="H1335" s="70"/>
      <c r="I1335" s="69">
        <v>10</v>
      </c>
      <c r="J1335" s="70"/>
      <c r="K1335" s="9"/>
      <c r="L1335" s="53">
        <v>2490</v>
      </c>
      <c r="M1335" s="55">
        <v>1743</v>
      </c>
      <c r="N1335" s="53">
        <f>$E$1336+$G$1336+$I$1336</f>
        <v>0</v>
      </c>
      <c r="O1335" s="55">
        <f>$M$1335*$N$1335</f>
        <v>0</v>
      </c>
      <c r="P1335" s="46" t="s">
        <v>1386</v>
      </c>
    </row>
    <row r="1336" spans="1:16" ht="15" customHeight="1">
      <c r="A1336" s="1"/>
      <c r="B1336" s="48"/>
      <c r="C1336" s="50"/>
      <c r="D1336" s="52"/>
      <c r="E1336" s="66"/>
      <c r="F1336" s="66"/>
      <c r="G1336" s="66"/>
      <c r="H1336" s="66"/>
      <c r="I1336" s="66"/>
      <c r="J1336" s="66"/>
      <c r="K1336" s="10"/>
      <c r="L1336" s="54"/>
      <c r="M1336" s="56"/>
      <c r="N1336" s="54"/>
      <c r="O1336" s="56"/>
      <c r="P1336" s="46"/>
    </row>
    <row r="1337" spans="1:16" ht="25.5" customHeight="1">
      <c r="A1337" s="1"/>
      <c r="B1337" s="41" t="s">
        <v>9</v>
      </c>
      <c r="C1337" s="41" t="s">
        <v>10</v>
      </c>
      <c r="D1337" s="41" t="s">
        <v>11</v>
      </c>
      <c r="E1337" s="59" t="s">
        <v>12</v>
      </c>
      <c r="F1337" s="59"/>
      <c r="G1337" s="59"/>
      <c r="H1337" s="59"/>
      <c r="I1337" s="59"/>
      <c r="J1337" s="59"/>
      <c r="K1337" s="59"/>
      <c r="L1337" s="43" t="s">
        <v>13</v>
      </c>
      <c r="M1337" s="44" t="s">
        <v>14</v>
      </c>
      <c r="N1337" s="45" t="s">
        <v>15</v>
      </c>
      <c r="O1337" s="45"/>
      <c r="P1337" s="46"/>
    </row>
    <row r="1338" spans="2:16" ht="25.5" customHeight="1">
      <c r="B1338" s="41"/>
      <c r="C1338" s="41"/>
      <c r="D1338" s="41"/>
      <c r="E1338" s="60" t="s">
        <v>1045</v>
      </c>
      <c r="F1338" s="61"/>
      <c r="G1338" s="61"/>
      <c r="H1338" s="61"/>
      <c r="I1338" s="61"/>
      <c r="J1338" s="61"/>
      <c r="K1338" s="62"/>
      <c r="L1338" s="43"/>
      <c r="M1338" s="44"/>
      <c r="N1338" s="5" t="s">
        <v>16</v>
      </c>
      <c r="O1338" s="5" t="s">
        <v>17</v>
      </c>
      <c r="P1338" s="46"/>
    </row>
    <row r="1339" spans="1:16" ht="15" customHeight="1">
      <c r="A1339" s="1"/>
      <c r="B1339" s="47" t="s">
        <v>1422</v>
      </c>
      <c r="C1339" s="58" t="s">
        <v>1423</v>
      </c>
      <c r="D1339" s="51" t="s">
        <v>70</v>
      </c>
      <c r="E1339" s="63">
        <v>10</v>
      </c>
      <c r="F1339" s="64"/>
      <c r="G1339" s="64"/>
      <c r="H1339" s="64"/>
      <c r="I1339" s="64"/>
      <c r="J1339" s="64"/>
      <c r="K1339" s="65"/>
      <c r="L1339" s="53">
        <v>1499</v>
      </c>
      <c r="M1339" s="55">
        <v>1050</v>
      </c>
      <c r="N1339" s="53">
        <f>$E$1340</f>
        <v>0</v>
      </c>
      <c r="O1339" s="55">
        <f>$M$1339*$N$1339</f>
        <v>0</v>
      </c>
      <c r="P1339" s="46" t="s">
        <v>1386</v>
      </c>
    </row>
    <row r="1340" spans="1:16" ht="15" customHeight="1">
      <c r="A1340" s="1"/>
      <c r="B1340" s="48"/>
      <c r="C1340" s="50"/>
      <c r="D1340" s="52"/>
      <c r="E1340" s="66"/>
      <c r="F1340" s="67"/>
      <c r="G1340" s="67"/>
      <c r="H1340" s="67"/>
      <c r="I1340" s="67"/>
      <c r="J1340" s="67"/>
      <c r="K1340" s="68"/>
      <c r="L1340" s="54"/>
      <c r="M1340" s="56"/>
      <c r="N1340" s="54"/>
      <c r="O1340" s="56"/>
      <c r="P1340" s="46"/>
    </row>
    <row r="1341" spans="1:16" ht="25.5" customHeight="1">
      <c r="A1341" s="1"/>
      <c r="B1341" s="41" t="s">
        <v>9</v>
      </c>
      <c r="C1341" s="41" t="s">
        <v>10</v>
      </c>
      <c r="D1341" s="41" t="s">
        <v>11</v>
      </c>
      <c r="E1341" s="59" t="s">
        <v>12</v>
      </c>
      <c r="F1341" s="59"/>
      <c r="G1341" s="59"/>
      <c r="H1341" s="59"/>
      <c r="I1341" s="59"/>
      <c r="J1341" s="59"/>
      <c r="K1341" s="59"/>
      <c r="L1341" s="43" t="s">
        <v>13</v>
      </c>
      <c r="M1341" s="44" t="s">
        <v>14</v>
      </c>
      <c r="N1341" s="45" t="s">
        <v>15</v>
      </c>
      <c r="O1341" s="45"/>
      <c r="P1341" s="46"/>
    </row>
    <row r="1342" spans="2:16" ht="25.5" customHeight="1">
      <c r="B1342" s="41"/>
      <c r="C1342" s="41"/>
      <c r="D1342" s="41"/>
      <c r="E1342" s="60" t="s">
        <v>1179</v>
      </c>
      <c r="F1342" s="60"/>
      <c r="G1342" s="60" t="s">
        <v>1180</v>
      </c>
      <c r="H1342" s="60"/>
      <c r="I1342" s="60" t="s">
        <v>1181</v>
      </c>
      <c r="J1342" s="60"/>
      <c r="K1342" s="8"/>
      <c r="L1342" s="43"/>
      <c r="M1342" s="44"/>
      <c r="N1342" s="5" t="s">
        <v>16</v>
      </c>
      <c r="O1342" s="5" t="s">
        <v>17</v>
      </c>
      <c r="P1342" s="46"/>
    </row>
    <row r="1343" spans="1:16" ht="15" customHeight="1">
      <c r="A1343" s="1"/>
      <c r="B1343" s="47" t="s">
        <v>1424</v>
      </c>
      <c r="C1343" s="58" t="s">
        <v>1425</v>
      </c>
      <c r="D1343" s="51" t="s">
        <v>70</v>
      </c>
      <c r="E1343" s="69"/>
      <c r="F1343" s="70"/>
      <c r="G1343" s="69">
        <v>1</v>
      </c>
      <c r="H1343" s="70"/>
      <c r="I1343" s="69">
        <v>3</v>
      </c>
      <c r="J1343" s="70"/>
      <c r="K1343" s="9"/>
      <c r="L1343" s="53">
        <v>2300</v>
      </c>
      <c r="M1343" s="55">
        <v>1610</v>
      </c>
      <c r="N1343" s="53">
        <f>$E$1344+$G$1344+$I$1344</f>
        <v>0</v>
      </c>
      <c r="O1343" s="55">
        <f>$M$1343*$N$1343</f>
        <v>0</v>
      </c>
      <c r="P1343" s="46" t="s">
        <v>1386</v>
      </c>
    </row>
    <row r="1344" spans="1:16" ht="15" customHeight="1">
      <c r="A1344" s="1"/>
      <c r="B1344" s="48"/>
      <c r="C1344" s="50"/>
      <c r="D1344" s="52"/>
      <c r="E1344" s="66"/>
      <c r="F1344" s="66"/>
      <c r="G1344" s="66"/>
      <c r="H1344" s="66"/>
      <c r="I1344" s="66"/>
      <c r="J1344" s="66"/>
      <c r="K1344" s="10"/>
      <c r="L1344" s="54"/>
      <c r="M1344" s="56"/>
      <c r="N1344" s="54"/>
      <c r="O1344" s="56"/>
      <c r="P1344" s="46"/>
    </row>
    <row r="1345" spans="1:16" ht="25.5" customHeight="1">
      <c r="A1345" s="1"/>
      <c r="B1345" s="41" t="s">
        <v>9</v>
      </c>
      <c r="C1345" s="41" t="s">
        <v>10</v>
      </c>
      <c r="D1345" s="41" t="s">
        <v>11</v>
      </c>
      <c r="E1345" s="59" t="s">
        <v>12</v>
      </c>
      <c r="F1345" s="59"/>
      <c r="G1345" s="59"/>
      <c r="H1345" s="59"/>
      <c r="I1345" s="59"/>
      <c r="J1345" s="59"/>
      <c r="K1345" s="59"/>
      <c r="L1345" s="43" t="s">
        <v>13</v>
      </c>
      <c r="M1345" s="44" t="s">
        <v>14</v>
      </c>
      <c r="N1345" s="45" t="s">
        <v>15</v>
      </c>
      <c r="O1345" s="45"/>
      <c r="P1345" s="46"/>
    </row>
    <row r="1346" spans="2:16" ht="25.5" customHeight="1">
      <c r="B1346" s="41"/>
      <c r="C1346" s="41"/>
      <c r="D1346" s="41"/>
      <c r="E1346" s="60" t="s">
        <v>1045</v>
      </c>
      <c r="F1346" s="61"/>
      <c r="G1346" s="61"/>
      <c r="H1346" s="61"/>
      <c r="I1346" s="61"/>
      <c r="J1346" s="61"/>
      <c r="K1346" s="62"/>
      <c r="L1346" s="43"/>
      <c r="M1346" s="44"/>
      <c r="N1346" s="5" t="s">
        <v>16</v>
      </c>
      <c r="O1346" s="5" t="s">
        <v>17</v>
      </c>
      <c r="P1346" s="46"/>
    </row>
    <row r="1347" spans="1:16" ht="15" customHeight="1">
      <c r="A1347" s="1"/>
      <c r="B1347" s="47" t="s">
        <v>1426</v>
      </c>
      <c r="C1347" s="58" t="s">
        <v>1427</v>
      </c>
      <c r="D1347" s="51" t="s">
        <v>70</v>
      </c>
      <c r="E1347" s="63">
        <v>5</v>
      </c>
      <c r="F1347" s="64"/>
      <c r="G1347" s="64"/>
      <c r="H1347" s="64"/>
      <c r="I1347" s="64"/>
      <c r="J1347" s="64"/>
      <c r="K1347" s="65"/>
      <c r="L1347" s="53">
        <v>1499</v>
      </c>
      <c r="M1347" s="55">
        <v>1050</v>
      </c>
      <c r="N1347" s="53">
        <f>$E$1348</f>
        <v>0</v>
      </c>
      <c r="O1347" s="55">
        <f>$M$1347*$N$1347</f>
        <v>0</v>
      </c>
      <c r="P1347" s="46" t="s">
        <v>1386</v>
      </c>
    </row>
    <row r="1348" spans="1:16" ht="15" customHeight="1">
      <c r="A1348" s="1"/>
      <c r="B1348" s="48"/>
      <c r="C1348" s="50"/>
      <c r="D1348" s="52"/>
      <c r="E1348" s="66"/>
      <c r="F1348" s="67"/>
      <c r="G1348" s="67"/>
      <c r="H1348" s="67"/>
      <c r="I1348" s="67"/>
      <c r="J1348" s="67"/>
      <c r="K1348" s="68"/>
      <c r="L1348" s="54"/>
      <c r="M1348" s="56"/>
      <c r="N1348" s="54"/>
      <c r="O1348" s="56"/>
      <c r="P1348" s="46"/>
    </row>
    <row r="1349" spans="1:16" ht="25.5" customHeight="1">
      <c r="A1349" s="1"/>
      <c r="B1349" s="41" t="s">
        <v>9</v>
      </c>
      <c r="C1349" s="41" t="s">
        <v>10</v>
      </c>
      <c r="D1349" s="41" t="s">
        <v>11</v>
      </c>
      <c r="E1349" s="59" t="s">
        <v>12</v>
      </c>
      <c r="F1349" s="59"/>
      <c r="G1349" s="59"/>
      <c r="H1349" s="59"/>
      <c r="I1349" s="59"/>
      <c r="J1349" s="59"/>
      <c r="K1349" s="59"/>
      <c r="L1349" s="43" t="s">
        <v>13</v>
      </c>
      <c r="M1349" s="44" t="s">
        <v>14</v>
      </c>
      <c r="N1349" s="45" t="s">
        <v>15</v>
      </c>
      <c r="O1349" s="45"/>
      <c r="P1349" s="46"/>
    </row>
    <row r="1350" spans="2:16" ht="25.5" customHeight="1">
      <c r="B1350" s="41"/>
      <c r="C1350" s="41"/>
      <c r="D1350" s="41"/>
      <c r="E1350" s="60" t="s">
        <v>1179</v>
      </c>
      <c r="F1350" s="60"/>
      <c r="G1350" s="60" t="s">
        <v>1180</v>
      </c>
      <c r="H1350" s="60"/>
      <c r="I1350" s="60" t="s">
        <v>1181</v>
      </c>
      <c r="J1350" s="60"/>
      <c r="K1350" s="8"/>
      <c r="L1350" s="43"/>
      <c r="M1350" s="44"/>
      <c r="N1350" s="5" t="s">
        <v>16</v>
      </c>
      <c r="O1350" s="5" t="s">
        <v>17</v>
      </c>
      <c r="P1350" s="46"/>
    </row>
    <row r="1351" spans="1:16" ht="15" customHeight="1">
      <c r="A1351" s="1"/>
      <c r="B1351" s="47" t="s">
        <v>1428</v>
      </c>
      <c r="C1351" s="58" t="s">
        <v>1429</v>
      </c>
      <c r="D1351" s="51" t="s">
        <v>70</v>
      </c>
      <c r="E1351" s="69"/>
      <c r="F1351" s="70"/>
      <c r="G1351" s="69">
        <v>1</v>
      </c>
      <c r="H1351" s="70"/>
      <c r="I1351" s="69"/>
      <c r="J1351" s="70"/>
      <c r="K1351" s="9"/>
      <c r="L1351" s="53">
        <v>2490</v>
      </c>
      <c r="M1351" s="55">
        <v>1743</v>
      </c>
      <c r="N1351" s="53">
        <f>$E$1352+$G$1352+$I$1352</f>
        <v>0</v>
      </c>
      <c r="O1351" s="55">
        <f>$M$1351*$N$1351</f>
        <v>0</v>
      </c>
      <c r="P1351" s="46" t="s">
        <v>1389</v>
      </c>
    </row>
    <row r="1352" spans="1:16" ht="15" customHeight="1">
      <c r="A1352" s="1"/>
      <c r="B1352" s="48"/>
      <c r="C1352" s="50"/>
      <c r="D1352" s="52"/>
      <c r="E1352" s="66"/>
      <c r="F1352" s="66"/>
      <c r="G1352" s="66"/>
      <c r="H1352" s="66"/>
      <c r="I1352" s="66"/>
      <c r="J1352" s="66"/>
      <c r="K1352" s="10"/>
      <c r="L1352" s="54"/>
      <c r="M1352" s="56"/>
      <c r="N1352" s="54"/>
      <c r="O1352" s="56"/>
      <c r="P1352" s="46"/>
    </row>
    <row r="1353" spans="1:16" ht="25.5" customHeight="1">
      <c r="A1353" s="1"/>
      <c r="B1353" s="41" t="s">
        <v>9</v>
      </c>
      <c r="C1353" s="41" t="s">
        <v>10</v>
      </c>
      <c r="D1353" s="41" t="s">
        <v>11</v>
      </c>
      <c r="E1353" s="59" t="s">
        <v>12</v>
      </c>
      <c r="F1353" s="59"/>
      <c r="G1353" s="59"/>
      <c r="H1353" s="59"/>
      <c r="I1353" s="59"/>
      <c r="J1353" s="59"/>
      <c r="K1353" s="59"/>
      <c r="L1353" s="43" t="s">
        <v>13</v>
      </c>
      <c r="M1353" s="44" t="s">
        <v>14</v>
      </c>
      <c r="N1353" s="45" t="s">
        <v>15</v>
      </c>
      <c r="O1353" s="45"/>
      <c r="P1353" s="46"/>
    </row>
    <row r="1354" spans="2:16" ht="25.5" customHeight="1">
      <c r="B1354" s="41"/>
      <c r="C1354" s="41"/>
      <c r="D1354" s="41"/>
      <c r="E1354" s="60" t="s">
        <v>1045</v>
      </c>
      <c r="F1354" s="61"/>
      <c r="G1354" s="61"/>
      <c r="H1354" s="61"/>
      <c r="I1354" s="61"/>
      <c r="J1354" s="61"/>
      <c r="K1354" s="62"/>
      <c r="L1354" s="43"/>
      <c r="M1354" s="44"/>
      <c r="N1354" s="5" t="s">
        <v>16</v>
      </c>
      <c r="O1354" s="5" t="s">
        <v>17</v>
      </c>
      <c r="P1354" s="46"/>
    </row>
    <row r="1355" spans="1:16" ht="15" customHeight="1">
      <c r="A1355" s="1"/>
      <c r="B1355" s="47" t="s">
        <v>1430</v>
      </c>
      <c r="C1355" s="58" t="s">
        <v>1431</v>
      </c>
      <c r="D1355" s="51" t="s">
        <v>230</v>
      </c>
      <c r="E1355" s="63">
        <v>2</v>
      </c>
      <c r="F1355" s="64"/>
      <c r="G1355" s="64"/>
      <c r="H1355" s="64"/>
      <c r="I1355" s="64"/>
      <c r="J1355" s="64"/>
      <c r="K1355" s="65"/>
      <c r="L1355" s="53">
        <v>299</v>
      </c>
      <c r="M1355" s="55">
        <v>207</v>
      </c>
      <c r="N1355" s="53">
        <f>$E$1356</f>
        <v>0</v>
      </c>
      <c r="O1355" s="55">
        <f>$M$1355*$N$1355</f>
        <v>0</v>
      </c>
      <c r="P1355" s="46"/>
    </row>
    <row r="1356" spans="1:16" ht="15" customHeight="1">
      <c r="A1356" s="1"/>
      <c r="B1356" s="48"/>
      <c r="C1356" s="50"/>
      <c r="D1356" s="52"/>
      <c r="E1356" s="66"/>
      <c r="F1356" s="67"/>
      <c r="G1356" s="67"/>
      <c r="H1356" s="67"/>
      <c r="I1356" s="67"/>
      <c r="J1356" s="67"/>
      <c r="K1356" s="68"/>
      <c r="L1356" s="54"/>
      <c r="M1356" s="56"/>
      <c r="N1356" s="54"/>
      <c r="O1356" s="56"/>
      <c r="P1356" s="46"/>
    </row>
    <row r="1357" spans="1:16" ht="15" customHeight="1">
      <c r="A1357" s="1"/>
      <c r="B1357" s="47" t="s">
        <v>1432</v>
      </c>
      <c r="C1357" s="58" t="s">
        <v>1433</v>
      </c>
      <c r="D1357" s="51" t="s">
        <v>258</v>
      </c>
      <c r="E1357" s="63">
        <v>2</v>
      </c>
      <c r="F1357" s="64"/>
      <c r="G1357" s="64"/>
      <c r="H1357" s="64"/>
      <c r="I1357" s="64"/>
      <c r="J1357" s="64"/>
      <c r="K1357" s="65"/>
      <c r="L1357" s="53">
        <v>299</v>
      </c>
      <c r="M1357" s="55">
        <v>207</v>
      </c>
      <c r="N1357" s="53">
        <f>$E$1358</f>
        <v>0</v>
      </c>
      <c r="O1357" s="55">
        <f>$M$1357*$N$1357</f>
        <v>0</v>
      </c>
      <c r="P1357" s="46"/>
    </row>
    <row r="1358" spans="1:16" ht="15" customHeight="1">
      <c r="A1358" s="1"/>
      <c r="B1358" s="48"/>
      <c r="C1358" s="50"/>
      <c r="D1358" s="52"/>
      <c r="E1358" s="66"/>
      <c r="F1358" s="67"/>
      <c r="G1358" s="67"/>
      <c r="H1358" s="67"/>
      <c r="I1358" s="67"/>
      <c r="J1358" s="67"/>
      <c r="K1358" s="68"/>
      <c r="L1358" s="54"/>
      <c r="M1358" s="56"/>
      <c r="N1358" s="54"/>
      <c r="O1358" s="56"/>
      <c r="P1358" s="46"/>
    </row>
    <row r="1359" spans="1:16" ht="15" customHeight="1">
      <c r="A1359" s="1"/>
      <c r="B1359" s="47" t="s">
        <v>1434</v>
      </c>
      <c r="C1359" s="58" t="s">
        <v>1435</v>
      </c>
      <c r="D1359" s="51" t="s">
        <v>258</v>
      </c>
      <c r="E1359" s="63">
        <v>4</v>
      </c>
      <c r="F1359" s="64"/>
      <c r="G1359" s="64"/>
      <c r="H1359" s="64"/>
      <c r="I1359" s="64"/>
      <c r="J1359" s="64"/>
      <c r="K1359" s="65"/>
      <c r="L1359" s="53">
        <v>299</v>
      </c>
      <c r="M1359" s="55">
        <v>207</v>
      </c>
      <c r="N1359" s="53">
        <f>$E$1360</f>
        <v>0</v>
      </c>
      <c r="O1359" s="55">
        <f>$M$1359*$N$1359</f>
        <v>0</v>
      </c>
      <c r="P1359" s="46"/>
    </row>
    <row r="1360" spans="1:16" ht="15" customHeight="1">
      <c r="A1360" s="1"/>
      <c r="B1360" s="48"/>
      <c r="C1360" s="50"/>
      <c r="D1360" s="52"/>
      <c r="E1360" s="66"/>
      <c r="F1360" s="67"/>
      <c r="G1360" s="67"/>
      <c r="H1360" s="67"/>
      <c r="I1360" s="67"/>
      <c r="J1360" s="67"/>
      <c r="K1360" s="68"/>
      <c r="L1360" s="54"/>
      <c r="M1360" s="56"/>
      <c r="N1360" s="54"/>
      <c r="O1360" s="56"/>
      <c r="P1360" s="46"/>
    </row>
    <row r="1361" spans="1:16" ht="15" customHeight="1">
      <c r="A1361" s="1"/>
      <c r="B1361" s="47" t="s">
        <v>1436</v>
      </c>
      <c r="C1361" s="58" t="s">
        <v>1437</v>
      </c>
      <c r="D1361" s="51" t="s">
        <v>1438</v>
      </c>
      <c r="E1361" s="63">
        <v>10</v>
      </c>
      <c r="F1361" s="64"/>
      <c r="G1361" s="64"/>
      <c r="H1361" s="64"/>
      <c r="I1361" s="64"/>
      <c r="J1361" s="64"/>
      <c r="K1361" s="65"/>
      <c r="L1361" s="53">
        <v>3999</v>
      </c>
      <c r="M1361" s="55">
        <v>2757</v>
      </c>
      <c r="N1361" s="53">
        <f>$E$1362</f>
        <v>0</v>
      </c>
      <c r="O1361" s="55">
        <f>$M$1361*$N$1361</f>
        <v>0</v>
      </c>
      <c r="P1361" s="46"/>
    </row>
    <row r="1362" spans="1:16" ht="15" customHeight="1">
      <c r="A1362" s="1"/>
      <c r="B1362" s="48"/>
      <c r="C1362" s="50"/>
      <c r="D1362" s="52"/>
      <c r="E1362" s="66"/>
      <c r="F1362" s="67"/>
      <c r="G1362" s="67"/>
      <c r="H1362" s="67"/>
      <c r="I1362" s="67"/>
      <c r="J1362" s="67"/>
      <c r="K1362" s="68"/>
      <c r="L1362" s="54"/>
      <c r="M1362" s="56"/>
      <c r="N1362" s="54"/>
      <c r="O1362" s="56"/>
      <c r="P1362" s="46"/>
    </row>
    <row r="1363" spans="1:16" ht="15" customHeight="1">
      <c r="A1363" s="1"/>
      <c r="B1363" s="47" t="s">
        <v>1439</v>
      </c>
      <c r="C1363" s="58" t="s">
        <v>1440</v>
      </c>
      <c r="D1363" s="51" t="s">
        <v>1438</v>
      </c>
      <c r="E1363" s="63">
        <v>10</v>
      </c>
      <c r="F1363" s="64"/>
      <c r="G1363" s="64"/>
      <c r="H1363" s="64"/>
      <c r="I1363" s="64"/>
      <c r="J1363" s="64"/>
      <c r="K1363" s="65"/>
      <c r="L1363" s="53">
        <v>3999</v>
      </c>
      <c r="M1363" s="55">
        <v>2757</v>
      </c>
      <c r="N1363" s="53">
        <f>$E$1364</f>
        <v>0</v>
      </c>
      <c r="O1363" s="55">
        <f>$M$1363*$N$1363</f>
        <v>0</v>
      </c>
      <c r="P1363" s="46"/>
    </row>
    <row r="1364" spans="1:16" ht="15" customHeight="1">
      <c r="A1364" s="1"/>
      <c r="B1364" s="48"/>
      <c r="C1364" s="50"/>
      <c r="D1364" s="52"/>
      <c r="E1364" s="66"/>
      <c r="F1364" s="67"/>
      <c r="G1364" s="67"/>
      <c r="H1364" s="67"/>
      <c r="I1364" s="67"/>
      <c r="J1364" s="67"/>
      <c r="K1364" s="68"/>
      <c r="L1364" s="54"/>
      <c r="M1364" s="56"/>
      <c r="N1364" s="54"/>
      <c r="O1364" s="56"/>
      <c r="P1364" s="46"/>
    </row>
    <row r="1365" spans="1:16" ht="15" customHeight="1">
      <c r="A1365" s="1"/>
      <c r="B1365" s="47" t="s">
        <v>1441</v>
      </c>
      <c r="C1365" s="58" t="s">
        <v>1442</v>
      </c>
      <c r="D1365" s="51" t="s">
        <v>1438</v>
      </c>
      <c r="E1365" s="63">
        <v>10</v>
      </c>
      <c r="F1365" s="64"/>
      <c r="G1365" s="64"/>
      <c r="H1365" s="64"/>
      <c r="I1365" s="64"/>
      <c r="J1365" s="64"/>
      <c r="K1365" s="65"/>
      <c r="L1365" s="53">
        <v>3999</v>
      </c>
      <c r="M1365" s="55">
        <v>2757</v>
      </c>
      <c r="N1365" s="53">
        <f>$E$1366</f>
        <v>0</v>
      </c>
      <c r="O1365" s="55">
        <f>$M$1365*$N$1365</f>
        <v>0</v>
      </c>
      <c r="P1365" s="46"/>
    </row>
    <row r="1366" spans="1:16" ht="15" customHeight="1">
      <c r="A1366" s="1"/>
      <c r="B1366" s="48"/>
      <c r="C1366" s="50"/>
      <c r="D1366" s="52"/>
      <c r="E1366" s="66"/>
      <c r="F1366" s="67"/>
      <c r="G1366" s="67"/>
      <c r="H1366" s="67"/>
      <c r="I1366" s="67"/>
      <c r="J1366" s="67"/>
      <c r="K1366" s="68"/>
      <c r="L1366" s="54"/>
      <c r="M1366" s="56"/>
      <c r="N1366" s="54"/>
      <c r="O1366" s="56"/>
      <c r="P1366" s="46"/>
    </row>
    <row r="1367" spans="1:16" ht="15" customHeight="1">
      <c r="A1367" s="1"/>
      <c r="B1367" s="47" t="s">
        <v>1443</v>
      </c>
      <c r="C1367" s="58" t="s">
        <v>1444</v>
      </c>
      <c r="D1367" s="51" t="s">
        <v>1438</v>
      </c>
      <c r="E1367" s="63">
        <v>1</v>
      </c>
      <c r="F1367" s="64"/>
      <c r="G1367" s="64"/>
      <c r="H1367" s="64"/>
      <c r="I1367" s="64"/>
      <c r="J1367" s="64"/>
      <c r="K1367" s="65"/>
      <c r="L1367" s="53">
        <v>3999</v>
      </c>
      <c r="M1367" s="55">
        <v>2757</v>
      </c>
      <c r="N1367" s="53">
        <f>$E$1368</f>
        <v>0</v>
      </c>
      <c r="O1367" s="55">
        <f>$M$1367*$N$1367</f>
        <v>0</v>
      </c>
      <c r="P1367" s="46"/>
    </row>
    <row r="1368" spans="1:16" ht="15" customHeight="1">
      <c r="A1368" s="1"/>
      <c r="B1368" s="48"/>
      <c r="C1368" s="50"/>
      <c r="D1368" s="52"/>
      <c r="E1368" s="66"/>
      <c r="F1368" s="67"/>
      <c r="G1368" s="67"/>
      <c r="H1368" s="67"/>
      <c r="I1368" s="67"/>
      <c r="J1368" s="67"/>
      <c r="K1368" s="68"/>
      <c r="L1368" s="54"/>
      <c r="M1368" s="56"/>
      <c r="N1368" s="54"/>
      <c r="O1368" s="56"/>
      <c r="P1368" s="46"/>
    </row>
    <row r="1369" spans="1:16" ht="15" customHeight="1">
      <c r="A1369" s="1"/>
      <c r="B1369" s="47" t="s">
        <v>1445</v>
      </c>
      <c r="C1369" s="58" t="s">
        <v>1446</v>
      </c>
      <c r="D1369" s="51" t="s">
        <v>1438</v>
      </c>
      <c r="E1369" s="63">
        <v>10</v>
      </c>
      <c r="F1369" s="64"/>
      <c r="G1369" s="64"/>
      <c r="H1369" s="64"/>
      <c r="I1369" s="64"/>
      <c r="J1369" s="64"/>
      <c r="K1369" s="65"/>
      <c r="L1369" s="53">
        <v>3999</v>
      </c>
      <c r="M1369" s="55">
        <v>2757</v>
      </c>
      <c r="N1369" s="53">
        <f>$E$1370</f>
        <v>0</v>
      </c>
      <c r="O1369" s="55">
        <f>$M$1369*$N$1369</f>
        <v>0</v>
      </c>
      <c r="P1369" s="46"/>
    </row>
    <row r="1370" spans="1:16" ht="15" customHeight="1">
      <c r="A1370" s="1"/>
      <c r="B1370" s="48"/>
      <c r="C1370" s="50"/>
      <c r="D1370" s="52"/>
      <c r="E1370" s="66"/>
      <c r="F1370" s="67"/>
      <c r="G1370" s="67"/>
      <c r="H1370" s="67"/>
      <c r="I1370" s="67"/>
      <c r="J1370" s="67"/>
      <c r="K1370" s="68"/>
      <c r="L1370" s="54"/>
      <c r="M1370" s="56"/>
      <c r="N1370" s="54"/>
      <c r="O1370" s="56"/>
      <c r="P1370" s="46"/>
    </row>
    <row r="1371" spans="1:16" ht="15" customHeight="1">
      <c r="A1371" s="1"/>
      <c r="B1371" s="47" t="s">
        <v>1447</v>
      </c>
      <c r="C1371" s="58" t="s">
        <v>1448</v>
      </c>
      <c r="D1371" s="51" t="s">
        <v>1438</v>
      </c>
      <c r="E1371" s="63">
        <v>5</v>
      </c>
      <c r="F1371" s="64"/>
      <c r="G1371" s="64"/>
      <c r="H1371" s="64"/>
      <c r="I1371" s="64"/>
      <c r="J1371" s="64"/>
      <c r="K1371" s="65"/>
      <c r="L1371" s="53">
        <v>3999</v>
      </c>
      <c r="M1371" s="55">
        <v>2757</v>
      </c>
      <c r="N1371" s="53">
        <f>$E$1372</f>
        <v>0</v>
      </c>
      <c r="O1371" s="55">
        <f>$M$1371*$N$1371</f>
        <v>0</v>
      </c>
      <c r="P1371" s="46"/>
    </row>
    <row r="1372" spans="1:16" ht="15" customHeight="1">
      <c r="A1372" s="1"/>
      <c r="B1372" s="48"/>
      <c r="C1372" s="50"/>
      <c r="D1372" s="52"/>
      <c r="E1372" s="66"/>
      <c r="F1372" s="67"/>
      <c r="G1372" s="67"/>
      <c r="H1372" s="67"/>
      <c r="I1372" s="67"/>
      <c r="J1372" s="67"/>
      <c r="K1372" s="68"/>
      <c r="L1372" s="54"/>
      <c r="M1372" s="56"/>
      <c r="N1372" s="54"/>
      <c r="O1372" s="56"/>
      <c r="P1372" s="46"/>
    </row>
    <row r="1373" spans="1:16" ht="15" customHeight="1">
      <c r="A1373" s="1"/>
      <c r="B1373" s="47" t="s">
        <v>1449</v>
      </c>
      <c r="C1373" s="58" t="s">
        <v>1450</v>
      </c>
      <c r="D1373" s="51" t="s">
        <v>1438</v>
      </c>
      <c r="E1373" s="63">
        <v>10</v>
      </c>
      <c r="F1373" s="64"/>
      <c r="G1373" s="64"/>
      <c r="H1373" s="64"/>
      <c r="I1373" s="64"/>
      <c r="J1373" s="64"/>
      <c r="K1373" s="65"/>
      <c r="L1373" s="53">
        <v>3999</v>
      </c>
      <c r="M1373" s="55">
        <v>2757</v>
      </c>
      <c r="N1373" s="53">
        <f>$E$1374</f>
        <v>0</v>
      </c>
      <c r="O1373" s="55">
        <f>$M$1373*$N$1373</f>
        <v>0</v>
      </c>
      <c r="P1373" s="46"/>
    </row>
    <row r="1374" spans="1:16" ht="15" customHeight="1">
      <c r="A1374" s="1"/>
      <c r="B1374" s="48"/>
      <c r="C1374" s="50"/>
      <c r="D1374" s="52"/>
      <c r="E1374" s="66"/>
      <c r="F1374" s="67"/>
      <c r="G1374" s="67"/>
      <c r="H1374" s="67"/>
      <c r="I1374" s="67"/>
      <c r="J1374" s="67"/>
      <c r="K1374" s="68"/>
      <c r="L1374" s="54"/>
      <c r="M1374" s="56"/>
      <c r="N1374" s="54"/>
      <c r="O1374" s="56"/>
      <c r="P1374" s="46"/>
    </row>
    <row r="1375" spans="1:16" ht="15" customHeight="1">
      <c r="A1375" s="1"/>
      <c r="B1375" s="47" t="s">
        <v>1451</v>
      </c>
      <c r="C1375" s="58" t="s">
        <v>1452</v>
      </c>
      <c r="D1375" s="51" t="s">
        <v>1438</v>
      </c>
      <c r="E1375" s="63">
        <v>10</v>
      </c>
      <c r="F1375" s="64"/>
      <c r="G1375" s="64"/>
      <c r="H1375" s="64"/>
      <c r="I1375" s="64"/>
      <c r="J1375" s="64"/>
      <c r="K1375" s="65"/>
      <c r="L1375" s="53">
        <v>3999</v>
      </c>
      <c r="M1375" s="55">
        <v>2757</v>
      </c>
      <c r="N1375" s="53">
        <f>$E$1376</f>
        <v>0</v>
      </c>
      <c r="O1375" s="55">
        <f>$M$1375*$N$1375</f>
        <v>0</v>
      </c>
      <c r="P1375" s="46"/>
    </row>
    <row r="1376" spans="1:16" ht="15" customHeight="1">
      <c r="A1376" s="1"/>
      <c r="B1376" s="48"/>
      <c r="C1376" s="50"/>
      <c r="D1376" s="52"/>
      <c r="E1376" s="66"/>
      <c r="F1376" s="67"/>
      <c r="G1376" s="67"/>
      <c r="H1376" s="67"/>
      <c r="I1376" s="67"/>
      <c r="J1376" s="67"/>
      <c r="K1376" s="68"/>
      <c r="L1376" s="54"/>
      <c r="M1376" s="56"/>
      <c r="N1376" s="54"/>
      <c r="O1376" s="56"/>
      <c r="P1376" s="46"/>
    </row>
    <row r="1377" spans="1:16" ht="15" customHeight="1">
      <c r="A1377" s="1"/>
      <c r="B1377" s="47" t="s">
        <v>1453</v>
      </c>
      <c r="C1377" s="58" t="s">
        <v>1454</v>
      </c>
      <c r="D1377" s="51" t="s">
        <v>1438</v>
      </c>
      <c r="E1377" s="63">
        <v>10</v>
      </c>
      <c r="F1377" s="64"/>
      <c r="G1377" s="64"/>
      <c r="H1377" s="64"/>
      <c r="I1377" s="64"/>
      <c r="J1377" s="64"/>
      <c r="K1377" s="65"/>
      <c r="L1377" s="53">
        <v>3999</v>
      </c>
      <c r="M1377" s="55">
        <v>2757</v>
      </c>
      <c r="N1377" s="53">
        <f>$E$1378</f>
        <v>0</v>
      </c>
      <c r="O1377" s="55">
        <f>$M$1377*$N$1377</f>
        <v>0</v>
      </c>
      <c r="P1377" s="46"/>
    </row>
    <row r="1378" spans="1:16" ht="15" customHeight="1">
      <c r="A1378" s="1"/>
      <c r="B1378" s="48"/>
      <c r="C1378" s="50"/>
      <c r="D1378" s="52"/>
      <c r="E1378" s="66"/>
      <c r="F1378" s="67"/>
      <c r="G1378" s="67"/>
      <c r="H1378" s="67"/>
      <c r="I1378" s="67"/>
      <c r="J1378" s="67"/>
      <c r="K1378" s="68"/>
      <c r="L1378" s="54"/>
      <c r="M1378" s="56"/>
      <c r="N1378" s="54"/>
      <c r="O1378" s="56"/>
      <c r="P1378" s="46"/>
    </row>
    <row r="1379" spans="1:16" ht="25.5" customHeight="1">
      <c r="A1379" s="1"/>
      <c r="B1379" s="41" t="s">
        <v>9</v>
      </c>
      <c r="C1379" s="41" t="s">
        <v>10</v>
      </c>
      <c r="D1379" s="41" t="s">
        <v>11</v>
      </c>
      <c r="E1379" s="42" t="s">
        <v>12</v>
      </c>
      <c r="F1379" s="42"/>
      <c r="G1379" s="42"/>
      <c r="H1379" s="42"/>
      <c r="I1379" s="42"/>
      <c r="J1379" s="42"/>
      <c r="K1379" s="42"/>
      <c r="L1379" s="43" t="s">
        <v>13</v>
      </c>
      <c r="M1379" s="44" t="s">
        <v>14</v>
      </c>
      <c r="N1379" s="45" t="s">
        <v>15</v>
      </c>
      <c r="O1379" s="45"/>
      <c r="P1379" s="46"/>
    </row>
    <row r="1380" spans="2:16" ht="25.5" customHeight="1">
      <c r="B1380" s="41"/>
      <c r="C1380" s="41"/>
      <c r="D1380" s="41"/>
      <c r="E1380" s="4" t="s">
        <v>1455</v>
      </c>
      <c r="F1380" s="4" t="s">
        <v>1456</v>
      </c>
      <c r="G1380" s="4" t="s">
        <v>1457</v>
      </c>
      <c r="H1380" s="4" t="s">
        <v>1458</v>
      </c>
      <c r="I1380" s="4"/>
      <c r="J1380" s="4"/>
      <c r="K1380" s="4"/>
      <c r="L1380" s="43"/>
      <c r="M1380" s="44"/>
      <c r="N1380" s="5" t="s">
        <v>16</v>
      </c>
      <c r="O1380" s="5" t="s">
        <v>17</v>
      </c>
      <c r="P1380" s="46"/>
    </row>
    <row r="1381" spans="1:16" ht="15" customHeight="1">
      <c r="A1381" s="1"/>
      <c r="B1381" s="47" t="s">
        <v>1459</v>
      </c>
      <c r="C1381" s="58" t="s">
        <v>1460</v>
      </c>
      <c r="D1381" s="51" t="s">
        <v>26</v>
      </c>
      <c r="E1381" s="6"/>
      <c r="F1381" s="6">
        <v>3</v>
      </c>
      <c r="G1381" s="6">
        <v>9</v>
      </c>
      <c r="H1381" s="6">
        <v>4</v>
      </c>
      <c r="I1381" s="6"/>
      <c r="J1381" s="6"/>
      <c r="K1381" s="6"/>
      <c r="L1381" s="53">
        <v>349</v>
      </c>
      <c r="M1381" s="55">
        <v>245</v>
      </c>
      <c r="N1381" s="53">
        <f>$E$1382+$F$1382+$G$1382+$H$1382+$I$1382+$J$1382+$K$1382</f>
        <v>0</v>
      </c>
      <c r="O1381" s="55">
        <f>$M$1381*$N$1381</f>
        <v>0</v>
      </c>
      <c r="P1381" s="46"/>
    </row>
    <row r="1382" spans="1:16" ht="15" customHeight="1">
      <c r="A1382" s="1"/>
      <c r="B1382" s="48"/>
      <c r="C1382" s="50"/>
      <c r="D1382" s="52"/>
      <c r="E1382" s="7"/>
      <c r="F1382" s="7"/>
      <c r="G1382" s="7"/>
      <c r="H1382" s="7"/>
      <c r="I1382" s="7"/>
      <c r="J1382" s="7"/>
      <c r="K1382" s="7"/>
      <c r="L1382" s="54"/>
      <c r="M1382" s="56"/>
      <c r="N1382" s="54"/>
      <c r="O1382" s="56"/>
      <c r="P1382" s="46"/>
    </row>
    <row r="1383" spans="1:16" ht="15" customHeight="1">
      <c r="A1383" s="1"/>
      <c r="B1383" s="47" t="s">
        <v>1461</v>
      </c>
      <c r="C1383" s="58" t="s">
        <v>1462</v>
      </c>
      <c r="D1383" s="51" t="s">
        <v>26</v>
      </c>
      <c r="E1383" s="6"/>
      <c r="F1383" s="6">
        <v>4</v>
      </c>
      <c r="G1383" s="6"/>
      <c r="H1383" s="6">
        <v>3</v>
      </c>
      <c r="I1383" s="6"/>
      <c r="J1383" s="6"/>
      <c r="K1383" s="6"/>
      <c r="L1383" s="53">
        <v>499</v>
      </c>
      <c r="M1383" s="55">
        <v>345</v>
      </c>
      <c r="N1383" s="53">
        <f>$E$1384+$F$1384+$G$1384+$H$1384+$I$1384+$J$1384+$K$1384</f>
        <v>0</v>
      </c>
      <c r="O1383" s="55">
        <f>$M$1383*$N$1383</f>
        <v>0</v>
      </c>
      <c r="P1383" s="46"/>
    </row>
    <row r="1384" spans="1:16" ht="15" customHeight="1">
      <c r="A1384" s="1"/>
      <c r="B1384" s="48"/>
      <c r="C1384" s="50"/>
      <c r="D1384" s="52"/>
      <c r="E1384" s="7"/>
      <c r="F1384" s="7"/>
      <c r="G1384" s="7"/>
      <c r="H1384" s="7"/>
      <c r="I1384" s="7"/>
      <c r="J1384" s="7"/>
      <c r="K1384" s="7"/>
      <c r="L1384" s="54"/>
      <c r="M1384" s="56"/>
      <c r="N1384" s="54"/>
      <c r="O1384" s="56"/>
      <c r="P1384" s="46"/>
    </row>
    <row r="1385" spans="1:16" ht="15" customHeight="1">
      <c r="A1385" s="1"/>
      <c r="B1385" s="47" t="s">
        <v>1463</v>
      </c>
      <c r="C1385" s="58" t="s">
        <v>1464</v>
      </c>
      <c r="D1385" s="51" t="s">
        <v>26</v>
      </c>
      <c r="E1385" s="6">
        <v>10</v>
      </c>
      <c r="F1385" s="6">
        <v>6</v>
      </c>
      <c r="G1385" s="6">
        <v>4</v>
      </c>
      <c r="H1385" s="6">
        <v>4</v>
      </c>
      <c r="I1385" s="6"/>
      <c r="J1385" s="6"/>
      <c r="K1385" s="6"/>
      <c r="L1385" s="53">
        <v>849</v>
      </c>
      <c r="M1385" s="55">
        <v>586</v>
      </c>
      <c r="N1385" s="53">
        <f>$E$1386+$F$1386+$G$1386+$H$1386+$I$1386+$J$1386+$K$1386</f>
        <v>0</v>
      </c>
      <c r="O1385" s="55">
        <f>$M$1385*$N$1385</f>
        <v>0</v>
      </c>
      <c r="P1385" s="46" t="s">
        <v>285</v>
      </c>
    </row>
    <row r="1386" spans="1:16" ht="15" customHeight="1">
      <c r="A1386" s="1"/>
      <c r="B1386" s="48"/>
      <c r="C1386" s="50"/>
      <c r="D1386" s="52"/>
      <c r="E1386" s="7"/>
      <c r="F1386" s="7"/>
      <c r="G1386" s="7"/>
      <c r="H1386" s="7"/>
      <c r="I1386" s="7"/>
      <c r="J1386" s="7"/>
      <c r="K1386" s="7"/>
      <c r="L1386" s="54"/>
      <c r="M1386" s="56"/>
      <c r="N1386" s="54"/>
      <c r="O1386" s="56"/>
      <c r="P1386" s="46"/>
    </row>
    <row r="1387" spans="1:16" ht="15" customHeight="1">
      <c r="A1387" s="1"/>
      <c r="B1387" s="47" t="s">
        <v>1465</v>
      </c>
      <c r="C1387" s="58" t="s">
        <v>1466</v>
      </c>
      <c r="D1387" s="51" t="s">
        <v>26</v>
      </c>
      <c r="E1387" s="6">
        <v>10</v>
      </c>
      <c r="F1387" s="6">
        <v>5</v>
      </c>
      <c r="G1387" s="6">
        <v>10</v>
      </c>
      <c r="H1387" s="6">
        <v>6</v>
      </c>
      <c r="I1387" s="6"/>
      <c r="J1387" s="6"/>
      <c r="K1387" s="6"/>
      <c r="L1387" s="53">
        <v>899</v>
      </c>
      <c r="M1387" s="55">
        <v>630</v>
      </c>
      <c r="N1387" s="53">
        <f>$E$1388+$F$1388+$G$1388+$H$1388+$I$1388+$J$1388+$K$1388</f>
        <v>0</v>
      </c>
      <c r="O1387" s="55">
        <f>$M$1387*$N$1387</f>
        <v>0</v>
      </c>
      <c r="P1387" s="46" t="s">
        <v>285</v>
      </c>
    </row>
    <row r="1388" spans="1:16" ht="15" customHeight="1">
      <c r="A1388" s="1"/>
      <c r="B1388" s="48"/>
      <c r="C1388" s="50"/>
      <c r="D1388" s="52"/>
      <c r="E1388" s="7"/>
      <c r="F1388" s="7"/>
      <c r="G1388" s="7"/>
      <c r="H1388" s="7"/>
      <c r="I1388" s="7"/>
      <c r="J1388" s="7"/>
      <c r="K1388" s="7"/>
      <c r="L1388" s="54"/>
      <c r="M1388" s="56"/>
      <c r="N1388" s="54"/>
      <c r="O1388" s="56"/>
      <c r="P1388" s="46"/>
    </row>
    <row r="1389" spans="1:16" ht="15" customHeight="1">
      <c r="A1389" s="1"/>
      <c r="B1389" s="47" t="s">
        <v>1467</v>
      </c>
      <c r="C1389" s="49" t="s">
        <v>1468</v>
      </c>
      <c r="D1389" s="51" t="s">
        <v>26</v>
      </c>
      <c r="E1389" s="6">
        <v>6</v>
      </c>
      <c r="F1389" s="6"/>
      <c r="G1389" s="6"/>
      <c r="H1389" s="6"/>
      <c r="I1389" s="6"/>
      <c r="J1389" s="6"/>
      <c r="K1389" s="6"/>
      <c r="L1389" s="53">
        <v>699</v>
      </c>
      <c r="M1389" s="55">
        <v>482</v>
      </c>
      <c r="N1389" s="53">
        <f>$E$1390+$F$1390+$G$1390+$H$1390+$I$1390+$J$1390+$K$1390</f>
        <v>0</v>
      </c>
      <c r="O1389" s="55">
        <f>$M$1389*$N$1389</f>
        <v>0</v>
      </c>
      <c r="P1389" s="46" t="s">
        <v>737</v>
      </c>
    </row>
    <row r="1390" spans="1:16" ht="15" customHeight="1">
      <c r="A1390" s="1"/>
      <c r="B1390" s="48"/>
      <c r="C1390" s="50"/>
      <c r="D1390" s="52"/>
      <c r="E1390" s="7"/>
      <c r="F1390" s="7"/>
      <c r="G1390" s="7"/>
      <c r="H1390" s="7"/>
      <c r="I1390" s="7"/>
      <c r="J1390" s="7"/>
      <c r="K1390" s="7"/>
      <c r="L1390" s="54"/>
      <c r="M1390" s="56"/>
      <c r="N1390" s="54"/>
      <c r="O1390" s="56"/>
      <c r="P1390" s="46"/>
    </row>
    <row r="1391" spans="1:16" ht="15" customHeight="1">
      <c r="A1391" s="1"/>
      <c r="B1391" s="47" t="s">
        <v>1469</v>
      </c>
      <c r="C1391" s="49" t="s">
        <v>1470</v>
      </c>
      <c r="D1391" s="51" t="s">
        <v>26</v>
      </c>
      <c r="E1391" s="6"/>
      <c r="F1391" s="6">
        <v>10</v>
      </c>
      <c r="G1391" s="6">
        <v>10</v>
      </c>
      <c r="H1391" s="6">
        <v>10</v>
      </c>
      <c r="I1391" s="6"/>
      <c r="J1391" s="6"/>
      <c r="K1391" s="6"/>
      <c r="L1391" s="53">
        <v>699</v>
      </c>
      <c r="M1391" s="55">
        <v>482</v>
      </c>
      <c r="N1391" s="53">
        <f>$E$1392+$F$1392+$G$1392+$H$1392+$I$1392+$J$1392+$K$1392</f>
        <v>0</v>
      </c>
      <c r="O1391" s="55">
        <f>$M$1391*$N$1391</f>
        <v>0</v>
      </c>
      <c r="P1391" s="46" t="s">
        <v>737</v>
      </c>
    </row>
    <row r="1392" spans="1:16" ht="15" customHeight="1">
      <c r="A1392" s="1"/>
      <c r="B1392" s="48"/>
      <c r="C1392" s="50"/>
      <c r="D1392" s="52"/>
      <c r="E1392" s="7"/>
      <c r="F1392" s="7"/>
      <c r="G1392" s="7"/>
      <c r="H1392" s="7"/>
      <c r="I1392" s="7"/>
      <c r="J1392" s="7"/>
      <c r="K1392" s="7"/>
      <c r="L1392" s="54"/>
      <c r="M1392" s="56"/>
      <c r="N1392" s="54"/>
      <c r="O1392" s="56"/>
      <c r="P1392" s="46"/>
    </row>
    <row r="1393" spans="1:16" ht="15" customHeight="1">
      <c r="A1393" s="1"/>
      <c r="B1393" s="47" t="s">
        <v>1471</v>
      </c>
      <c r="C1393" s="58" t="s">
        <v>1472</v>
      </c>
      <c r="D1393" s="51" t="s">
        <v>26</v>
      </c>
      <c r="E1393" s="6"/>
      <c r="F1393" s="6">
        <v>6</v>
      </c>
      <c r="G1393" s="6">
        <v>1</v>
      </c>
      <c r="H1393" s="6"/>
      <c r="I1393" s="6"/>
      <c r="J1393" s="6"/>
      <c r="K1393" s="6"/>
      <c r="L1393" s="53">
        <v>499</v>
      </c>
      <c r="M1393" s="55">
        <v>345</v>
      </c>
      <c r="N1393" s="53">
        <f>$E$1394+$F$1394+$G$1394+$H$1394+$I$1394+$J$1394+$K$1394</f>
        <v>0</v>
      </c>
      <c r="O1393" s="55">
        <f>$M$1393*$N$1393</f>
        <v>0</v>
      </c>
      <c r="P1393" s="46"/>
    </row>
    <row r="1394" spans="1:16" ht="15" customHeight="1">
      <c r="A1394" s="1"/>
      <c r="B1394" s="48"/>
      <c r="C1394" s="50"/>
      <c r="D1394" s="52"/>
      <c r="E1394" s="7"/>
      <c r="F1394" s="7"/>
      <c r="G1394" s="7"/>
      <c r="H1394" s="7"/>
      <c r="I1394" s="7"/>
      <c r="J1394" s="7"/>
      <c r="K1394" s="7"/>
      <c r="L1394" s="54"/>
      <c r="M1394" s="56"/>
      <c r="N1394" s="54"/>
      <c r="O1394" s="56"/>
      <c r="P1394" s="46"/>
    </row>
    <row r="1395" spans="1:16" ht="15" customHeight="1">
      <c r="A1395" s="1"/>
      <c r="B1395" s="47" t="s">
        <v>1473</v>
      </c>
      <c r="C1395" s="58" t="s">
        <v>1474</v>
      </c>
      <c r="D1395" s="51" t="s">
        <v>26</v>
      </c>
      <c r="E1395" s="6"/>
      <c r="F1395" s="6">
        <v>3</v>
      </c>
      <c r="G1395" s="6">
        <v>3</v>
      </c>
      <c r="H1395" s="6">
        <v>1</v>
      </c>
      <c r="I1395" s="6"/>
      <c r="J1395" s="6"/>
      <c r="K1395" s="6"/>
      <c r="L1395" s="53">
        <v>499</v>
      </c>
      <c r="M1395" s="55">
        <v>345</v>
      </c>
      <c r="N1395" s="53">
        <f>$E$1396+$F$1396+$G$1396+$H$1396+$I$1396+$J$1396+$K$1396</f>
        <v>0</v>
      </c>
      <c r="O1395" s="55">
        <f>$M$1395*$N$1395</f>
        <v>0</v>
      </c>
      <c r="P1395" s="46"/>
    </row>
    <row r="1396" spans="1:16" ht="15" customHeight="1">
      <c r="A1396" s="1"/>
      <c r="B1396" s="48"/>
      <c r="C1396" s="50"/>
      <c r="D1396" s="52"/>
      <c r="E1396" s="7"/>
      <c r="F1396" s="7"/>
      <c r="G1396" s="7"/>
      <c r="H1396" s="7"/>
      <c r="I1396" s="7"/>
      <c r="J1396" s="7"/>
      <c r="K1396" s="7"/>
      <c r="L1396" s="54"/>
      <c r="M1396" s="56"/>
      <c r="N1396" s="54"/>
      <c r="O1396" s="56"/>
      <c r="P1396" s="46"/>
    </row>
    <row r="1397" spans="1:16" ht="15" customHeight="1">
      <c r="A1397" s="1"/>
      <c r="B1397" s="47" t="s">
        <v>1475</v>
      </c>
      <c r="C1397" s="58" t="s">
        <v>1476</v>
      </c>
      <c r="D1397" s="51" t="s">
        <v>26</v>
      </c>
      <c r="E1397" s="6">
        <v>8</v>
      </c>
      <c r="F1397" s="6">
        <v>10</v>
      </c>
      <c r="G1397" s="6">
        <v>10</v>
      </c>
      <c r="H1397" s="6">
        <v>6</v>
      </c>
      <c r="I1397" s="6"/>
      <c r="J1397" s="6"/>
      <c r="K1397" s="6"/>
      <c r="L1397" s="53">
        <v>499</v>
      </c>
      <c r="M1397" s="55">
        <v>345</v>
      </c>
      <c r="N1397" s="53">
        <f>$E$1398+$F$1398+$G$1398+$H$1398+$I$1398+$J$1398+$K$1398</f>
        <v>0</v>
      </c>
      <c r="O1397" s="55">
        <f>$M$1397*$N$1397</f>
        <v>0</v>
      </c>
      <c r="P1397" s="46"/>
    </row>
    <row r="1398" spans="1:16" ht="15" customHeight="1">
      <c r="A1398" s="1"/>
      <c r="B1398" s="48"/>
      <c r="C1398" s="50"/>
      <c r="D1398" s="52"/>
      <c r="E1398" s="7"/>
      <c r="F1398" s="7"/>
      <c r="G1398" s="7"/>
      <c r="H1398" s="7"/>
      <c r="I1398" s="7"/>
      <c r="J1398" s="7"/>
      <c r="K1398" s="7"/>
      <c r="L1398" s="54"/>
      <c r="M1398" s="56"/>
      <c r="N1398" s="54"/>
      <c r="O1398" s="56"/>
      <c r="P1398" s="46"/>
    </row>
    <row r="1399" spans="1:16" ht="15" customHeight="1">
      <c r="A1399" s="1"/>
      <c r="B1399" s="47" t="s">
        <v>1477</v>
      </c>
      <c r="C1399" s="58" t="s">
        <v>1478</v>
      </c>
      <c r="D1399" s="51" t="s">
        <v>26</v>
      </c>
      <c r="E1399" s="6">
        <v>3</v>
      </c>
      <c r="F1399" s="6">
        <v>6</v>
      </c>
      <c r="G1399" s="6">
        <v>6</v>
      </c>
      <c r="H1399" s="6">
        <v>1</v>
      </c>
      <c r="I1399" s="6"/>
      <c r="J1399" s="6"/>
      <c r="K1399" s="6"/>
      <c r="L1399" s="53">
        <v>499</v>
      </c>
      <c r="M1399" s="55">
        <v>345</v>
      </c>
      <c r="N1399" s="53">
        <f>$E$1400+$F$1400+$G$1400+$H$1400+$I$1400+$J$1400+$K$1400</f>
        <v>0</v>
      </c>
      <c r="O1399" s="55">
        <f>$M$1399*$N$1399</f>
        <v>0</v>
      </c>
      <c r="P1399" s="46"/>
    </row>
    <row r="1400" spans="1:16" ht="15" customHeight="1">
      <c r="A1400" s="1"/>
      <c r="B1400" s="48"/>
      <c r="C1400" s="50"/>
      <c r="D1400" s="52"/>
      <c r="E1400" s="7"/>
      <c r="F1400" s="7"/>
      <c r="G1400" s="7"/>
      <c r="H1400" s="7"/>
      <c r="I1400" s="7"/>
      <c r="J1400" s="7"/>
      <c r="K1400" s="7"/>
      <c r="L1400" s="54"/>
      <c r="M1400" s="56"/>
      <c r="N1400" s="54"/>
      <c r="O1400" s="56"/>
      <c r="P1400" s="46"/>
    </row>
    <row r="1401" spans="1:16" ht="15" customHeight="1">
      <c r="A1401" s="1"/>
      <c r="B1401" s="47" t="s">
        <v>1479</v>
      </c>
      <c r="C1401" s="58" t="s">
        <v>1480</v>
      </c>
      <c r="D1401" s="51" t="s">
        <v>26</v>
      </c>
      <c r="E1401" s="6">
        <v>1</v>
      </c>
      <c r="F1401" s="6">
        <v>5</v>
      </c>
      <c r="G1401" s="6">
        <v>2</v>
      </c>
      <c r="H1401" s="6">
        <v>2</v>
      </c>
      <c r="I1401" s="6"/>
      <c r="J1401" s="6"/>
      <c r="K1401" s="6"/>
      <c r="L1401" s="53">
        <v>499</v>
      </c>
      <c r="M1401" s="55">
        <v>345</v>
      </c>
      <c r="N1401" s="53">
        <f>$E$1402+$F$1402+$G$1402+$H$1402+$I$1402+$J$1402+$K$1402</f>
        <v>0</v>
      </c>
      <c r="O1401" s="55">
        <f>$M$1401*$N$1401</f>
        <v>0</v>
      </c>
      <c r="P1401" s="46"/>
    </row>
    <row r="1402" spans="1:16" ht="15" customHeight="1">
      <c r="A1402" s="1"/>
      <c r="B1402" s="48"/>
      <c r="C1402" s="50"/>
      <c r="D1402" s="52"/>
      <c r="E1402" s="7"/>
      <c r="F1402" s="7"/>
      <c r="G1402" s="7"/>
      <c r="H1402" s="7"/>
      <c r="I1402" s="7"/>
      <c r="J1402" s="7"/>
      <c r="K1402" s="7"/>
      <c r="L1402" s="54"/>
      <c r="M1402" s="56"/>
      <c r="N1402" s="54"/>
      <c r="O1402" s="56"/>
      <c r="P1402" s="46"/>
    </row>
    <row r="1403" spans="1:16" ht="15" customHeight="1">
      <c r="A1403" s="1"/>
      <c r="B1403" s="47" t="s">
        <v>1481</v>
      </c>
      <c r="C1403" s="58" t="s">
        <v>1482</v>
      </c>
      <c r="D1403" s="51" t="s">
        <v>26</v>
      </c>
      <c r="E1403" s="6"/>
      <c r="F1403" s="6">
        <v>1</v>
      </c>
      <c r="G1403" s="6">
        <v>4</v>
      </c>
      <c r="H1403" s="6"/>
      <c r="I1403" s="6"/>
      <c r="J1403" s="6"/>
      <c r="K1403" s="6"/>
      <c r="L1403" s="53">
        <v>499</v>
      </c>
      <c r="M1403" s="55">
        <v>345</v>
      </c>
      <c r="N1403" s="53">
        <f>$E$1404+$F$1404+$G$1404+$H$1404+$I$1404+$J$1404+$K$1404</f>
        <v>0</v>
      </c>
      <c r="O1403" s="55">
        <f>$M$1403*$N$1403</f>
        <v>0</v>
      </c>
      <c r="P1403" s="46"/>
    </row>
    <row r="1404" spans="1:16" ht="15" customHeight="1">
      <c r="A1404" s="1"/>
      <c r="B1404" s="48"/>
      <c r="C1404" s="50"/>
      <c r="D1404" s="52"/>
      <c r="E1404" s="7"/>
      <c r="F1404" s="7"/>
      <c r="G1404" s="7"/>
      <c r="H1404" s="7"/>
      <c r="I1404" s="7"/>
      <c r="J1404" s="7"/>
      <c r="K1404" s="7"/>
      <c r="L1404" s="54"/>
      <c r="M1404" s="56"/>
      <c r="N1404" s="54"/>
      <c r="O1404" s="56"/>
      <c r="P1404" s="46"/>
    </row>
    <row r="1405" spans="1:16" ht="15" customHeight="1">
      <c r="A1405" s="1"/>
      <c r="B1405" s="47" t="s">
        <v>1483</v>
      </c>
      <c r="C1405" s="58" t="s">
        <v>1484</v>
      </c>
      <c r="D1405" s="51" t="s">
        <v>26</v>
      </c>
      <c r="E1405" s="6"/>
      <c r="F1405" s="6"/>
      <c r="G1405" s="6"/>
      <c r="H1405" s="6">
        <v>1</v>
      </c>
      <c r="I1405" s="6"/>
      <c r="J1405" s="6"/>
      <c r="K1405" s="6"/>
      <c r="L1405" s="53">
        <v>499</v>
      </c>
      <c r="M1405" s="55">
        <v>345</v>
      </c>
      <c r="N1405" s="53">
        <f>$E$1406+$F$1406+$G$1406+$H$1406+$I$1406+$J$1406+$K$1406</f>
        <v>0</v>
      </c>
      <c r="O1405" s="55">
        <f>$M$1405*$N$1405</f>
        <v>0</v>
      </c>
      <c r="P1405" s="46"/>
    </row>
    <row r="1406" spans="1:16" ht="15" customHeight="1">
      <c r="A1406" s="1"/>
      <c r="B1406" s="48"/>
      <c r="C1406" s="50"/>
      <c r="D1406" s="52"/>
      <c r="E1406" s="7"/>
      <c r="F1406" s="7"/>
      <c r="G1406" s="7"/>
      <c r="H1406" s="7"/>
      <c r="I1406" s="7"/>
      <c r="J1406" s="7"/>
      <c r="K1406" s="7"/>
      <c r="L1406" s="54"/>
      <c r="M1406" s="56"/>
      <c r="N1406" s="54"/>
      <c r="O1406" s="56"/>
      <c r="P1406" s="46"/>
    </row>
    <row r="1407" spans="1:16" ht="15" customHeight="1">
      <c r="A1407" s="1"/>
      <c r="B1407" s="47" t="s">
        <v>1485</v>
      </c>
      <c r="C1407" s="58" t="s">
        <v>1486</v>
      </c>
      <c r="D1407" s="51" t="s">
        <v>26</v>
      </c>
      <c r="E1407" s="6"/>
      <c r="F1407" s="6">
        <v>1</v>
      </c>
      <c r="G1407" s="6"/>
      <c r="H1407" s="6"/>
      <c r="I1407" s="6"/>
      <c r="J1407" s="6"/>
      <c r="K1407" s="6"/>
      <c r="L1407" s="53">
        <v>499</v>
      </c>
      <c r="M1407" s="55">
        <v>345</v>
      </c>
      <c r="N1407" s="53">
        <f>$E$1408+$F$1408+$G$1408+$H$1408+$I$1408+$J$1408+$K$1408</f>
        <v>0</v>
      </c>
      <c r="O1407" s="55">
        <f>$M$1407*$N$1407</f>
        <v>0</v>
      </c>
      <c r="P1407" s="46"/>
    </row>
    <row r="1408" spans="1:16" ht="15" customHeight="1">
      <c r="A1408" s="1"/>
      <c r="B1408" s="48"/>
      <c r="C1408" s="50"/>
      <c r="D1408" s="52"/>
      <c r="E1408" s="7"/>
      <c r="F1408" s="7"/>
      <c r="G1408" s="7"/>
      <c r="H1408" s="7"/>
      <c r="I1408" s="7"/>
      <c r="J1408" s="7"/>
      <c r="K1408" s="7"/>
      <c r="L1408" s="54"/>
      <c r="M1408" s="56"/>
      <c r="N1408" s="54"/>
      <c r="O1408" s="56"/>
      <c r="P1408" s="46"/>
    </row>
    <row r="1409" spans="1:16" ht="15" customHeight="1">
      <c r="A1409" s="1"/>
      <c r="B1409" s="47" t="s">
        <v>1487</v>
      </c>
      <c r="C1409" s="58" t="s">
        <v>1488</v>
      </c>
      <c r="D1409" s="51" t="s">
        <v>26</v>
      </c>
      <c r="E1409" s="6"/>
      <c r="F1409" s="6">
        <v>1</v>
      </c>
      <c r="G1409" s="6"/>
      <c r="H1409" s="6"/>
      <c r="I1409" s="6"/>
      <c r="J1409" s="6"/>
      <c r="K1409" s="6"/>
      <c r="L1409" s="53">
        <v>389</v>
      </c>
      <c r="M1409" s="55">
        <v>273</v>
      </c>
      <c r="N1409" s="53">
        <f>$E$1410+$F$1410+$G$1410+$H$1410+$I$1410+$J$1410+$K$1410</f>
        <v>0</v>
      </c>
      <c r="O1409" s="55">
        <f>$M$1409*$N$1409</f>
        <v>0</v>
      </c>
      <c r="P1409" s="46"/>
    </row>
    <row r="1410" spans="1:16" ht="15" customHeight="1">
      <c r="A1410" s="1"/>
      <c r="B1410" s="48"/>
      <c r="C1410" s="50"/>
      <c r="D1410" s="52"/>
      <c r="E1410" s="7"/>
      <c r="F1410" s="7"/>
      <c r="G1410" s="7"/>
      <c r="H1410" s="7"/>
      <c r="I1410" s="7"/>
      <c r="J1410" s="7"/>
      <c r="K1410" s="7"/>
      <c r="L1410" s="54"/>
      <c r="M1410" s="56"/>
      <c r="N1410" s="54"/>
      <c r="O1410" s="56"/>
      <c r="P1410" s="46"/>
    </row>
    <row r="1411" spans="1:16" ht="15" customHeight="1">
      <c r="A1411" s="1"/>
      <c r="B1411" s="47" t="s">
        <v>1489</v>
      </c>
      <c r="C1411" s="58" t="s">
        <v>1490</v>
      </c>
      <c r="D1411" s="51" t="s">
        <v>26</v>
      </c>
      <c r="E1411" s="6"/>
      <c r="F1411" s="6">
        <v>3</v>
      </c>
      <c r="G1411" s="6">
        <v>1</v>
      </c>
      <c r="H1411" s="6"/>
      <c r="I1411" s="6"/>
      <c r="J1411" s="6"/>
      <c r="K1411" s="6"/>
      <c r="L1411" s="53">
        <v>899</v>
      </c>
      <c r="M1411" s="55">
        <v>620</v>
      </c>
      <c r="N1411" s="53">
        <f>$E$1412+$F$1412+$G$1412+$H$1412+$I$1412+$J$1412+$K$1412</f>
        <v>0</v>
      </c>
      <c r="O1411" s="55">
        <f>$M$1411*$N$1411</f>
        <v>0</v>
      </c>
      <c r="P1411" s="46"/>
    </row>
    <row r="1412" spans="1:16" ht="15" customHeight="1">
      <c r="A1412" s="1"/>
      <c r="B1412" s="48"/>
      <c r="C1412" s="50"/>
      <c r="D1412" s="52"/>
      <c r="E1412" s="7"/>
      <c r="F1412" s="7"/>
      <c r="G1412" s="7"/>
      <c r="H1412" s="7"/>
      <c r="I1412" s="7"/>
      <c r="J1412" s="7"/>
      <c r="K1412" s="7"/>
      <c r="L1412" s="54"/>
      <c r="M1412" s="56"/>
      <c r="N1412" s="54"/>
      <c r="O1412" s="56"/>
      <c r="P1412" s="46"/>
    </row>
    <row r="1413" spans="1:16" ht="15" customHeight="1">
      <c r="A1413" s="1"/>
      <c r="B1413" s="47" t="s">
        <v>1491</v>
      </c>
      <c r="C1413" s="58" t="s">
        <v>1492</v>
      </c>
      <c r="D1413" s="51" t="s">
        <v>26</v>
      </c>
      <c r="E1413" s="6">
        <v>1</v>
      </c>
      <c r="F1413" s="6"/>
      <c r="G1413" s="6">
        <v>3</v>
      </c>
      <c r="H1413" s="6">
        <v>1</v>
      </c>
      <c r="I1413" s="6"/>
      <c r="J1413" s="6"/>
      <c r="K1413" s="6"/>
      <c r="L1413" s="53">
        <v>1299</v>
      </c>
      <c r="M1413" s="55">
        <v>896</v>
      </c>
      <c r="N1413" s="53">
        <f>$E$1414+$F$1414+$G$1414+$H$1414+$I$1414+$J$1414+$K$1414</f>
        <v>0</v>
      </c>
      <c r="O1413" s="55">
        <f>$M$1413*$N$1413</f>
        <v>0</v>
      </c>
      <c r="P1413" s="46"/>
    </row>
    <row r="1414" spans="1:16" ht="15" customHeight="1">
      <c r="A1414" s="1"/>
      <c r="B1414" s="48"/>
      <c r="C1414" s="50"/>
      <c r="D1414" s="52"/>
      <c r="E1414" s="7"/>
      <c r="F1414" s="7"/>
      <c r="G1414" s="7"/>
      <c r="H1414" s="7"/>
      <c r="I1414" s="7"/>
      <c r="J1414" s="7"/>
      <c r="K1414" s="7"/>
      <c r="L1414" s="54"/>
      <c r="M1414" s="56"/>
      <c r="N1414" s="54"/>
      <c r="O1414" s="56"/>
      <c r="P1414" s="46"/>
    </row>
    <row r="1415" spans="1:16" ht="15" customHeight="1">
      <c r="A1415" s="1"/>
      <c r="B1415" s="47" t="s">
        <v>1493</v>
      </c>
      <c r="C1415" s="58" t="s">
        <v>1494</v>
      </c>
      <c r="D1415" s="51" t="s">
        <v>26</v>
      </c>
      <c r="E1415" s="6"/>
      <c r="F1415" s="6"/>
      <c r="G1415" s="6">
        <v>7</v>
      </c>
      <c r="H1415" s="6">
        <v>2</v>
      </c>
      <c r="I1415" s="6"/>
      <c r="J1415" s="6"/>
      <c r="K1415" s="6"/>
      <c r="L1415" s="53">
        <v>1299</v>
      </c>
      <c r="M1415" s="55">
        <v>896</v>
      </c>
      <c r="N1415" s="53">
        <f>$E$1416+$F$1416+$G$1416+$H$1416+$I$1416+$J$1416+$K$1416</f>
        <v>0</v>
      </c>
      <c r="O1415" s="55">
        <f>$M$1415*$N$1415</f>
        <v>0</v>
      </c>
      <c r="P1415" s="46"/>
    </row>
    <row r="1416" spans="1:16" ht="15" customHeight="1">
      <c r="A1416" s="1"/>
      <c r="B1416" s="48"/>
      <c r="C1416" s="50"/>
      <c r="D1416" s="52"/>
      <c r="E1416" s="7"/>
      <c r="F1416" s="7"/>
      <c r="G1416" s="7"/>
      <c r="H1416" s="7"/>
      <c r="I1416" s="7"/>
      <c r="J1416" s="7"/>
      <c r="K1416" s="7"/>
      <c r="L1416" s="54"/>
      <c r="M1416" s="56"/>
      <c r="N1416" s="54"/>
      <c r="O1416" s="56"/>
      <c r="P1416" s="46"/>
    </row>
    <row r="1417" spans="1:16" ht="15" customHeight="1">
      <c r="A1417" s="1"/>
      <c r="B1417" s="47" t="s">
        <v>1495</v>
      </c>
      <c r="C1417" s="58" t="s">
        <v>1496</v>
      </c>
      <c r="D1417" s="51" t="s">
        <v>26</v>
      </c>
      <c r="E1417" s="6"/>
      <c r="F1417" s="6">
        <v>2</v>
      </c>
      <c r="G1417" s="6"/>
      <c r="H1417" s="6"/>
      <c r="I1417" s="6"/>
      <c r="J1417" s="6"/>
      <c r="K1417" s="6"/>
      <c r="L1417" s="53">
        <v>899</v>
      </c>
      <c r="M1417" s="55">
        <v>620</v>
      </c>
      <c r="N1417" s="53">
        <f>$E$1418+$F$1418+$G$1418+$H$1418+$I$1418+$J$1418+$K$1418</f>
        <v>0</v>
      </c>
      <c r="O1417" s="55">
        <f>$M$1417*$N$1417</f>
        <v>0</v>
      </c>
      <c r="P1417" s="46"/>
    </row>
    <row r="1418" spans="1:16" ht="15" customHeight="1">
      <c r="A1418" s="1"/>
      <c r="B1418" s="48"/>
      <c r="C1418" s="50"/>
      <c r="D1418" s="52"/>
      <c r="E1418" s="7"/>
      <c r="F1418" s="7"/>
      <c r="G1418" s="7"/>
      <c r="H1418" s="7"/>
      <c r="I1418" s="7"/>
      <c r="J1418" s="7"/>
      <c r="K1418" s="7"/>
      <c r="L1418" s="54"/>
      <c r="M1418" s="56"/>
      <c r="N1418" s="54"/>
      <c r="O1418" s="56"/>
      <c r="P1418" s="46"/>
    </row>
    <row r="1419" spans="1:16" ht="15" customHeight="1">
      <c r="A1419" s="1"/>
      <c r="B1419" s="47" t="s">
        <v>1497</v>
      </c>
      <c r="C1419" s="58" t="s">
        <v>1498</v>
      </c>
      <c r="D1419" s="51" t="s">
        <v>26</v>
      </c>
      <c r="E1419" s="6">
        <v>2</v>
      </c>
      <c r="F1419" s="6">
        <v>1</v>
      </c>
      <c r="G1419" s="6">
        <v>3</v>
      </c>
      <c r="H1419" s="6"/>
      <c r="I1419" s="6"/>
      <c r="J1419" s="6"/>
      <c r="K1419" s="6"/>
      <c r="L1419" s="53">
        <v>899</v>
      </c>
      <c r="M1419" s="55">
        <v>620</v>
      </c>
      <c r="N1419" s="53">
        <f>$E$1420+$F$1420+$G$1420+$H$1420+$I$1420+$J$1420+$K$1420</f>
        <v>0</v>
      </c>
      <c r="O1419" s="55">
        <f>$M$1419*$N$1419</f>
        <v>0</v>
      </c>
      <c r="P1419" s="46"/>
    </row>
    <row r="1420" spans="1:16" ht="15" customHeight="1">
      <c r="A1420" s="1"/>
      <c r="B1420" s="48"/>
      <c r="C1420" s="50"/>
      <c r="D1420" s="52"/>
      <c r="E1420" s="7"/>
      <c r="F1420" s="7"/>
      <c r="G1420" s="7"/>
      <c r="H1420" s="7"/>
      <c r="I1420" s="7"/>
      <c r="J1420" s="7"/>
      <c r="K1420" s="7"/>
      <c r="L1420" s="54"/>
      <c r="M1420" s="56"/>
      <c r="N1420" s="54"/>
      <c r="O1420" s="56"/>
      <c r="P1420" s="46"/>
    </row>
    <row r="1421" spans="1:16" ht="25.5" customHeight="1">
      <c r="A1421" s="1"/>
      <c r="B1421" s="41" t="s">
        <v>9</v>
      </c>
      <c r="C1421" s="41" t="s">
        <v>10</v>
      </c>
      <c r="D1421" s="41" t="s">
        <v>11</v>
      </c>
      <c r="E1421" s="59" t="s">
        <v>12</v>
      </c>
      <c r="F1421" s="59"/>
      <c r="G1421" s="59"/>
      <c r="H1421" s="59"/>
      <c r="I1421" s="59"/>
      <c r="J1421" s="59"/>
      <c r="K1421" s="59"/>
      <c r="L1421" s="43" t="s">
        <v>13</v>
      </c>
      <c r="M1421" s="44" t="s">
        <v>14</v>
      </c>
      <c r="N1421" s="45" t="s">
        <v>15</v>
      </c>
      <c r="O1421" s="45"/>
      <c r="P1421" s="46"/>
    </row>
    <row r="1422" spans="2:16" ht="25.5" customHeight="1">
      <c r="B1422" s="41"/>
      <c r="C1422" s="41"/>
      <c r="D1422" s="41"/>
      <c r="E1422" s="60" t="s">
        <v>1456</v>
      </c>
      <c r="F1422" s="60"/>
      <c r="G1422" s="60" t="s">
        <v>1458</v>
      </c>
      <c r="H1422" s="60"/>
      <c r="I1422" s="60" t="s">
        <v>1499</v>
      </c>
      <c r="J1422" s="60"/>
      <c r="K1422" s="8"/>
      <c r="L1422" s="43"/>
      <c r="M1422" s="44"/>
      <c r="N1422" s="5" t="s">
        <v>16</v>
      </c>
      <c r="O1422" s="5" t="s">
        <v>17</v>
      </c>
      <c r="P1422" s="46"/>
    </row>
    <row r="1423" spans="1:16" ht="15" customHeight="1">
      <c r="A1423" s="1"/>
      <c r="B1423" s="47" t="s">
        <v>1500</v>
      </c>
      <c r="C1423" s="58" t="s">
        <v>1501</v>
      </c>
      <c r="D1423" s="51" t="s">
        <v>258</v>
      </c>
      <c r="E1423" s="69">
        <v>10</v>
      </c>
      <c r="F1423" s="70"/>
      <c r="G1423" s="69">
        <v>10</v>
      </c>
      <c r="H1423" s="70"/>
      <c r="I1423" s="69">
        <v>10</v>
      </c>
      <c r="J1423" s="70"/>
      <c r="K1423" s="9"/>
      <c r="L1423" s="53">
        <v>1279</v>
      </c>
      <c r="M1423" s="55">
        <v>882</v>
      </c>
      <c r="N1423" s="53">
        <f>$E$1424+$G$1424+$I$1424</f>
        <v>0</v>
      </c>
      <c r="O1423" s="55">
        <f>$M$1423*$N$1423</f>
        <v>0</v>
      </c>
      <c r="P1423" s="46"/>
    </row>
    <row r="1424" spans="1:16" ht="15" customHeight="1">
      <c r="A1424" s="1"/>
      <c r="B1424" s="48"/>
      <c r="C1424" s="50"/>
      <c r="D1424" s="52"/>
      <c r="E1424" s="66"/>
      <c r="F1424" s="66"/>
      <c r="G1424" s="66"/>
      <c r="H1424" s="66"/>
      <c r="I1424" s="66"/>
      <c r="J1424" s="66"/>
      <c r="K1424" s="10"/>
      <c r="L1424" s="54"/>
      <c r="M1424" s="56"/>
      <c r="N1424" s="54"/>
      <c r="O1424" s="56"/>
      <c r="P1424" s="46"/>
    </row>
    <row r="1425" spans="1:16" ht="15" customHeight="1">
      <c r="A1425" s="1"/>
      <c r="B1425" s="47" t="s">
        <v>1502</v>
      </c>
      <c r="C1425" s="58" t="s">
        <v>1503</v>
      </c>
      <c r="D1425" s="51" t="s">
        <v>258</v>
      </c>
      <c r="E1425" s="69">
        <v>9</v>
      </c>
      <c r="F1425" s="70"/>
      <c r="G1425" s="69">
        <v>10</v>
      </c>
      <c r="H1425" s="70"/>
      <c r="I1425" s="69">
        <v>10</v>
      </c>
      <c r="J1425" s="70"/>
      <c r="K1425" s="9"/>
      <c r="L1425" s="53">
        <v>1279</v>
      </c>
      <c r="M1425" s="55">
        <v>882</v>
      </c>
      <c r="N1425" s="53">
        <f>$E$1426+$G$1426+$I$1426</f>
        <v>0</v>
      </c>
      <c r="O1425" s="55">
        <f>$M$1425*$N$1425</f>
        <v>0</v>
      </c>
      <c r="P1425" s="46"/>
    </row>
    <row r="1426" spans="1:16" ht="15" customHeight="1">
      <c r="A1426" s="1"/>
      <c r="B1426" s="48"/>
      <c r="C1426" s="50"/>
      <c r="D1426" s="52"/>
      <c r="E1426" s="66"/>
      <c r="F1426" s="66"/>
      <c r="G1426" s="66"/>
      <c r="H1426" s="66"/>
      <c r="I1426" s="66"/>
      <c r="J1426" s="66"/>
      <c r="K1426" s="10"/>
      <c r="L1426" s="54"/>
      <c r="M1426" s="56"/>
      <c r="N1426" s="54"/>
      <c r="O1426" s="56"/>
      <c r="P1426" s="46"/>
    </row>
    <row r="1427" spans="1:16" ht="15" customHeight="1">
      <c r="A1427" s="1"/>
      <c r="B1427" s="47" t="s">
        <v>1504</v>
      </c>
      <c r="C1427" s="58" t="s">
        <v>1505</v>
      </c>
      <c r="D1427" s="51" t="s">
        <v>258</v>
      </c>
      <c r="E1427" s="69">
        <v>10</v>
      </c>
      <c r="F1427" s="70"/>
      <c r="G1427" s="69">
        <v>10</v>
      </c>
      <c r="H1427" s="70"/>
      <c r="I1427" s="69">
        <v>10</v>
      </c>
      <c r="J1427" s="70"/>
      <c r="K1427" s="9"/>
      <c r="L1427" s="53">
        <v>1279</v>
      </c>
      <c r="M1427" s="55">
        <v>882</v>
      </c>
      <c r="N1427" s="53">
        <f>$E$1428+$G$1428+$I$1428</f>
        <v>0</v>
      </c>
      <c r="O1427" s="55">
        <f>$M$1427*$N$1427</f>
        <v>0</v>
      </c>
      <c r="P1427" s="46"/>
    </row>
    <row r="1428" spans="1:16" ht="15" customHeight="1">
      <c r="A1428" s="1"/>
      <c r="B1428" s="48"/>
      <c r="C1428" s="50"/>
      <c r="D1428" s="52"/>
      <c r="E1428" s="66"/>
      <c r="F1428" s="66"/>
      <c r="G1428" s="66"/>
      <c r="H1428" s="66"/>
      <c r="I1428" s="66"/>
      <c r="J1428" s="66"/>
      <c r="K1428" s="10"/>
      <c r="L1428" s="54"/>
      <c r="M1428" s="56"/>
      <c r="N1428" s="54"/>
      <c r="O1428" s="56"/>
      <c r="P1428" s="46"/>
    </row>
    <row r="1429" spans="1:16" ht="15" customHeight="1">
      <c r="A1429" s="1"/>
      <c r="B1429" s="47" t="s">
        <v>1506</v>
      </c>
      <c r="C1429" s="58" t="s">
        <v>1507</v>
      </c>
      <c r="D1429" s="51" t="s">
        <v>258</v>
      </c>
      <c r="E1429" s="69">
        <v>10</v>
      </c>
      <c r="F1429" s="70"/>
      <c r="G1429" s="69">
        <v>3</v>
      </c>
      <c r="H1429" s="70"/>
      <c r="I1429" s="69">
        <v>10</v>
      </c>
      <c r="J1429" s="70"/>
      <c r="K1429" s="9"/>
      <c r="L1429" s="53">
        <v>1279</v>
      </c>
      <c r="M1429" s="55">
        <v>882</v>
      </c>
      <c r="N1429" s="53">
        <f>$E$1430+$G$1430+$I$1430</f>
        <v>0</v>
      </c>
      <c r="O1429" s="55">
        <f>$M$1429*$N$1429</f>
        <v>0</v>
      </c>
      <c r="P1429" s="46"/>
    </row>
    <row r="1430" spans="1:16" ht="15" customHeight="1">
      <c r="A1430" s="1"/>
      <c r="B1430" s="48"/>
      <c r="C1430" s="50"/>
      <c r="D1430" s="52"/>
      <c r="E1430" s="66"/>
      <c r="F1430" s="66"/>
      <c r="G1430" s="66"/>
      <c r="H1430" s="66"/>
      <c r="I1430" s="66"/>
      <c r="J1430" s="66"/>
      <c r="K1430" s="10"/>
      <c r="L1430" s="54"/>
      <c r="M1430" s="56"/>
      <c r="N1430" s="54"/>
      <c r="O1430" s="56"/>
      <c r="P1430" s="46"/>
    </row>
    <row r="1431" spans="1:16" ht="15" customHeight="1">
      <c r="A1431" s="1"/>
      <c r="B1431" s="47" t="s">
        <v>1508</v>
      </c>
      <c r="C1431" s="58" t="s">
        <v>1509</v>
      </c>
      <c r="D1431" s="51" t="s">
        <v>258</v>
      </c>
      <c r="E1431" s="69">
        <v>2</v>
      </c>
      <c r="F1431" s="70"/>
      <c r="G1431" s="69">
        <v>10</v>
      </c>
      <c r="H1431" s="70"/>
      <c r="I1431" s="69">
        <v>4</v>
      </c>
      <c r="J1431" s="70"/>
      <c r="K1431" s="9"/>
      <c r="L1431" s="53">
        <v>1279</v>
      </c>
      <c r="M1431" s="55">
        <v>882</v>
      </c>
      <c r="N1431" s="53">
        <f>$E$1432+$G$1432+$I$1432</f>
        <v>0</v>
      </c>
      <c r="O1431" s="55">
        <f>$M$1431*$N$1431</f>
        <v>0</v>
      </c>
      <c r="P1431" s="46"/>
    </row>
    <row r="1432" spans="1:16" ht="15" customHeight="1">
      <c r="A1432" s="1"/>
      <c r="B1432" s="48"/>
      <c r="C1432" s="50"/>
      <c r="D1432" s="52"/>
      <c r="E1432" s="66"/>
      <c r="F1432" s="66"/>
      <c r="G1432" s="66"/>
      <c r="H1432" s="66"/>
      <c r="I1432" s="66"/>
      <c r="J1432" s="66"/>
      <c r="K1432" s="10"/>
      <c r="L1432" s="54"/>
      <c r="M1432" s="56"/>
      <c r="N1432" s="54"/>
      <c r="O1432" s="56"/>
      <c r="P1432" s="46"/>
    </row>
    <row r="1433" spans="1:16" ht="15" customHeight="1">
      <c r="A1433" s="1"/>
      <c r="B1433" s="47" t="s">
        <v>1510</v>
      </c>
      <c r="C1433" s="58" t="s">
        <v>1511</v>
      </c>
      <c r="D1433" s="51" t="s">
        <v>258</v>
      </c>
      <c r="E1433" s="69">
        <v>10</v>
      </c>
      <c r="F1433" s="70"/>
      <c r="G1433" s="69">
        <v>10</v>
      </c>
      <c r="H1433" s="70"/>
      <c r="I1433" s="69">
        <v>10</v>
      </c>
      <c r="J1433" s="70"/>
      <c r="K1433" s="9"/>
      <c r="L1433" s="53">
        <v>1279</v>
      </c>
      <c r="M1433" s="55">
        <v>882</v>
      </c>
      <c r="N1433" s="53">
        <f>$E$1434+$G$1434+$I$1434</f>
        <v>0</v>
      </c>
      <c r="O1433" s="55">
        <f>$M$1433*$N$1433</f>
        <v>0</v>
      </c>
      <c r="P1433" s="46"/>
    </row>
    <row r="1434" spans="1:16" ht="15" customHeight="1">
      <c r="A1434" s="1"/>
      <c r="B1434" s="48"/>
      <c r="C1434" s="50"/>
      <c r="D1434" s="52"/>
      <c r="E1434" s="66"/>
      <c r="F1434" s="66"/>
      <c r="G1434" s="66"/>
      <c r="H1434" s="66"/>
      <c r="I1434" s="66"/>
      <c r="J1434" s="66"/>
      <c r="K1434" s="10"/>
      <c r="L1434" s="54"/>
      <c r="M1434" s="56"/>
      <c r="N1434" s="54"/>
      <c r="O1434" s="56"/>
      <c r="P1434" s="46"/>
    </row>
    <row r="1435" spans="1:16" ht="15" customHeight="1">
      <c r="A1435" s="1"/>
      <c r="B1435" s="47" t="s">
        <v>1512</v>
      </c>
      <c r="C1435" s="49" t="s">
        <v>1513</v>
      </c>
      <c r="D1435" s="51" t="s">
        <v>258</v>
      </c>
      <c r="E1435" s="69">
        <v>6</v>
      </c>
      <c r="F1435" s="70"/>
      <c r="G1435" s="69">
        <v>10</v>
      </c>
      <c r="H1435" s="70"/>
      <c r="I1435" s="69">
        <v>10</v>
      </c>
      <c r="J1435" s="70"/>
      <c r="K1435" s="9"/>
      <c r="L1435" s="53">
        <v>1279</v>
      </c>
      <c r="M1435" s="55">
        <v>882</v>
      </c>
      <c r="N1435" s="53">
        <f>$E$1436+$G$1436+$I$1436</f>
        <v>0</v>
      </c>
      <c r="O1435" s="55">
        <f>$M$1435*$N$1435</f>
        <v>0</v>
      </c>
      <c r="P1435" s="46" t="s">
        <v>737</v>
      </c>
    </row>
    <row r="1436" spans="1:16" ht="15" customHeight="1">
      <c r="A1436" s="1"/>
      <c r="B1436" s="48"/>
      <c r="C1436" s="50"/>
      <c r="D1436" s="52"/>
      <c r="E1436" s="66"/>
      <c r="F1436" s="66"/>
      <c r="G1436" s="66"/>
      <c r="H1436" s="66"/>
      <c r="I1436" s="66"/>
      <c r="J1436" s="66"/>
      <c r="K1436" s="10"/>
      <c r="L1436" s="54"/>
      <c r="M1436" s="56"/>
      <c r="N1436" s="54"/>
      <c r="O1436" s="56"/>
      <c r="P1436" s="46"/>
    </row>
    <row r="1437" spans="1:16" ht="15" customHeight="1">
      <c r="A1437" s="1"/>
      <c r="B1437" s="47" t="s">
        <v>1514</v>
      </c>
      <c r="C1437" s="49" t="s">
        <v>1515</v>
      </c>
      <c r="D1437" s="51" t="s">
        <v>258</v>
      </c>
      <c r="E1437" s="69">
        <v>2</v>
      </c>
      <c r="F1437" s="70"/>
      <c r="G1437" s="69">
        <v>3</v>
      </c>
      <c r="H1437" s="70"/>
      <c r="I1437" s="69">
        <v>3</v>
      </c>
      <c r="J1437" s="70"/>
      <c r="K1437" s="9"/>
      <c r="L1437" s="53">
        <v>1279</v>
      </c>
      <c r="M1437" s="55">
        <v>882</v>
      </c>
      <c r="N1437" s="53">
        <f>$E$1438+$G$1438+$I$1438</f>
        <v>0</v>
      </c>
      <c r="O1437" s="55">
        <f>$M$1437*$N$1437</f>
        <v>0</v>
      </c>
      <c r="P1437" s="46" t="s">
        <v>737</v>
      </c>
    </row>
    <row r="1438" spans="1:16" ht="15" customHeight="1">
      <c r="A1438" s="1"/>
      <c r="B1438" s="48"/>
      <c r="C1438" s="50"/>
      <c r="D1438" s="52"/>
      <c r="E1438" s="66"/>
      <c r="F1438" s="66"/>
      <c r="G1438" s="66"/>
      <c r="H1438" s="66"/>
      <c r="I1438" s="66"/>
      <c r="J1438" s="66"/>
      <c r="K1438" s="10"/>
      <c r="L1438" s="54"/>
      <c r="M1438" s="56"/>
      <c r="N1438" s="54"/>
      <c r="O1438" s="56"/>
      <c r="P1438" s="46"/>
    </row>
    <row r="1439" spans="1:16" ht="15" customHeight="1">
      <c r="A1439" s="1"/>
      <c r="B1439" s="47" t="s">
        <v>1516</v>
      </c>
      <c r="C1439" s="58" t="s">
        <v>1517</v>
      </c>
      <c r="D1439" s="51" t="s">
        <v>250</v>
      </c>
      <c r="E1439" s="69">
        <v>7</v>
      </c>
      <c r="F1439" s="70"/>
      <c r="G1439" s="69">
        <v>10</v>
      </c>
      <c r="H1439" s="70"/>
      <c r="I1439" s="69">
        <v>10</v>
      </c>
      <c r="J1439" s="70"/>
      <c r="K1439" s="9"/>
      <c r="L1439" s="53">
        <v>1279</v>
      </c>
      <c r="M1439" s="55">
        <v>882</v>
      </c>
      <c r="N1439" s="53">
        <f>$E$1440+$G$1440+$I$1440</f>
        <v>0</v>
      </c>
      <c r="O1439" s="55">
        <f>$M$1439*$N$1439</f>
        <v>0</v>
      </c>
      <c r="P1439" s="46"/>
    </row>
    <row r="1440" spans="1:16" ht="15" customHeight="1">
      <c r="A1440" s="1"/>
      <c r="B1440" s="48"/>
      <c r="C1440" s="50"/>
      <c r="D1440" s="52"/>
      <c r="E1440" s="66"/>
      <c r="F1440" s="66"/>
      <c r="G1440" s="66"/>
      <c r="H1440" s="66"/>
      <c r="I1440" s="66"/>
      <c r="J1440" s="66"/>
      <c r="K1440" s="10"/>
      <c r="L1440" s="54"/>
      <c r="M1440" s="56"/>
      <c r="N1440" s="54"/>
      <c r="O1440" s="56"/>
      <c r="P1440" s="46"/>
    </row>
    <row r="1441" spans="1:16" ht="15" customHeight="1">
      <c r="A1441" s="1"/>
      <c r="B1441" s="47" t="s">
        <v>1518</v>
      </c>
      <c r="C1441" s="58" t="s">
        <v>1519</v>
      </c>
      <c r="D1441" s="51" t="s">
        <v>250</v>
      </c>
      <c r="E1441" s="69">
        <v>10</v>
      </c>
      <c r="F1441" s="70"/>
      <c r="G1441" s="69">
        <v>10</v>
      </c>
      <c r="H1441" s="70"/>
      <c r="I1441" s="69">
        <v>10</v>
      </c>
      <c r="J1441" s="70"/>
      <c r="K1441" s="9"/>
      <c r="L1441" s="53">
        <v>1279</v>
      </c>
      <c r="M1441" s="55">
        <v>882</v>
      </c>
      <c r="N1441" s="53">
        <f>$E$1442+$G$1442+$I$1442</f>
        <v>0</v>
      </c>
      <c r="O1441" s="55">
        <f>$M$1441*$N$1441</f>
        <v>0</v>
      </c>
      <c r="P1441" s="46"/>
    </row>
    <row r="1442" spans="1:16" ht="15" customHeight="1">
      <c r="A1442" s="1"/>
      <c r="B1442" s="48"/>
      <c r="C1442" s="50"/>
      <c r="D1442" s="52"/>
      <c r="E1442" s="66"/>
      <c r="F1442" s="66"/>
      <c r="G1442" s="66"/>
      <c r="H1442" s="66"/>
      <c r="I1442" s="66"/>
      <c r="J1442" s="66"/>
      <c r="K1442" s="10"/>
      <c r="L1442" s="54"/>
      <c r="M1442" s="56"/>
      <c r="N1442" s="54"/>
      <c r="O1442" s="56"/>
      <c r="P1442" s="46"/>
    </row>
    <row r="1443" spans="1:16" ht="15" customHeight="1">
      <c r="A1443" s="1"/>
      <c r="B1443" s="47" t="s">
        <v>1520</v>
      </c>
      <c r="C1443" s="58" t="s">
        <v>1521</v>
      </c>
      <c r="D1443" s="51" t="s">
        <v>258</v>
      </c>
      <c r="E1443" s="69">
        <v>10</v>
      </c>
      <c r="F1443" s="70"/>
      <c r="G1443" s="69">
        <v>10</v>
      </c>
      <c r="H1443" s="70"/>
      <c r="I1443" s="69">
        <v>10</v>
      </c>
      <c r="J1443" s="70"/>
      <c r="K1443" s="9"/>
      <c r="L1443" s="53">
        <v>569</v>
      </c>
      <c r="M1443" s="55">
        <v>393</v>
      </c>
      <c r="N1443" s="53">
        <f>$E$1444+$G$1444+$I$1444</f>
        <v>0</v>
      </c>
      <c r="O1443" s="55">
        <f>$M$1443*$N$1443</f>
        <v>0</v>
      </c>
      <c r="P1443" s="46"/>
    </row>
    <row r="1444" spans="1:16" ht="15" customHeight="1">
      <c r="A1444" s="1"/>
      <c r="B1444" s="48"/>
      <c r="C1444" s="50"/>
      <c r="D1444" s="52"/>
      <c r="E1444" s="66"/>
      <c r="F1444" s="66"/>
      <c r="G1444" s="66"/>
      <c r="H1444" s="66"/>
      <c r="I1444" s="66"/>
      <c r="J1444" s="66"/>
      <c r="K1444" s="10"/>
      <c r="L1444" s="54"/>
      <c r="M1444" s="56"/>
      <c r="N1444" s="54"/>
      <c r="O1444" s="56"/>
      <c r="P1444" s="46"/>
    </row>
    <row r="1445" spans="1:16" ht="15" customHeight="1">
      <c r="A1445" s="1"/>
      <c r="B1445" s="47" t="s">
        <v>1522</v>
      </c>
      <c r="C1445" s="49" t="s">
        <v>1523</v>
      </c>
      <c r="D1445" s="51" t="s">
        <v>258</v>
      </c>
      <c r="E1445" s="69">
        <v>4</v>
      </c>
      <c r="F1445" s="70"/>
      <c r="G1445" s="69"/>
      <c r="H1445" s="70"/>
      <c r="I1445" s="69"/>
      <c r="J1445" s="70"/>
      <c r="K1445" s="9"/>
      <c r="L1445" s="53">
        <v>569</v>
      </c>
      <c r="M1445" s="55">
        <v>393</v>
      </c>
      <c r="N1445" s="53">
        <f>$E$1446+$G$1446+$I$1446</f>
        <v>0</v>
      </c>
      <c r="O1445" s="55">
        <f>$M$1445*$N$1445</f>
        <v>0</v>
      </c>
      <c r="P1445" s="46" t="s">
        <v>737</v>
      </c>
    </row>
    <row r="1446" spans="1:16" ht="15" customHeight="1">
      <c r="A1446" s="1"/>
      <c r="B1446" s="48"/>
      <c r="C1446" s="50"/>
      <c r="D1446" s="52"/>
      <c r="E1446" s="66"/>
      <c r="F1446" s="66"/>
      <c r="G1446" s="66"/>
      <c r="H1446" s="66"/>
      <c r="I1446" s="66"/>
      <c r="J1446" s="66"/>
      <c r="K1446" s="10"/>
      <c r="L1446" s="54"/>
      <c r="M1446" s="56"/>
      <c r="N1446" s="54"/>
      <c r="O1446" s="56"/>
      <c r="P1446" s="46"/>
    </row>
    <row r="1447" spans="1:16" ht="15" customHeight="1">
      <c r="A1447" s="1"/>
      <c r="B1447" s="47" t="s">
        <v>1524</v>
      </c>
      <c r="C1447" s="49" t="s">
        <v>1525</v>
      </c>
      <c r="D1447" s="51" t="s">
        <v>258</v>
      </c>
      <c r="E1447" s="69"/>
      <c r="F1447" s="70"/>
      <c r="G1447" s="69">
        <v>2</v>
      </c>
      <c r="H1447" s="70"/>
      <c r="I1447" s="69"/>
      <c r="J1447" s="70"/>
      <c r="K1447" s="9"/>
      <c r="L1447" s="53">
        <v>569</v>
      </c>
      <c r="M1447" s="55">
        <v>393</v>
      </c>
      <c r="N1447" s="53">
        <f>$E$1448+$G$1448+$I$1448</f>
        <v>0</v>
      </c>
      <c r="O1447" s="55">
        <f>$M$1447*$N$1447</f>
        <v>0</v>
      </c>
      <c r="P1447" s="46" t="s">
        <v>737</v>
      </c>
    </row>
    <row r="1448" spans="1:16" ht="15" customHeight="1">
      <c r="A1448" s="1"/>
      <c r="B1448" s="48"/>
      <c r="C1448" s="50"/>
      <c r="D1448" s="52"/>
      <c r="E1448" s="66"/>
      <c r="F1448" s="66"/>
      <c r="G1448" s="66"/>
      <c r="H1448" s="66"/>
      <c r="I1448" s="66"/>
      <c r="J1448" s="66"/>
      <c r="K1448" s="10"/>
      <c r="L1448" s="54"/>
      <c r="M1448" s="56"/>
      <c r="N1448" s="54"/>
      <c r="O1448" s="56"/>
      <c r="P1448" s="46"/>
    </row>
    <row r="1449" spans="1:16" ht="15" customHeight="1">
      <c r="A1449" s="1"/>
      <c r="B1449" s="47" t="s">
        <v>1526</v>
      </c>
      <c r="C1449" s="49" t="s">
        <v>1527</v>
      </c>
      <c r="D1449" s="51" t="s">
        <v>26</v>
      </c>
      <c r="E1449" s="69">
        <v>10</v>
      </c>
      <c r="F1449" s="70"/>
      <c r="G1449" s="69">
        <v>10</v>
      </c>
      <c r="H1449" s="70"/>
      <c r="I1449" s="69">
        <v>10</v>
      </c>
      <c r="J1449" s="70"/>
      <c r="K1449" s="9"/>
      <c r="L1449" s="53">
        <v>599</v>
      </c>
      <c r="M1449" s="55">
        <v>413</v>
      </c>
      <c r="N1449" s="53">
        <f>$E$1450+$G$1450+$I$1450</f>
        <v>0</v>
      </c>
      <c r="O1449" s="55">
        <f>$M$1449*$N$1449</f>
        <v>0</v>
      </c>
      <c r="P1449" s="57" t="s">
        <v>21</v>
      </c>
    </row>
    <row r="1450" spans="1:16" ht="15" customHeight="1">
      <c r="A1450" s="1"/>
      <c r="B1450" s="48"/>
      <c r="C1450" s="50"/>
      <c r="D1450" s="52"/>
      <c r="E1450" s="66"/>
      <c r="F1450" s="66"/>
      <c r="G1450" s="66"/>
      <c r="H1450" s="66"/>
      <c r="I1450" s="66"/>
      <c r="J1450" s="66"/>
      <c r="K1450" s="10"/>
      <c r="L1450" s="54"/>
      <c r="M1450" s="56"/>
      <c r="N1450" s="54"/>
      <c r="O1450" s="56"/>
      <c r="P1450" s="46"/>
    </row>
    <row r="1451" spans="1:16" ht="15" customHeight="1">
      <c r="A1451" s="1"/>
      <c r="B1451" s="47" t="s">
        <v>1528</v>
      </c>
      <c r="C1451" s="49" t="s">
        <v>1529</v>
      </c>
      <c r="D1451" s="51" t="s">
        <v>26</v>
      </c>
      <c r="E1451" s="69">
        <v>8</v>
      </c>
      <c r="F1451" s="70"/>
      <c r="G1451" s="69">
        <v>8</v>
      </c>
      <c r="H1451" s="70"/>
      <c r="I1451" s="69">
        <v>10</v>
      </c>
      <c r="J1451" s="70"/>
      <c r="K1451" s="9"/>
      <c r="L1451" s="53">
        <v>599</v>
      </c>
      <c r="M1451" s="55">
        <v>413</v>
      </c>
      <c r="N1451" s="53">
        <f>$E$1452+$G$1452+$I$1452</f>
        <v>0</v>
      </c>
      <c r="O1451" s="55">
        <f>$M$1451*$N$1451</f>
        <v>0</v>
      </c>
      <c r="P1451" s="57" t="s">
        <v>21</v>
      </c>
    </row>
    <row r="1452" spans="1:16" ht="15" customHeight="1">
      <c r="A1452" s="1"/>
      <c r="B1452" s="48"/>
      <c r="C1452" s="50"/>
      <c r="D1452" s="52"/>
      <c r="E1452" s="66"/>
      <c r="F1452" s="66"/>
      <c r="G1452" s="66"/>
      <c r="H1452" s="66"/>
      <c r="I1452" s="66"/>
      <c r="J1452" s="66"/>
      <c r="K1452" s="10"/>
      <c r="L1452" s="54"/>
      <c r="M1452" s="56"/>
      <c r="N1452" s="54"/>
      <c r="O1452" s="56"/>
      <c r="P1452" s="46"/>
    </row>
    <row r="1453" spans="1:16" ht="15" customHeight="1">
      <c r="A1453" s="1"/>
      <c r="B1453" s="47" t="s">
        <v>1530</v>
      </c>
      <c r="C1453" s="49" t="s">
        <v>1531</v>
      </c>
      <c r="D1453" s="51" t="s">
        <v>26</v>
      </c>
      <c r="E1453" s="69">
        <v>8</v>
      </c>
      <c r="F1453" s="70"/>
      <c r="G1453" s="69">
        <v>10</v>
      </c>
      <c r="H1453" s="70"/>
      <c r="I1453" s="69">
        <v>8</v>
      </c>
      <c r="J1453" s="70"/>
      <c r="K1453" s="9"/>
      <c r="L1453" s="53">
        <v>599</v>
      </c>
      <c r="M1453" s="55">
        <v>413</v>
      </c>
      <c r="N1453" s="53">
        <f>$E$1454+$G$1454+$I$1454</f>
        <v>0</v>
      </c>
      <c r="O1453" s="55">
        <f>$M$1453*$N$1453</f>
        <v>0</v>
      </c>
      <c r="P1453" s="57" t="s">
        <v>21</v>
      </c>
    </row>
    <row r="1454" spans="1:16" ht="15" customHeight="1">
      <c r="A1454" s="1"/>
      <c r="B1454" s="48"/>
      <c r="C1454" s="50"/>
      <c r="D1454" s="52"/>
      <c r="E1454" s="66"/>
      <c r="F1454" s="66"/>
      <c r="G1454" s="66"/>
      <c r="H1454" s="66"/>
      <c r="I1454" s="66"/>
      <c r="J1454" s="66"/>
      <c r="K1454" s="10"/>
      <c r="L1454" s="54"/>
      <c r="M1454" s="56"/>
      <c r="N1454" s="54"/>
      <c r="O1454" s="56"/>
      <c r="P1454" s="46"/>
    </row>
    <row r="1455" spans="1:16" ht="15" customHeight="1">
      <c r="A1455" s="1"/>
      <c r="B1455" s="47" t="s">
        <v>1532</v>
      </c>
      <c r="C1455" s="49" t="s">
        <v>1533</v>
      </c>
      <c r="D1455" s="51" t="s">
        <v>26</v>
      </c>
      <c r="E1455" s="69">
        <v>10</v>
      </c>
      <c r="F1455" s="70"/>
      <c r="G1455" s="69">
        <v>10</v>
      </c>
      <c r="H1455" s="70"/>
      <c r="I1455" s="69">
        <v>9</v>
      </c>
      <c r="J1455" s="70"/>
      <c r="K1455" s="9"/>
      <c r="L1455" s="53">
        <v>599</v>
      </c>
      <c r="M1455" s="55">
        <v>413</v>
      </c>
      <c r="N1455" s="53">
        <f>$E$1456+$G$1456+$I$1456</f>
        <v>0</v>
      </c>
      <c r="O1455" s="55">
        <f>$M$1455*$N$1455</f>
        <v>0</v>
      </c>
      <c r="P1455" s="57" t="s">
        <v>21</v>
      </c>
    </row>
    <row r="1456" spans="1:16" ht="15" customHeight="1">
      <c r="A1456" s="1"/>
      <c r="B1456" s="48"/>
      <c r="C1456" s="50"/>
      <c r="D1456" s="52"/>
      <c r="E1456" s="66"/>
      <c r="F1456" s="66"/>
      <c r="G1456" s="66"/>
      <c r="H1456" s="66"/>
      <c r="I1456" s="66"/>
      <c r="J1456" s="66"/>
      <c r="K1456" s="10"/>
      <c r="L1456" s="54"/>
      <c r="M1456" s="56"/>
      <c r="N1456" s="54"/>
      <c r="O1456" s="56"/>
      <c r="P1456" s="46"/>
    </row>
    <row r="1457" spans="1:16" ht="15" customHeight="1">
      <c r="A1457" s="1"/>
      <c r="B1457" s="47" t="s">
        <v>1534</v>
      </c>
      <c r="C1457" s="49" t="s">
        <v>1535</v>
      </c>
      <c r="D1457" s="51" t="s">
        <v>26</v>
      </c>
      <c r="E1457" s="69">
        <v>10</v>
      </c>
      <c r="F1457" s="70"/>
      <c r="G1457" s="69">
        <v>6</v>
      </c>
      <c r="H1457" s="70"/>
      <c r="I1457" s="69">
        <v>5</v>
      </c>
      <c r="J1457" s="70"/>
      <c r="K1457" s="9"/>
      <c r="L1457" s="53">
        <v>599</v>
      </c>
      <c r="M1457" s="55">
        <v>413</v>
      </c>
      <c r="N1457" s="53">
        <f>$E$1458+$G$1458+$I$1458</f>
        <v>0</v>
      </c>
      <c r="O1457" s="55">
        <f>$M$1457*$N$1457</f>
        <v>0</v>
      </c>
      <c r="P1457" s="57" t="s">
        <v>21</v>
      </c>
    </row>
    <row r="1458" spans="1:16" ht="15" customHeight="1">
      <c r="A1458" s="1"/>
      <c r="B1458" s="48"/>
      <c r="C1458" s="50"/>
      <c r="D1458" s="52"/>
      <c r="E1458" s="66"/>
      <c r="F1458" s="66"/>
      <c r="G1458" s="66"/>
      <c r="H1458" s="66"/>
      <c r="I1458" s="66"/>
      <c r="J1458" s="66"/>
      <c r="K1458" s="10"/>
      <c r="L1458" s="54"/>
      <c r="M1458" s="56"/>
      <c r="N1458" s="54"/>
      <c r="O1458" s="56"/>
      <c r="P1458" s="46"/>
    </row>
    <row r="1459" spans="1:16" ht="15" customHeight="1">
      <c r="A1459" s="1"/>
      <c r="B1459" s="47" t="s">
        <v>1536</v>
      </c>
      <c r="C1459" s="49" t="s">
        <v>1537</v>
      </c>
      <c r="D1459" s="51" t="s">
        <v>26</v>
      </c>
      <c r="E1459" s="69">
        <v>7</v>
      </c>
      <c r="F1459" s="70"/>
      <c r="G1459" s="69">
        <v>10</v>
      </c>
      <c r="H1459" s="70"/>
      <c r="I1459" s="69">
        <v>7</v>
      </c>
      <c r="J1459" s="70"/>
      <c r="K1459" s="9"/>
      <c r="L1459" s="53">
        <v>599</v>
      </c>
      <c r="M1459" s="55">
        <v>413</v>
      </c>
      <c r="N1459" s="53">
        <f>$E$1460+$G$1460+$I$1460</f>
        <v>0</v>
      </c>
      <c r="O1459" s="55">
        <f>$M$1459*$N$1459</f>
        <v>0</v>
      </c>
      <c r="P1459" s="57" t="s">
        <v>21</v>
      </c>
    </row>
    <row r="1460" spans="1:16" ht="15" customHeight="1">
      <c r="A1460" s="1"/>
      <c r="B1460" s="48"/>
      <c r="C1460" s="50"/>
      <c r="D1460" s="52"/>
      <c r="E1460" s="66"/>
      <c r="F1460" s="66"/>
      <c r="G1460" s="66"/>
      <c r="H1460" s="66"/>
      <c r="I1460" s="66"/>
      <c r="J1460" s="66"/>
      <c r="K1460" s="10"/>
      <c r="L1460" s="54"/>
      <c r="M1460" s="56"/>
      <c r="N1460" s="54"/>
      <c r="O1460" s="56"/>
      <c r="P1460" s="46"/>
    </row>
    <row r="1461" spans="1:16" ht="15" customHeight="1">
      <c r="A1461" s="1"/>
      <c r="B1461" s="47" t="s">
        <v>1538</v>
      </c>
      <c r="C1461" s="49" t="s">
        <v>1539</v>
      </c>
      <c r="D1461" s="51" t="s">
        <v>26</v>
      </c>
      <c r="E1461" s="69">
        <v>9</v>
      </c>
      <c r="F1461" s="70"/>
      <c r="G1461" s="69">
        <v>8</v>
      </c>
      <c r="H1461" s="70"/>
      <c r="I1461" s="69">
        <v>9</v>
      </c>
      <c r="J1461" s="70"/>
      <c r="K1461" s="9"/>
      <c r="L1461" s="53">
        <v>599</v>
      </c>
      <c r="M1461" s="55">
        <v>413</v>
      </c>
      <c r="N1461" s="53">
        <f>$E$1462+$G$1462+$I$1462</f>
        <v>0</v>
      </c>
      <c r="O1461" s="55">
        <f>$M$1461*$N$1461</f>
        <v>0</v>
      </c>
      <c r="P1461" s="57" t="s">
        <v>21</v>
      </c>
    </row>
    <row r="1462" spans="1:16" ht="15" customHeight="1">
      <c r="A1462" s="1"/>
      <c r="B1462" s="48"/>
      <c r="C1462" s="50"/>
      <c r="D1462" s="52"/>
      <c r="E1462" s="66"/>
      <c r="F1462" s="66"/>
      <c r="G1462" s="66"/>
      <c r="H1462" s="66"/>
      <c r="I1462" s="66"/>
      <c r="J1462" s="66"/>
      <c r="K1462" s="10"/>
      <c r="L1462" s="54"/>
      <c r="M1462" s="56"/>
      <c r="N1462" s="54"/>
      <c r="O1462" s="56"/>
      <c r="P1462" s="46"/>
    </row>
    <row r="1463" spans="1:16" ht="15" customHeight="1">
      <c r="A1463" s="1"/>
      <c r="B1463" s="47" t="s">
        <v>1540</v>
      </c>
      <c r="C1463" s="49" t="s">
        <v>1541</v>
      </c>
      <c r="D1463" s="51" t="s">
        <v>258</v>
      </c>
      <c r="E1463" s="69">
        <v>5</v>
      </c>
      <c r="F1463" s="70"/>
      <c r="G1463" s="69">
        <v>3</v>
      </c>
      <c r="H1463" s="70"/>
      <c r="I1463" s="69">
        <v>2</v>
      </c>
      <c r="J1463" s="70"/>
      <c r="K1463" s="9"/>
      <c r="L1463" s="53">
        <v>569</v>
      </c>
      <c r="M1463" s="55">
        <v>393</v>
      </c>
      <c r="N1463" s="53">
        <f>$E$1464+$G$1464+$I$1464</f>
        <v>0</v>
      </c>
      <c r="O1463" s="55">
        <f>$M$1463*$N$1463</f>
        <v>0</v>
      </c>
      <c r="P1463" s="46" t="s">
        <v>737</v>
      </c>
    </row>
    <row r="1464" spans="1:16" ht="15" customHeight="1">
      <c r="A1464" s="1"/>
      <c r="B1464" s="48"/>
      <c r="C1464" s="50"/>
      <c r="D1464" s="52"/>
      <c r="E1464" s="66"/>
      <c r="F1464" s="66"/>
      <c r="G1464" s="66"/>
      <c r="H1464" s="66"/>
      <c r="I1464" s="66"/>
      <c r="J1464" s="66"/>
      <c r="K1464" s="10"/>
      <c r="L1464" s="54"/>
      <c r="M1464" s="56"/>
      <c r="N1464" s="54"/>
      <c r="O1464" s="56"/>
      <c r="P1464" s="46"/>
    </row>
    <row r="1465" spans="1:16" ht="15" customHeight="1">
      <c r="A1465" s="1"/>
      <c r="B1465" s="47" t="s">
        <v>1542</v>
      </c>
      <c r="C1465" s="49" t="s">
        <v>1543</v>
      </c>
      <c r="D1465" s="51" t="s">
        <v>258</v>
      </c>
      <c r="E1465" s="69">
        <v>6</v>
      </c>
      <c r="F1465" s="70"/>
      <c r="G1465" s="69"/>
      <c r="H1465" s="70"/>
      <c r="I1465" s="69"/>
      <c r="J1465" s="70"/>
      <c r="K1465" s="9"/>
      <c r="L1465" s="53">
        <v>569</v>
      </c>
      <c r="M1465" s="55">
        <v>393</v>
      </c>
      <c r="N1465" s="53">
        <f>$E$1466+$G$1466+$I$1466</f>
        <v>0</v>
      </c>
      <c r="O1465" s="55">
        <f>$M$1465*$N$1465</f>
        <v>0</v>
      </c>
      <c r="P1465" s="46" t="s">
        <v>737</v>
      </c>
    </row>
    <row r="1466" spans="1:16" ht="15" customHeight="1">
      <c r="A1466" s="1"/>
      <c r="B1466" s="48"/>
      <c r="C1466" s="50"/>
      <c r="D1466" s="52"/>
      <c r="E1466" s="66"/>
      <c r="F1466" s="66"/>
      <c r="G1466" s="66"/>
      <c r="H1466" s="66"/>
      <c r="I1466" s="66"/>
      <c r="J1466" s="66"/>
      <c r="K1466" s="10"/>
      <c r="L1466" s="54"/>
      <c r="M1466" s="56"/>
      <c r="N1466" s="54"/>
      <c r="O1466" s="56"/>
      <c r="P1466" s="46"/>
    </row>
    <row r="1467" spans="1:16" ht="15" customHeight="1">
      <c r="A1467" s="1"/>
      <c r="B1467" s="47" t="s">
        <v>1544</v>
      </c>
      <c r="C1467" s="58" t="s">
        <v>1545</v>
      </c>
      <c r="D1467" s="51" t="s">
        <v>54</v>
      </c>
      <c r="E1467" s="69">
        <v>3</v>
      </c>
      <c r="F1467" s="70"/>
      <c r="G1467" s="69">
        <v>1</v>
      </c>
      <c r="H1467" s="70"/>
      <c r="I1467" s="69">
        <v>2</v>
      </c>
      <c r="J1467" s="70"/>
      <c r="K1467" s="9"/>
      <c r="L1467" s="53">
        <v>990</v>
      </c>
      <c r="M1467" s="55">
        <v>683</v>
      </c>
      <c r="N1467" s="53">
        <f>$E$1468+$G$1468+$I$1468</f>
        <v>0</v>
      </c>
      <c r="O1467" s="55">
        <f>$M$1467*$N$1467</f>
        <v>0</v>
      </c>
      <c r="P1467" s="46"/>
    </row>
    <row r="1468" spans="1:16" ht="15" customHeight="1">
      <c r="A1468" s="1"/>
      <c r="B1468" s="48"/>
      <c r="C1468" s="50"/>
      <c r="D1468" s="52"/>
      <c r="E1468" s="66"/>
      <c r="F1468" s="66"/>
      <c r="G1468" s="66"/>
      <c r="H1468" s="66"/>
      <c r="I1468" s="66"/>
      <c r="J1468" s="66"/>
      <c r="K1468" s="10"/>
      <c r="L1468" s="54"/>
      <c r="M1468" s="56"/>
      <c r="N1468" s="54"/>
      <c r="O1468" s="56"/>
      <c r="P1468" s="46"/>
    </row>
    <row r="1469" spans="1:16" ht="15" customHeight="1">
      <c r="A1469" s="1"/>
      <c r="B1469" s="47" t="s">
        <v>1546</v>
      </c>
      <c r="C1469" s="49" t="s">
        <v>1547</v>
      </c>
      <c r="D1469" s="51" t="s">
        <v>1548</v>
      </c>
      <c r="E1469" s="69">
        <v>2</v>
      </c>
      <c r="F1469" s="70"/>
      <c r="G1469" s="69">
        <v>2</v>
      </c>
      <c r="H1469" s="70"/>
      <c r="I1469" s="69">
        <v>2</v>
      </c>
      <c r="J1469" s="70"/>
      <c r="K1469" s="9"/>
      <c r="L1469" s="53">
        <v>998</v>
      </c>
      <c r="M1469" s="55">
        <v>689</v>
      </c>
      <c r="N1469" s="53">
        <f>$E$1470+$G$1470+$I$1470</f>
        <v>0</v>
      </c>
      <c r="O1469" s="55">
        <f>$M$1469*$N$1469</f>
        <v>0</v>
      </c>
      <c r="P1469" s="57" t="s">
        <v>21</v>
      </c>
    </row>
    <row r="1470" spans="1:16" ht="15" customHeight="1">
      <c r="A1470" s="1"/>
      <c r="B1470" s="48"/>
      <c r="C1470" s="50"/>
      <c r="D1470" s="52"/>
      <c r="E1470" s="66"/>
      <c r="F1470" s="66"/>
      <c r="G1470" s="66"/>
      <c r="H1470" s="66"/>
      <c r="I1470" s="66"/>
      <c r="J1470" s="66"/>
      <c r="K1470" s="10"/>
      <c r="L1470" s="54"/>
      <c r="M1470" s="56"/>
      <c r="N1470" s="54"/>
      <c r="O1470" s="56"/>
      <c r="P1470" s="46"/>
    </row>
    <row r="1471" spans="1:16" ht="15" customHeight="1">
      <c r="A1471" s="1"/>
      <c r="B1471" s="47" t="s">
        <v>1549</v>
      </c>
      <c r="C1471" s="58" t="s">
        <v>1550</v>
      </c>
      <c r="D1471" s="51" t="s">
        <v>54</v>
      </c>
      <c r="E1471" s="69">
        <v>3</v>
      </c>
      <c r="F1471" s="70"/>
      <c r="G1471" s="69">
        <v>2</v>
      </c>
      <c r="H1471" s="70"/>
      <c r="I1471" s="69">
        <v>2</v>
      </c>
      <c r="J1471" s="70"/>
      <c r="K1471" s="9"/>
      <c r="L1471" s="53">
        <v>990</v>
      </c>
      <c r="M1471" s="55">
        <v>683</v>
      </c>
      <c r="N1471" s="53">
        <f>$E$1472+$G$1472+$I$1472</f>
        <v>0</v>
      </c>
      <c r="O1471" s="55">
        <f>$M$1471*$N$1471</f>
        <v>0</v>
      </c>
      <c r="P1471" s="46"/>
    </row>
    <row r="1472" spans="1:16" ht="15" customHeight="1">
      <c r="A1472" s="1"/>
      <c r="B1472" s="48"/>
      <c r="C1472" s="50"/>
      <c r="D1472" s="52"/>
      <c r="E1472" s="66"/>
      <c r="F1472" s="66"/>
      <c r="G1472" s="66"/>
      <c r="H1472" s="66"/>
      <c r="I1472" s="66"/>
      <c r="J1472" s="66"/>
      <c r="K1472" s="10"/>
      <c r="L1472" s="54"/>
      <c r="M1472" s="56"/>
      <c r="N1472" s="54"/>
      <c r="O1472" s="56"/>
      <c r="P1472" s="46"/>
    </row>
    <row r="1473" spans="1:16" ht="15" customHeight="1">
      <c r="A1473" s="1"/>
      <c r="B1473" s="47" t="s">
        <v>1551</v>
      </c>
      <c r="C1473" s="58" t="s">
        <v>1552</v>
      </c>
      <c r="D1473" s="51" t="s">
        <v>54</v>
      </c>
      <c r="E1473" s="69">
        <v>1</v>
      </c>
      <c r="F1473" s="70"/>
      <c r="G1473" s="69">
        <v>2</v>
      </c>
      <c r="H1473" s="70"/>
      <c r="I1473" s="69">
        <v>2</v>
      </c>
      <c r="J1473" s="70"/>
      <c r="K1473" s="9"/>
      <c r="L1473" s="53">
        <v>990</v>
      </c>
      <c r="M1473" s="55">
        <v>683</v>
      </c>
      <c r="N1473" s="53">
        <f>$E$1474+$G$1474+$I$1474</f>
        <v>0</v>
      </c>
      <c r="O1473" s="55">
        <f>$M$1473*$N$1473</f>
        <v>0</v>
      </c>
      <c r="P1473" s="46"/>
    </row>
    <row r="1474" spans="1:16" ht="15" customHeight="1">
      <c r="A1474" s="1"/>
      <c r="B1474" s="48"/>
      <c r="C1474" s="50"/>
      <c r="D1474" s="52"/>
      <c r="E1474" s="66"/>
      <c r="F1474" s="66"/>
      <c r="G1474" s="66"/>
      <c r="H1474" s="66"/>
      <c r="I1474" s="66"/>
      <c r="J1474" s="66"/>
      <c r="K1474" s="10"/>
      <c r="L1474" s="54"/>
      <c r="M1474" s="56"/>
      <c r="N1474" s="54"/>
      <c r="O1474" s="56"/>
      <c r="P1474" s="46"/>
    </row>
    <row r="1475" spans="1:16" ht="15" customHeight="1">
      <c r="A1475" s="1"/>
      <c r="B1475" s="47" t="s">
        <v>1553</v>
      </c>
      <c r="C1475" s="58" t="s">
        <v>1554</v>
      </c>
      <c r="D1475" s="51" t="s">
        <v>970</v>
      </c>
      <c r="E1475" s="69"/>
      <c r="F1475" s="70"/>
      <c r="G1475" s="69"/>
      <c r="H1475" s="70"/>
      <c r="I1475" s="69">
        <v>3</v>
      </c>
      <c r="J1475" s="70"/>
      <c r="K1475" s="9"/>
      <c r="L1475" s="53">
        <v>859</v>
      </c>
      <c r="M1475" s="55">
        <v>593</v>
      </c>
      <c r="N1475" s="53">
        <f>$E$1476+$G$1476+$I$1476</f>
        <v>0</v>
      </c>
      <c r="O1475" s="55">
        <f>$M$1475*$N$1475</f>
        <v>0</v>
      </c>
      <c r="P1475" s="46"/>
    </row>
    <row r="1476" spans="1:16" ht="15" customHeight="1">
      <c r="A1476" s="1"/>
      <c r="B1476" s="48"/>
      <c r="C1476" s="50"/>
      <c r="D1476" s="52"/>
      <c r="E1476" s="66"/>
      <c r="F1476" s="66"/>
      <c r="G1476" s="66"/>
      <c r="H1476" s="66"/>
      <c r="I1476" s="66"/>
      <c r="J1476" s="66"/>
      <c r="K1476" s="10"/>
      <c r="L1476" s="54"/>
      <c r="M1476" s="56"/>
      <c r="N1476" s="54"/>
      <c r="O1476" s="56"/>
      <c r="P1476" s="46"/>
    </row>
    <row r="1477" spans="1:16" ht="15" customHeight="1">
      <c r="A1477" s="1"/>
      <c r="B1477" s="47" t="s">
        <v>1555</v>
      </c>
      <c r="C1477" s="58" t="s">
        <v>1556</v>
      </c>
      <c r="D1477" s="51" t="s">
        <v>970</v>
      </c>
      <c r="E1477" s="69"/>
      <c r="F1477" s="70"/>
      <c r="G1477" s="69"/>
      <c r="H1477" s="70"/>
      <c r="I1477" s="69">
        <v>3</v>
      </c>
      <c r="J1477" s="70"/>
      <c r="K1477" s="9"/>
      <c r="L1477" s="53">
        <v>859</v>
      </c>
      <c r="M1477" s="55">
        <v>593</v>
      </c>
      <c r="N1477" s="53">
        <f>$E$1478+$G$1478+$I$1478</f>
        <v>0</v>
      </c>
      <c r="O1477" s="55">
        <f>$M$1477*$N$1477</f>
        <v>0</v>
      </c>
      <c r="P1477" s="46"/>
    </row>
    <row r="1478" spans="1:16" ht="15" customHeight="1">
      <c r="A1478" s="1"/>
      <c r="B1478" s="48"/>
      <c r="C1478" s="50"/>
      <c r="D1478" s="52"/>
      <c r="E1478" s="66"/>
      <c r="F1478" s="66"/>
      <c r="G1478" s="66"/>
      <c r="H1478" s="66"/>
      <c r="I1478" s="66"/>
      <c r="J1478" s="66"/>
      <c r="K1478" s="10"/>
      <c r="L1478" s="54"/>
      <c r="M1478" s="56"/>
      <c r="N1478" s="54"/>
      <c r="O1478" s="56"/>
      <c r="P1478" s="46"/>
    </row>
    <row r="1479" spans="1:16" ht="15" customHeight="1">
      <c r="A1479" s="1"/>
      <c r="B1479" s="47" t="s">
        <v>1557</v>
      </c>
      <c r="C1479" s="49" t="s">
        <v>1558</v>
      </c>
      <c r="D1479" s="51" t="s">
        <v>54</v>
      </c>
      <c r="E1479" s="69">
        <v>5</v>
      </c>
      <c r="F1479" s="70"/>
      <c r="G1479" s="69">
        <v>5</v>
      </c>
      <c r="H1479" s="70"/>
      <c r="I1479" s="69">
        <v>5</v>
      </c>
      <c r="J1479" s="70"/>
      <c r="K1479" s="9"/>
      <c r="L1479" s="53">
        <v>649</v>
      </c>
      <c r="M1479" s="55">
        <v>448</v>
      </c>
      <c r="N1479" s="53">
        <f>$E$1480+$G$1480+$I$1480</f>
        <v>0</v>
      </c>
      <c r="O1479" s="55">
        <f>$M$1479*$N$1479</f>
        <v>0</v>
      </c>
      <c r="P1479" s="46" t="s">
        <v>737</v>
      </c>
    </row>
    <row r="1480" spans="1:16" ht="15" customHeight="1">
      <c r="A1480" s="1"/>
      <c r="B1480" s="48"/>
      <c r="C1480" s="50"/>
      <c r="D1480" s="52"/>
      <c r="E1480" s="66"/>
      <c r="F1480" s="66"/>
      <c r="G1480" s="66"/>
      <c r="H1480" s="66"/>
      <c r="I1480" s="66"/>
      <c r="J1480" s="66"/>
      <c r="K1480" s="10"/>
      <c r="L1480" s="54"/>
      <c r="M1480" s="56"/>
      <c r="N1480" s="54"/>
      <c r="O1480" s="56"/>
      <c r="P1480" s="46"/>
    </row>
    <row r="1481" spans="1:16" ht="15" customHeight="1">
      <c r="A1481" s="1"/>
      <c r="B1481" s="47" t="s">
        <v>1559</v>
      </c>
      <c r="C1481" s="49" t="s">
        <v>1560</v>
      </c>
      <c r="D1481" s="51" t="s">
        <v>1548</v>
      </c>
      <c r="E1481" s="69">
        <v>7</v>
      </c>
      <c r="F1481" s="70"/>
      <c r="G1481" s="69">
        <v>10</v>
      </c>
      <c r="H1481" s="70"/>
      <c r="I1481" s="69">
        <v>10</v>
      </c>
      <c r="J1481" s="70"/>
      <c r="K1481" s="9"/>
      <c r="L1481" s="53">
        <v>1499</v>
      </c>
      <c r="M1481" s="55">
        <v>1035</v>
      </c>
      <c r="N1481" s="53">
        <f>$E$1482+$G$1482+$I$1482</f>
        <v>0</v>
      </c>
      <c r="O1481" s="55">
        <f>$M$1481*$N$1481</f>
        <v>0</v>
      </c>
      <c r="P1481" s="46" t="s">
        <v>737</v>
      </c>
    </row>
    <row r="1482" spans="1:16" ht="15" customHeight="1">
      <c r="A1482" s="1"/>
      <c r="B1482" s="48"/>
      <c r="C1482" s="50"/>
      <c r="D1482" s="52"/>
      <c r="E1482" s="66"/>
      <c r="F1482" s="66"/>
      <c r="G1482" s="66"/>
      <c r="H1482" s="66"/>
      <c r="I1482" s="66"/>
      <c r="J1482" s="66"/>
      <c r="K1482" s="10"/>
      <c r="L1482" s="54"/>
      <c r="M1482" s="56"/>
      <c r="N1482" s="54"/>
      <c r="O1482" s="56"/>
      <c r="P1482" s="46"/>
    </row>
    <row r="1483" spans="1:16" ht="15" customHeight="1">
      <c r="A1483" s="1"/>
      <c r="B1483" s="47" t="s">
        <v>1561</v>
      </c>
      <c r="C1483" s="49" t="s">
        <v>1562</v>
      </c>
      <c r="D1483" s="51" t="s">
        <v>1548</v>
      </c>
      <c r="E1483" s="69">
        <v>10</v>
      </c>
      <c r="F1483" s="70"/>
      <c r="G1483" s="69">
        <v>10</v>
      </c>
      <c r="H1483" s="70"/>
      <c r="I1483" s="69">
        <v>10</v>
      </c>
      <c r="J1483" s="70"/>
      <c r="K1483" s="9"/>
      <c r="L1483" s="53">
        <v>1499</v>
      </c>
      <c r="M1483" s="55">
        <v>1035</v>
      </c>
      <c r="N1483" s="53">
        <f>$E$1484+$G$1484+$I$1484</f>
        <v>0</v>
      </c>
      <c r="O1483" s="55">
        <f>$M$1483*$N$1483</f>
        <v>0</v>
      </c>
      <c r="P1483" s="46" t="s">
        <v>737</v>
      </c>
    </row>
    <row r="1484" spans="1:16" ht="15" customHeight="1">
      <c r="A1484" s="1"/>
      <c r="B1484" s="48"/>
      <c r="C1484" s="50"/>
      <c r="D1484" s="52"/>
      <c r="E1484" s="66"/>
      <c r="F1484" s="66"/>
      <c r="G1484" s="66"/>
      <c r="H1484" s="66"/>
      <c r="I1484" s="66"/>
      <c r="J1484" s="66"/>
      <c r="K1484" s="10"/>
      <c r="L1484" s="54"/>
      <c r="M1484" s="56"/>
      <c r="N1484" s="54"/>
      <c r="O1484" s="56"/>
      <c r="P1484" s="46"/>
    </row>
    <row r="1485" spans="1:16" ht="15" customHeight="1">
      <c r="A1485" s="1"/>
      <c r="B1485" s="47" t="s">
        <v>1563</v>
      </c>
      <c r="C1485" s="49" t="s">
        <v>1564</v>
      </c>
      <c r="D1485" s="51" t="s">
        <v>1548</v>
      </c>
      <c r="E1485" s="69">
        <v>8</v>
      </c>
      <c r="F1485" s="70"/>
      <c r="G1485" s="69">
        <v>10</v>
      </c>
      <c r="H1485" s="70"/>
      <c r="I1485" s="69">
        <v>10</v>
      </c>
      <c r="J1485" s="70"/>
      <c r="K1485" s="9"/>
      <c r="L1485" s="53">
        <v>1499</v>
      </c>
      <c r="M1485" s="55">
        <v>1035</v>
      </c>
      <c r="N1485" s="53">
        <f>$E$1486+$G$1486+$I$1486</f>
        <v>0</v>
      </c>
      <c r="O1485" s="55">
        <f>$M$1485*$N$1485</f>
        <v>0</v>
      </c>
      <c r="P1485" s="46" t="s">
        <v>737</v>
      </c>
    </row>
    <row r="1486" spans="1:16" ht="15" customHeight="1">
      <c r="A1486" s="1"/>
      <c r="B1486" s="48"/>
      <c r="C1486" s="50"/>
      <c r="D1486" s="52"/>
      <c r="E1486" s="66"/>
      <c r="F1486" s="66"/>
      <c r="G1486" s="66"/>
      <c r="H1486" s="66"/>
      <c r="I1486" s="66"/>
      <c r="J1486" s="66"/>
      <c r="K1486" s="10"/>
      <c r="L1486" s="54"/>
      <c r="M1486" s="56"/>
      <c r="N1486" s="54"/>
      <c r="O1486" s="56"/>
      <c r="P1486" s="46"/>
    </row>
    <row r="1487" spans="1:16" ht="15" customHeight="1">
      <c r="A1487" s="1"/>
      <c r="B1487" s="47" t="s">
        <v>1565</v>
      </c>
      <c r="C1487" s="58" t="s">
        <v>1566</v>
      </c>
      <c r="D1487" s="51" t="s">
        <v>26</v>
      </c>
      <c r="E1487" s="69">
        <v>8</v>
      </c>
      <c r="F1487" s="70"/>
      <c r="G1487" s="69">
        <v>2</v>
      </c>
      <c r="H1487" s="70"/>
      <c r="I1487" s="69">
        <v>7</v>
      </c>
      <c r="J1487" s="70"/>
      <c r="K1487" s="9"/>
      <c r="L1487" s="53">
        <v>1599</v>
      </c>
      <c r="M1487" s="55">
        <v>1103</v>
      </c>
      <c r="N1487" s="53">
        <f>$E$1488+$G$1488+$I$1488</f>
        <v>0</v>
      </c>
      <c r="O1487" s="55">
        <f>$M$1487*$N$1487</f>
        <v>0</v>
      </c>
      <c r="P1487" s="46" t="s">
        <v>285</v>
      </c>
    </row>
    <row r="1488" spans="1:16" ht="15" customHeight="1">
      <c r="A1488" s="1"/>
      <c r="B1488" s="48"/>
      <c r="C1488" s="50"/>
      <c r="D1488" s="52"/>
      <c r="E1488" s="66"/>
      <c r="F1488" s="66"/>
      <c r="G1488" s="66"/>
      <c r="H1488" s="66"/>
      <c r="I1488" s="66"/>
      <c r="J1488" s="66"/>
      <c r="K1488" s="10"/>
      <c r="L1488" s="54"/>
      <c r="M1488" s="56"/>
      <c r="N1488" s="54"/>
      <c r="O1488" s="56"/>
      <c r="P1488" s="46"/>
    </row>
    <row r="1489" spans="1:16" ht="15" customHeight="1">
      <c r="A1489" s="1"/>
      <c r="B1489" s="47" t="s">
        <v>1567</v>
      </c>
      <c r="C1489" s="58" t="s">
        <v>1568</v>
      </c>
      <c r="D1489" s="51" t="s">
        <v>970</v>
      </c>
      <c r="E1489" s="69">
        <v>5</v>
      </c>
      <c r="F1489" s="70"/>
      <c r="G1489" s="69">
        <v>2</v>
      </c>
      <c r="H1489" s="70"/>
      <c r="I1489" s="69"/>
      <c r="J1489" s="70"/>
      <c r="K1489" s="9"/>
      <c r="L1489" s="53">
        <v>1649</v>
      </c>
      <c r="M1489" s="55">
        <v>1137</v>
      </c>
      <c r="N1489" s="53">
        <f>$E$1490+$G$1490+$I$1490</f>
        <v>0</v>
      </c>
      <c r="O1489" s="55">
        <f>$M$1489*$N$1489</f>
        <v>0</v>
      </c>
      <c r="P1489" s="46" t="s">
        <v>285</v>
      </c>
    </row>
    <row r="1490" spans="1:16" ht="15" customHeight="1">
      <c r="A1490" s="1"/>
      <c r="B1490" s="48"/>
      <c r="C1490" s="50"/>
      <c r="D1490" s="52"/>
      <c r="E1490" s="66"/>
      <c r="F1490" s="66"/>
      <c r="G1490" s="66"/>
      <c r="H1490" s="66"/>
      <c r="I1490" s="66"/>
      <c r="J1490" s="66"/>
      <c r="K1490" s="10"/>
      <c r="L1490" s="54"/>
      <c r="M1490" s="56"/>
      <c r="N1490" s="54"/>
      <c r="O1490" s="56"/>
      <c r="P1490" s="46"/>
    </row>
    <row r="1491" spans="1:16" ht="15" customHeight="1">
      <c r="A1491" s="1"/>
      <c r="B1491" s="47" t="s">
        <v>1569</v>
      </c>
      <c r="C1491" s="58" t="s">
        <v>1570</v>
      </c>
      <c r="D1491" s="51" t="s">
        <v>970</v>
      </c>
      <c r="E1491" s="69">
        <v>6</v>
      </c>
      <c r="F1491" s="70"/>
      <c r="G1491" s="69"/>
      <c r="H1491" s="70"/>
      <c r="I1491" s="69"/>
      <c r="J1491" s="70"/>
      <c r="K1491" s="9"/>
      <c r="L1491" s="53">
        <v>1649</v>
      </c>
      <c r="M1491" s="55">
        <v>1137</v>
      </c>
      <c r="N1491" s="53">
        <f>$E$1492+$G$1492+$I$1492</f>
        <v>0</v>
      </c>
      <c r="O1491" s="55">
        <f>$M$1491*$N$1491</f>
        <v>0</v>
      </c>
      <c r="P1491" s="46" t="s">
        <v>285</v>
      </c>
    </row>
    <row r="1492" spans="1:16" ht="15" customHeight="1">
      <c r="A1492" s="1"/>
      <c r="B1492" s="48"/>
      <c r="C1492" s="50"/>
      <c r="D1492" s="52"/>
      <c r="E1492" s="66"/>
      <c r="F1492" s="66"/>
      <c r="G1492" s="66"/>
      <c r="H1492" s="66"/>
      <c r="I1492" s="66"/>
      <c r="J1492" s="66"/>
      <c r="K1492" s="10"/>
      <c r="L1492" s="54"/>
      <c r="M1492" s="56"/>
      <c r="N1492" s="54"/>
      <c r="O1492" s="56"/>
      <c r="P1492" s="46"/>
    </row>
    <row r="1493" spans="1:16" ht="15" customHeight="1">
      <c r="A1493" s="1"/>
      <c r="B1493" s="47" t="s">
        <v>1571</v>
      </c>
      <c r="C1493" s="58" t="s">
        <v>1572</v>
      </c>
      <c r="D1493" s="51" t="s">
        <v>970</v>
      </c>
      <c r="E1493" s="69">
        <v>4</v>
      </c>
      <c r="F1493" s="70"/>
      <c r="G1493" s="69">
        <v>3</v>
      </c>
      <c r="H1493" s="70"/>
      <c r="I1493" s="69">
        <v>5</v>
      </c>
      <c r="J1493" s="70"/>
      <c r="K1493" s="9"/>
      <c r="L1493" s="53">
        <v>1649</v>
      </c>
      <c r="M1493" s="55">
        <v>1137</v>
      </c>
      <c r="N1493" s="53">
        <f>$E$1494+$G$1494+$I$1494</f>
        <v>0</v>
      </c>
      <c r="O1493" s="55">
        <f>$M$1493*$N$1493</f>
        <v>0</v>
      </c>
      <c r="P1493" s="46" t="s">
        <v>285</v>
      </c>
    </row>
    <row r="1494" spans="1:16" ht="15" customHeight="1">
      <c r="A1494" s="1"/>
      <c r="B1494" s="48"/>
      <c r="C1494" s="50"/>
      <c r="D1494" s="52"/>
      <c r="E1494" s="66"/>
      <c r="F1494" s="66"/>
      <c r="G1494" s="66"/>
      <c r="H1494" s="66"/>
      <c r="I1494" s="66"/>
      <c r="J1494" s="66"/>
      <c r="K1494" s="10"/>
      <c r="L1494" s="54"/>
      <c r="M1494" s="56"/>
      <c r="N1494" s="54"/>
      <c r="O1494" s="56"/>
      <c r="P1494" s="46"/>
    </row>
    <row r="1495" spans="1:16" ht="15" customHeight="1">
      <c r="A1495" s="1"/>
      <c r="B1495" s="47" t="s">
        <v>1573</v>
      </c>
      <c r="C1495" s="58" t="s">
        <v>1574</v>
      </c>
      <c r="D1495" s="51" t="s">
        <v>280</v>
      </c>
      <c r="E1495" s="69">
        <v>6</v>
      </c>
      <c r="F1495" s="70"/>
      <c r="G1495" s="69">
        <v>5</v>
      </c>
      <c r="H1495" s="70"/>
      <c r="I1495" s="69">
        <v>6</v>
      </c>
      <c r="J1495" s="70"/>
      <c r="K1495" s="9"/>
      <c r="L1495" s="53">
        <v>1399</v>
      </c>
      <c r="M1495" s="55">
        <v>965</v>
      </c>
      <c r="N1495" s="53">
        <f>$E$1496+$G$1496+$I$1496</f>
        <v>0</v>
      </c>
      <c r="O1495" s="55">
        <f>$M$1495*$N$1495</f>
        <v>0</v>
      </c>
      <c r="P1495" s="46" t="s">
        <v>737</v>
      </c>
    </row>
    <row r="1496" spans="1:16" ht="15" customHeight="1">
      <c r="A1496" s="1"/>
      <c r="B1496" s="48"/>
      <c r="C1496" s="50"/>
      <c r="D1496" s="52"/>
      <c r="E1496" s="66"/>
      <c r="F1496" s="66"/>
      <c r="G1496" s="66"/>
      <c r="H1496" s="66"/>
      <c r="I1496" s="66"/>
      <c r="J1496" s="66"/>
      <c r="K1496" s="10"/>
      <c r="L1496" s="54"/>
      <c r="M1496" s="56"/>
      <c r="N1496" s="54"/>
      <c r="O1496" s="56"/>
      <c r="P1496" s="46"/>
    </row>
    <row r="1497" spans="1:16" ht="15" customHeight="1">
      <c r="A1497" s="1"/>
      <c r="B1497" s="47" t="s">
        <v>1575</v>
      </c>
      <c r="C1497" s="58" t="s">
        <v>1576</v>
      </c>
      <c r="D1497" s="51" t="s">
        <v>280</v>
      </c>
      <c r="E1497" s="69">
        <v>10</v>
      </c>
      <c r="F1497" s="70"/>
      <c r="G1497" s="69">
        <v>10</v>
      </c>
      <c r="H1497" s="70"/>
      <c r="I1497" s="69">
        <v>10</v>
      </c>
      <c r="J1497" s="70"/>
      <c r="K1497" s="9"/>
      <c r="L1497" s="53">
        <v>1399</v>
      </c>
      <c r="M1497" s="55">
        <v>965</v>
      </c>
      <c r="N1497" s="53">
        <f>$E$1498+$G$1498+$I$1498</f>
        <v>0</v>
      </c>
      <c r="O1497" s="55">
        <f>$M$1497*$N$1497</f>
        <v>0</v>
      </c>
      <c r="P1497" s="46" t="s">
        <v>737</v>
      </c>
    </row>
    <row r="1498" spans="1:16" ht="15" customHeight="1">
      <c r="A1498" s="1"/>
      <c r="B1498" s="48"/>
      <c r="C1498" s="50"/>
      <c r="D1498" s="52"/>
      <c r="E1498" s="66"/>
      <c r="F1498" s="66"/>
      <c r="G1498" s="66"/>
      <c r="H1498" s="66"/>
      <c r="I1498" s="66"/>
      <c r="J1498" s="66"/>
      <c r="K1498" s="10"/>
      <c r="L1498" s="54"/>
      <c r="M1498" s="56"/>
      <c r="N1498" s="54"/>
      <c r="O1498" s="56"/>
      <c r="P1498" s="46"/>
    </row>
    <row r="1499" spans="1:16" ht="15" customHeight="1">
      <c r="A1499" s="1"/>
      <c r="B1499" s="47" t="s">
        <v>1577</v>
      </c>
      <c r="C1499" s="49" t="s">
        <v>1578</v>
      </c>
      <c r="D1499" s="51" t="s">
        <v>230</v>
      </c>
      <c r="E1499" s="69">
        <v>8</v>
      </c>
      <c r="F1499" s="70"/>
      <c r="G1499" s="69">
        <v>10</v>
      </c>
      <c r="H1499" s="70"/>
      <c r="I1499" s="69">
        <v>10</v>
      </c>
      <c r="J1499" s="70"/>
      <c r="K1499" s="9"/>
      <c r="L1499" s="53">
        <v>1299</v>
      </c>
      <c r="M1499" s="55">
        <v>896</v>
      </c>
      <c r="N1499" s="53">
        <f>$E$1500+$G$1500+$I$1500</f>
        <v>0</v>
      </c>
      <c r="O1499" s="55">
        <f>$M$1499*$N$1499</f>
        <v>0</v>
      </c>
      <c r="P1499" s="46" t="s">
        <v>737</v>
      </c>
    </row>
    <row r="1500" spans="1:16" ht="15" customHeight="1">
      <c r="A1500" s="1"/>
      <c r="B1500" s="48"/>
      <c r="C1500" s="50"/>
      <c r="D1500" s="52"/>
      <c r="E1500" s="66"/>
      <c r="F1500" s="66"/>
      <c r="G1500" s="66"/>
      <c r="H1500" s="66"/>
      <c r="I1500" s="66"/>
      <c r="J1500" s="66"/>
      <c r="K1500" s="10"/>
      <c r="L1500" s="54"/>
      <c r="M1500" s="56"/>
      <c r="N1500" s="54"/>
      <c r="O1500" s="56"/>
      <c r="P1500" s="46"/>
    </row>
    <row r="1501" spans="1:16" ht="15" customHeight="1">
      <c r="A1501" s="1"/>
      <c r="B1501" s="47" t="s">
        <v>1579</v>
      </c>
      <c r="C1501" s="58" t="s">
        <v>1580</v>
      </c>
      <c r="D1501" s="51" t="s">
        <v>280</v>
      </c>
      <c r="E1501" s="69">
        <v>10</v>
      </c>
      <c r="F1501" s="70"/>
      <c r="G1501" s="69">
        <v>8</v>
      </c>
      <c r="H1501" s="70"/>
      <c r="I1501" s="69">
        <v>6</v>
      </c>
      <c r="J1501" s="70"/>
      <c r="K1501" s="9"/>
      <c r="L1501" s="53">
        <v>1399</v>
      </c>
      <c r="M1501" s="55">
        <v>965</v>
      </c>
      <c r="N1501" s="53">
        <f>$E$1502+$G$1502+$I$1502</f>
        <v>0</v>
      </c>
      <c r="O1501" s="55">
        <f>$M$1501*$N$1501</f>
        <v>0</v>
      </c>
      <c r="P1501" s="46" t="s">
        <v>737</v>
      </c>
    </row>
    <row r="1502" spans="1:16" ht="15" customHeight="1">
      <c r="A1502" s="1"/>
      <c r="B1502" s="48"/>
      <c r="C1502" s="50"/>
      <c r="D1502" s="52"/>
      <c r="E1502" s="66"/>
      <c r="F1502" s="66"/>
      <c r="G1502" s="66"/>
      <c r="H1502" s="66"/>
      <c r="I1502" s="66"/>
      <c r="J1502" s="66"/>
      <c r="K1502" s="10"/>
      <c r="L1502" s="54"/>
      <c r="M1502" s="56"/>
      <c r="N1502" s="54"/>
      <c r="O1502" s="56"/>
      <c r="P1502" s="46"/>
    </row>
    <row r="1503" spans="1:16" ht="15" customHeight="1">
      <c r="A1503" s="1"/>
      <c r="B1503" s="47" t="s">
        <v>1581</v>
      </c>
      <c r="C1503" s="58" t="s">
        <v>1582</v>
      </c>
      <c r="D1503" s="51" t="s">
        <v>230</v>
      </c>
      <c r="E1503" s="69">
        <v>10</v>
      </c>
      <c r="F1503" s="70"/>
      <c r="G1503" s="69">
        <v>10</v>
      </c>
      <c r="H1503" s="70"/>
      <c r="I1503" s="69">
        <v>10</v>
      </c>
      <c r="J1503" s="70"/>
      <c r="K1503" s="9"/>
      <c r="L1503" s="53">
        <v>1399</v>
      </c>
      <c r="M1503" s="55">
        <v>965</v>
      </c>
      <c r="N1503" s="53">
        <f>$E$1504+$G$1504+$I$1504</f>
        <v>0</v>
      </c>
      <c r="O1503" s="55">
        <f>$M$1503*$N$1503</f>
        <v>0</v>
      </c>
      <c r="P1503" s="46" t="s">
        <v>737</v>
      </c>
    </row>
    <row r="1504" spans="1:16" ht="15" customHeight="1">
      <c r="A1504" s="1"/>
      <c r="B1504" s="48"/>
      <c r="C1504" s="50"/>
      <c r="D1504" s="52"/>
      <c r="E1504" s="66"/>
      <c r="F1504" s="66"/>
      <c r="G1504" s="66"/>
      <c r="H1504" s="66"/>
      <c r="I1504" s="66"/>
      <c r="J1504" s="66"/>
      <c r="K1504" s="10"/>
      <c r="L1504" s="54"/>
      <c r="M1504" s="56"/>
      <c r="N1504" s="54"/>
      <c r="O1504" s="56"/>
      <c r="P1504" s="46"/>
    </row>
    <row r="1505" spans="1:16" ht="15" customHeight="1">
      <c r="A1505" s="1"/>
      <c r="B1505" s="47" t="s">
        <v>1583</v>
      </c>
      <c r="C1505" s="58" t="s">
        <v>1584</v>
      </c>
      <c r="D1505" s="51" t="s">
        <v>230</v>
      </c>
      <c r="E1505" s="69">
        <v>10</v>
      </c>
      <c r="F1505" s="70"/>
      <c r="G1505" s="69">
        <v>10</v>
      </c>
      <c r="H1505" s="70"/>
      <c r="I1505" s="69">
        <v>10</v>
      </c>
      <c r="J1505" s="70"/>
      <c r="K1505" s="9"/>
      <c r="L1505" s="53">
        <v>1399</v>
      </c>
      <c r="M1505" s="55">
        <v>965</v>
      </c>
      <c r="N1505" s="53">
        <f>$E$1506+$G$1506+$I$1506</f>
        <v>0</v>
      </c>
      <c r="O1505" s="55">
        <f>$M$1505*$N$1505</f>
        <v>0</v>
      </c>
      <c r="P1505" s="46" t="s">
        <v>737</v>
      </c>
    </row>
    <row r="1506" spans="1:16" ht="15" customHeight="1">
      <c r="A1506" s="1"/>
      <c r="B1506" s="48"/>
      <c r="C1506" s="50"/>
      <c r="D1506" s="52"/>
      <c r="E1506" s="66"/>
      <c r="F1506" s="66"/>
      <c r="G1506" s="66"/>
      <c r="H1506" s="66"/>
      <c r="I1506" s="66"/>
      <c r="J1506" s="66"/>
      <c r="K1506" s="10"/>
      <c r="L1506" s="54"/>
      <c r="M1506" s="56"/>
      <c r="N1506" s="54"/>
      <c r="O1506" s="56"/>
      <c r="P1506" s="46"/>
    </row>
    <row r="1507" spans="1:16" ht="15" customHeight="1">
      <c r="A1507" s="1"/>
      <c r="B1507" s="47" t="s">
        <v>1585</v>
      </c>
      <c r="C1507" s="49" t="s">
        <v>1586</v>
      </c>
      <c r="D1507" s="51" t="s">
        <v>230</v>
      </c>
      <c r="E1507" s="69">
        <v>7</v>
      </c>
      <c r="F1507" s="70"/>
      <c r="G1507" s="69">
        <v>10</v>
      </c>
      <c r="H1507" s="70"/>
      <c r="I1507" s="69">
        <v>10</v>
      </c>
      <c r="J1507" s="70"/>
      <c r="K1507" s="9"/>
      <c r="L1507" s="53">
        <v>1399</v>
      </c>
      <c r="M1507" s="55">
        <v>965</v>
      </c>
      <c r="N1507" s="53">
        <f>$E$1508+$G$1508+$I$1508</f>
        <v>0</v>
      </c>
      <c r="O1507" s="55">
        <f>$M$1507*$N$1507</f>
        <v>0</v>
      </c>
      <c r="P1507" s="57" t="s">
        <v>21</v>
      </c>
    </row>
    <row r="1508" spans="1:16" ht="15" customHeight="1">
      <c r="A1508" s="1"/>
      <c r="B1508" s="48"/>
      <c r="C1508" s="50"/>
      <c r="D1508" s="52"/>
      <c r="E1508" s="66"/>
      <c r="F1508" s="66"/>
      <c r="G1508" s="66"/>
      <c r="H1508" s="66"/>
      <c r="I1508" s="66"/>
      <c r="J1508" s="66"/>
      <c r="K1508" s="10"/>
      <c r="L1508" s="54"/>
      <c r="M1508" s="56"/>
      <c r="N1508" s="54"/>
      <c r="O1508" s="56"/>
      <c r="P1508" s="46"/>
    </row>
    <row r="1509" spans="1:16" ht="15" customHeight="1">
      <c r="A1509" s="1"/>
      <c r="B1509" s="47" t="s">
        <v>1587</v>
      </c>
      <c r="C1509" s="49" t="s">
        <v>1588</v>
      </c>
      <c r="D1509" s="51" t="s">
        <v>970</v>
      </c>
      <c r="E1509" s="69">
        <v>2</v>
      </c>
      <c r="F1509" s="70"/>
      <c r="G1509" s="69"/>
      <c r="H1509" s="70"/>
      <c r="I1509" s="69">
        <v>1</v>
      </c>
      <c r="J1509" s="70"/>
      <c r="K1509" s="9"/>
      <c r="L1509" s="53">
        <v>1199</v>
      </c>
      <c r="M1509" s="55">
        <v>827</v>
      </c>
      <c r="N1509" s="53">
        <f>$E$1510+$G$1510+$I$1510</f>
        <v>0</v>
      </c>
      <c r="O1509" s="55">
        <f>$M$1509*$N$1509</f>
        <v>0</v>
      </c>
      <c r="P1509" s="46" t="s">
        <v>737</v>
      </c>
    </row>
    <row r="1510" spans="1:16" ht="15" customHeight="1">
      <c r="A1510" s="1"/>
      <c r="B1510" s="48"/>
      <c r="C1510" s="50"/>
      <c r="D1510" s="52"/>
      <c r="E1510" s="66"/>
      <c r="F1510" s="66"/>
      <c r="G1510" s="66"/>
      <c r="H1510" s="66"/>
      <c r="I1510" s="66"/>
      <c r="J1510" s="66"/>
      <c r="K1510" s="10"/>
      <c r="L1510" s="54"/>
      <c r="M1510" s="56"/>
      <c r="N1510" s="54"/>
      <c r="O1510" s="56"/>
      <c r="P1510" s="46"/>
    </row>
    <row r="1511" spans="1:16" ht="15" customHeight="1">
      <c r="A1511" s="1"/>
      <c r="B1511" s="47" t="s">
        <v>1589</v>
      </c>
      <c r="C1511" s="49" t="s">
        <v>1590</v>
      </c>
      <c r="D1511" s="51" t="s">
        <v>970</v>
      </c>
      <c r="E1511" s="69">
        <v>3</v>
      </c>
      <c r="F1511" s="70"/>
      <c r="G1511" s="69">
        <v>3</v>
      </c>
      <c r="H1511" s="70"/>
      <c r="I1511" s="69">
        <v>3</v>
      </c>
      <c r="J1511" s="70"/>
      <c r="K1511" s="9"/>
      <c r="L1511" s="53">
        <v>1199</v>
      </c>
      <c r="M1511" s="55">
        <v>827</v>
      </c>
      <c r="N1511" s="53">
        <f>$E$1512+$G$1512+$I$1512</f>
        <v>0</v>
      </c>
      <c r="O1511" s="55">
        <f>$M$1511*$N$1511</f>
        <v>0</v>
      </c>
      <c r="P1511" s="46" t="s">
        <v>737</v>
      </c>
    </row>
    <row r="1512" spans="1:16" ht="15" customHeight="1">
      <c r="A1512" s="1"/>
      <c r="B1512" s="48"/>
      <c r="C1512" s="50"/>
      <c r="D1512" s="52"/>
      <c r="E1512" s="66"/>
      <c r="F1512" s="66"/>
      <c r="G1512" s="66"/>
      <c r="H1512" s="66"/>
      <c r="I1512" s="66"/>
      <c r="J1512" s="66"/>
      <c r="K1512" s="10"/>
      <c r="L1512" s="54"/>
      <c r="M1512" s="56"/>
      <c r="N1512" s="54"/>
      <c r="O1512" s="56"/>
      <c r="P1512" s="46"/>
    </row>
    <row r="1513" spans="1:16" ht="15" customHeight="1">
      <c r="A1513" s="1"/>
      <c r="B1513" s="47" t="s">
        <v>1591</v>
      </c>
      <c r="C1513" s="49" t="s">
        <v>1592</v>
      </c>
      <c r="D1513" s="51" t="s">
        <v>970</v>
      </c>
      <c r="E1513" s="69">
        <v>2</v>
      </c>
      <c r="F1513" s="70"/>
      <c r="G1513" s="69">
        <v>3</v>
      </c>
      <c r="H1513" s="70"/>
      <c r="I1513" s="69">
        <v>3</v>
      </c>
      <c r="J1513" s="70"/>
      <c r="K1513" s="9"/>
      <c r="L1513" s="53">
        <v>1199</v>
      </c>
      <c r="M1513" s="55">
        <v>827</v>
      </c>
      <c r="N1513" s="53">
        <f>$E$1514+$G$1514+$I$1514</f>
        <v>0</v>
      </c>
      <c r="O1513" s="55">
        <f>$M$1513*$N$1513</f>
        <v>0</v>
      </c>
      <c r="P1513" s="46" t="s">
        <v>737</v>
      </c>
    </row>
    <row r="1514" spans="1:16" ht="15" customHeight="1">
      <c r="A1514" s="1"/>
      <c r="B1514" s="48"/>
      <c r="C1514" s="50"/>
      <c r="D1514" s="52"/>
      <c r="E1514" s="66"/>
      <c r="F1514" s="66"/>
      <c r="G1514" s="66"/>
      <c r="H1514" s="66"/>
      <c r="I1514" s="66"/>
      <c r="J1514" s="66"/>
      <c r="K1514" s="10"/>
      <c r="L1514" s="54"/>
      <c r="M1514" s="56"/>
      <c r="N1514" s="54"/>
      <c r="O1514" s="56"/>
      <c r="P1514" s="46"/>
    </row>
    <row r="1515" spans="1:16" ht="15" customHeight="1">
      <c r="A1515" s="1"/>
      <c r="B1515" s="47" t="s">
        <v>1593</v>
      </c>
      <c r="C1515" s="49" t="s">
        <v>1594</v>
      </c>
      <c r="D1515" s="51" t="s">
        <v>970</v>
      </c>
      <c r="E1515" s="69">
        <v>1</v>
      </c>
      <c r="F1515" s="70"/>
      <c r="G1515" s="69">
        <v>3</v>
      </c>
      <c r="H1515" s="70"/>
      <c r="I1515" s="69">
        <v>3</v>
      </c>
      <c r="J1515" s="70"/>
      <c r="K1515" s="9"/>
      <c r="L1515" s="53">
        <v>1199</v>
      </c>
      <c r="M1515" s="55">
        <v>827</v>
      </c>
      <c r="N1515" s="53">
        <f>$E$1516+$G$1516+$I$1516</f>
        <v>0</v>
      </c>
      <c r="O1515" s="55">
        <f>$M$1515*$N$1515</f>
        <v>0</v>
      </c>
      <c r="P1515" s="46" t="s">
        <v>737</v>
      </c>
    </row>
    <row r="1516" spans="1:16" ht="15" customHeight="1">
      <c r="A1516" s="1"/>
      <c r="B1516" s="48"/>
      <c r="C1516" s="50"/>
      <c r="D1516" s="52"/>
      <c r="E1516" s="66"/>
      <c r="F1516" s="66"/>
      <c r="G1516" s="66"/>
      <c r="H1516" s="66"/>
      <c r="I1516" s="66"/>
      <c r="J1516" s="66"/>
      <c r="K1516" s="10"/>
      <c r="L1516" s="54"/>
      <c r="M1516" s="56"/>
      <c r="N1516" s="54"/>
      <c r="O1516" s="56"/>
      <c r="P1516" s="46"/>
    </row>
    <row r="1517" spans="1:16" ht="15" customHeight="1">
      <c r="A1517" s="1"/>
      <c r="B1517" s="47" t="s">
        <v>1595</v>
      </c>
      <c r="C1517" s="49" t="s">
        <v>1596</v>
      </c>
      <c r="D1517" s="51" t="s">
        <v>970</v>
      </c>
      <c r="E1517" s="69">
        <v>3</v>
      </c>
      <c r="F1517" s="70"/>
      <c r="G1517" s="69">
        <v>3</v>
      </c>
      <c r="H1517" s="70"/>
      <c r="I1517" s="69">
        <v>3</v>
      </c>
      <c r="J1517" s="70"/>
      <c r="K1517" s="9"/>
      <c r="L1517" s="53">
        <v>1199</v>
      </c>
      <c r="M1517" s="55">
        <v>827</v>
      </c>
      <c r="N1517" s="53">
        <f>$E$1518+$G$1518+$I$1518</f>
        <v>0</v>
      </c>
      <c r="O1517" s="55">
        <f>$M$1517*$N$1517</f>
        <v>0</v>
      </c>
      <c r="P1517" s="46" t="s">
        <v>737</v>
      </c>
    </row>
    <row r="1518" spans="1:16" ht="15" customHeight="1">
      <c r="A1518" s="1"/>
      <c r="B1518" s="48"/>
      <c r="C1518" s="50"/>
      <c r="D1518" s="52"/>
      <c r="E1518" s="66"/>
      <c r="F1518" s="66"/>
      <c r="G1518" s="66"/>
      <c r="H1518" s="66"/>
      <c r="I1518" s="66"/>
      <c r="J1518" s="66"/>
      <c r="K1518" s="10"/>
      <c r="L1518" s="54"/>
      <c r="M1518" s="56"/>
      <c r="N1518" s="54"/>
      <c r="O1518" s="56"/>
      <c r="P1518" s="46"/>
    </row>
    <row r="1519" spans="1:16" ht="15" customHeight="1">
      <c r="A1519" s="1"/>
      <c r="B1519" s="47" t="s">
        <v>1597</v>
      </c>
      <c r="C1519" s="58" t="s">
        <v>1598</v>
      </c>
      <c r="D1519" s="51" t="s">
        <v>230</v>
      </c>
      <c r="E1519" s="69">
        <v>10</v>
      </c>
      <c r="F1519" s="70"/>
      <c r="G1519" s="69">
        <v>10</v>
      </c>
      <c r="H1519" s="70"/>
      <c r="I1519" s="69">
        <v>10</v>
      </c>
      <c r="J1519" s="70"/>
      <c r="K1519" s="9"/>
      <c r="L1519" s="53">
        <v>1299</v>
      </c>
      <c r="M1519" s="55">
        <v>896</v>
      </c>
      <c r="N1519" s="53">
        <f>$E$1520+$G$1520+$I$1520</f>
        <v>0</v>
      </c>
      <c r="O1519" s="55">
        <f>$M$1519*$N$1519</f>
        <v>0</v>
      </c>
      <c r="P1519" s="46" t="s">
        <v>285</v>
      </c>
    </row>
    <row r="1520" spans="1:16" ht="15" customHeight="1">
      <c r="A1520" s="1"/>
      <c r="B1520" s="48"/>
      <c r="C1520" s="50"/>
      <c r="D1520" s="52"/>
      <c r="E1520" s="66"/>
      <c r="F1520" s="66"/>
      <c r="G1520" s="66"/>
      <c r="H1520" s="66"/>
      <c r="I1520" s="66"/>
      <c r="J1520" s="66"/>
      <c r="K1520" s="10"/>
      <c r="L1520" s="54"/>
      <c r="M1520" s="56"/>
      <c r="N1520" s="54"/>
      <c r="O1520" s="56"/>
      <c r="P1520" s="46"/>
    </row>
    <row r="1521" spans="1:16" ht="15" customHeight="1">
      <c r="A1521" s="1"/>
      <c r="B1521" s="47" t="s">
        <v>1599</v>
      </c>
      <c r="C1521" s="49" t="s">
        <v>1600</v>
      </c>
      <c r="D1521" s="51" t="s">
        <v>230</v>
      </c>
      <c r="E1521" s="69">
        <v>10</v>
      </c>
      <c r="F1521" s="70"/>
      <c r="G1521" s="69">
        <v>10</v>
      </c>
      <c r="H1521" s="70"/>
      <c r="I1521" s="69">
        <v>10</v>
      </c>
      <c r="J1521" s="70"/>
      <c r="K1521" s="9"/>
      <c r="L1521" s="53">
        <v>1299</v>
      </c>
      <c r="M1521" s="55">
        <v>896</v>
      </c>
      <c r="N1521" s="53">
        <f>$E$1522+$G$1522+$I$1522</f>
        <v>0</v>
      </c>
      <c r="O1521" s="55">
        <f>$M$1521*$N$1521</f>
        <v>0</v>
      </c>
      <c r="P1521" s="46" t="s">
        <v>737</v>
      </c>
    </row>
    <row r="1522" spans="1:16" ht="15" customHeight="1">
      <c r="A1522" s="1"/>
      <c r="B1522" s="48"/>
      <c r="C1522" s="50"/>
      <c r="D1522" s="52"/>
      <c r="E1522" s="66"/>
      <c r="F1522" s="66"/>
      <c r="G1522" s="66"/>
      <c r="H1522" s="66"/>
      <c r="I1522" s="66"/>
      <c r="J1522" s="66"/>
      <c r="K1522" s="10"/>
      <c r="L1522" s="54"/>
      <c r="M1522" s="56"/>
      <c r="N1522" s="54"/>
      <c r="O1522" s="56"/>
      <c r="P1522" s="46"/>
    </row>
    <row r="1523" spans="1:16" ht="15" customHeight="1">
      <c r="A1523" s="1"/>
      <c r="B1523" s="47" t="s">
        <v>1601</v>
      </c>
      <c r="C1523" s="49" t="s">
        <v>1602</v>
      </c>
      <c r="D1523" s="51" t="s">
        <v>230</v>
      </c>
      <c r="E1523" s="69">
        <v>10</v>
      </c>
      <c r="F1523" s="70"/>
      <c r="G1523" s="69">
        <v>10</v>
      </c>
      <c r="H1523" s="70"/>
      <c r="I1523" s="69">
        <v>10</v>
      </c>
      <c r="J1523" s="70"/>
      <c r="K1523" s="9"/>
      <c r="L1523" s="53">
        <v>1299</v>
      </c>
      <c r="M1523" s="55">
        <v>896</v>
      </c>
      <c r="N1523" s="53">
        <f>$E$1524+$G$1524+$I$1524</f>
        <v>0</v>
      </c>
      <c r="O1523" s="55">
        <f>$M$1523*$N$1523</f>
        <v>0</v>
      </c>
      <c r="P1523" s="46" t="s">
        <v>737</v>
      </c>
    </row>
    <row r="1524" spans="1:16" ht="15" customHeight="1">
      <c r="A1524" s="1"/>
      <c r="B1524" s="48"/>
      <c r="C1524" s="50"/>
      <c r="D1524" s="52"/>
      <c r="E1524" s="66"/>
      <c r="F1524" s="66"/>
      <c r="G1524" s="66"/>
      <c r="H1524" s="66"/>
      <c r="I1524" s="66"/>
      <c r="J1524" s="66"/>
      <c r="K1524" s="10"/>
      <c r="L1524" s="54"/>
      <c r="M1524" s="56"/>
      <c r="N1524" s="54"/>
      <c r="O1524" s="56"/>
      <c r="P1524" s="46"/>
    </row>
    <row r="1525" spans="1:16" ht="15" customHeight="1">
      <c r="A1525" s="1"/>
      <c r="B1525" s="47" t="s">
        <v>1603</v>
      </c>
      <c r="C1525" s="49" t="s">
        <v>1604</v>
      </c>
      <c r="D1525" s="51" t="s">
        <v>230</v>
      </c>
      <c r="E1525" s="69">
        <v>8</v>
      </c>
      <c r="F1525" s="70"/>
      <c r="G1525" s="69">
        <v>10</v>
      </c>
      <c r="H1525" s="70"/>
      <c r="I1525" s="69">
        <v>10</v>
      </c>
      <c r="J1525" s="70"/>
      <c r="K1525" s="9"/>
      <c r="L1525" s="53">
        <v>1299</v>
      </c>
      <c r="M1525" s="55">
        <v>896</v>
      </c>
      <c r="N1525" s="53">
        <f>$E$1526+$G$1526+$I$1526</f>
        <v>0</v>
      </c>
      <c r="O1525" s="55">
        <f>$M$1525*$N$1525</f>
        <v>0</v>
      </c>
      <c r="P1525" s="46" t="s">
        <v>737</v>
      </c>
    </row>
    <row r="1526" spans="1:16" ht="15" customHeight="1">
      <c r="A1526" s="1"/>
      <c r="B1526" s="48"/>
      <c r="C1526" s="50"/>
      <c r="D1526" s="52"/>
      <c r="E1526" s="66"/>
      <c r="F1526" s="66"/>
      <c r="G1526" s="66"/>
      <c r="H1526" s="66"/>
      <c r="I1526" s="66"/>
      <c r="J1526" s="66"/>
      <c r="K1526" s="10"/>
      <c r="L1526" s="54"/>
      <c r="M1526" s="56"/>
      <c r="N1526" s="54"/>
      <c r="O1526" s="56"/>
      <c r="P1526" s="46"/>
    </row>
    <row r="1527" spans="1:16" ht="15" customHeight="1">
      <c r="A1527" s="1"/>
      <c r="B1527" s="47" t="s">
        <v>1605</v>
      </c>
      <c r="C1527" s="49" t="s">
        <v>1606</v>
      </c>
      <c r="D1527" s="51" t="s">
        <v>230</v>
      </c>
      <c r="E1527" s="69">
        <v>7</v>
      </c>
      <c r="F1527" s="70"/>
      <c r="G1527" s="69">
        <v>10</v>
      </c>
      <c r="H1527" s="70"/>
      <c r="I1527" s="69">
        <v>10</v>
      </c>
      <c r="J1527" s="70"/>
      <c r="K1527" s="9"/>
      <c r="L1527" s="53">
        <v>1299</v>
      </c>
      <c r="M1527" s="55">
        <v>896</v>
      </c>
      <c r="N1527" s="53">
        <f>$E$1528+$G$1528+$I$1528</f>
        <v>0</v>
      </c>
      <c r="O1527" s="55">
        <f>$M$1527*$N$1527</f>
        <v>0</v>
      </c>
      <c r="P1527" s="46" t="s">
        <v>737</v>
      </c>
    </row>
    <row r="1528" spans="1:16" ht="15" customHeight="1">
      <c r="A1528" s="1"/>
      <c r="B1528" s="48"/>
      <c r="C1528" s="50"/>
      <c r="D1528" s="52"/>
      <c r="E1528" s="66"/>
      <c r="F1528" s="66"/>
      <c r="G1528" s="66"/>
      <c r="H1528" s="66"/>
      <c r="I1528" s="66"/>
      <c r="J1528" s="66"/>
      <c r="K1528" s="10"/>
      <c r="L1528" s="54"/>
      <c r="M1528" s="56"/>
      <c r="N1528" s="54"/>
      <c r="O1528" s="56"/>
      <c r="P1528" s="46"/>
    </row>
    <row r="1529" spans="1:16" ht="15" customHeight="1">
      <c r="A1529" s="1"/>
      <c r="B1529" s="47" t="s">
        <v>1607</v>
      </c>
      <c r="C1529" s="49" t="s">
        <v>1608</v>
      </c>
      <c r="D1529" s="51" t="s">
        <v>230</v>
      </c>
      <c r="E1529" s="69">
        <v>8</v>
      </c>
      <c r="F1529" s="70"/>
      <c r="G1529" s="69">
        <v>10</v>
      </c>
      <c r="H1529" s="70"/>
      <c r="I1529" s="69">
        <v>10</v>
      </c>
      <c r="J1529" s="70"/>
      <c r="K1529" s="9"/>
      <c r="L1529" s="53">
        <v>1299</v>
      </c>
      <c r="M1529" s="55">
        <v>896</v>
      </c>
      <c r="N1529" s="53">
        <f>$E$1530+$G$1530+$I$1530</f>
        <v>0</v>
      </c>
      <c r="O1529" s="55">
        <f>$M$1529*$N$1529</f>
        <v>0</v>
      </c>
      <c r="P1529" s="46" t="s">
        <v>737</v>
      </c>
    </row>
    <row r="1530" spans="1:16" ht="15" customHeight="1">
      <c r="A1530" s="1"/>
      <c r="B1530" s="48"/>
      <c r="C1530" s="50"/>
      <c r="D1530" s="52"/>
      <c r="E1530" s="66"/>
      <c r="F1530" s="66"/>
      <c r="G1530" s="66"/>
      <c r="H1530" s="66"/>
      <c r="I1530" s="66"/>
      <c r="J1530" s="66"/>
      <c r="K1530" s="10"/>
      <c r="L1530" s="54"/>
      <c r="M1530" s="56"/>
      <c r="N1530" s="54"/>
      <c r="O1530" s="56"/>
      <c r="P1530" s="46"/>
    </row>
    <row r="1531" spans="1:16" ht="15" customHeight="1">
      <c r="A1531" s="1"/>
      <c r="B1531" s="47" t="s">
        <v>1609</v>
      </c>
      <c r="C1531" s="49" t="s">
        <v>1610</v>
      </c>
      <c r="D1531" s="51" t="s">
        <v>230</v>
      </c>
      <c r="E1531" s="69">
        <v>2</v>
      </c>
      <c r="F1531" s="70"/>
      <c r="G1531" s="69">
        <v>4</v>
      </c>
      <c r="H1531" s="70"/>
      <c r="I1531" s="69">
        <v>3</v>
      </c>
      <c r="J1531" s="70"/>
      <c r="K1531" s="9"/>
      <c r="L1531" s="53">
        <v>1299</v>
      </c>
      <c r="M1531" s="55">
        <v>896</v>
      </c>
      <c r="N1531" s="53">
        <f>$E$1532+$G$1532+$I$1532</f>
        <v>0</v>
      </c>
      <c r="O1531" s="55">
        <f>$M$1531*$N$1531</f>
        <v>0</v>
      </c>
      <c r="P1531" s="46" t="s">
        <v>737</v>
      </c>
    </row>
    <row r="1532" spans="1:16" ht="15" customHeight="1">
      <c r="A1532" s="1"/>
      <c r="B1532" s="48"/>
      <c r="C1532" s="50"/>
      <c r="D1532" s="52"/>
      <c r="E1532" s="66"/>
      <c r="F1532" s="66"/>
      <c r="G1532" s="66"/>
      <c r="H1532" s="66"/>
      <c r="I1532" s="66"/>
      <c r="J1532" s="66"/>
      <c r="K1532" s="10"/>
      <c r="L1532" s="54"/>
      <c r="M1532" s="56"/>
      <c r="N1532" s="54"/>
      <c r="O1532" s="56"/>
      <c r="P1532" s="46"/>
    </row>
    <row r="1533" spans="1:16" ht="15" customHeight="1">
      <c r="A1533" s="1"/>
      <c r="B1533" s="47" t="s">
        <v>1611</v>
      </c>
      <c r="C1533" s="49" t="s">
        <v>1612</v>
      </c>
      <c r="D1533" s="51" t="s">
        <v>26</v>
      </c>
      <c r="E1533" s="69">
        <v>10</v>
      </c>
      <c r="F1533" s="70"/>
      <c r="G1533" s="69">
        <v>10</v>
      </c>
      <c r="H1533" s="70"/>
      <c r="I1533" s="69">
        <v>10</v>
      </c>
      <c r="J1533" s="70"/>
      <c r="K1533" s="9"/>
      <c r="L1533" s="53">
        <v>1499</v>
      </c>
      <c r="M1533" s="55">
        <v>1034</v>
      </c>
      <c r="N1533" s="53">
        <f>$E$1534+$G$1534+$I$1534</f>
        <v>0</v>
      </c>
      <c r="O1533" s="55">
        <f>$M$1533*$N$1533</f>
        <v>0</v>
      </c>
      <c r="P1533" s="57" t="s">
        <v>21</v>
      </c>
    </row>
    <row r="1534" spans="1:16" ht="15" customHeight="1">
      <c r="A1534" s="1"/>
      <c r="B1534" s="48"/>
      <c r="C1534" s="50"/>
      <c r="D1534" s="52"/>
      <c r="E1534" s="66"/>
      <c r="F1534" s="66"/>
      <c r="G1534" s="66"/>
      <c r="H1534" s="66"/>
      <c r="I1534" s="66"/>
      <c r="J1534" s="66"/>
      <c r="K1534" s="10"/>
      <c r="L1534" s="54"/>
      <c r="M1534" s="56"/>
      <c r="N1534" s="54"/>
      <c r="O1534" s="56"/>
      <c r="P1534" s="46"/>
    </row>
    <row r="1535" spans="1:16" ht="15" customHeight="1">
      <c r="A1535" s="1"/>
      <c r="B1535" s="47" t="s">
        <v>1613</v>
      </c>
      <c r="C1535" s="58" t="s">
        <v>1614</v>
      </c>
      <c r="D1535" s="51" t="s">
        <v>54</v>
      </c>
      <c r="E1535" s="69">
        <v>8</v>
      </c>
      <c r="F1535" s="70"/>
      <c r="G1535" s="69">
        <v>4</v>
      </c>
      <c r="H1535" s="70"/>
      <c r="I1535" s="69">
        <v>7</v>
      </c>
      <c r="J1535" s="70"/>
      <c r="K1535" s="9"/>
      <c r="L1535" s="53">
        <v>1649</v>
      </c>
      <c r="M1535" s="55">
        <v>1137</v>
      </c>
      <c r="N1535" s="53">
        <f>$E$1536+$G$1536+$I$1536</f>
        <v>0</v>
      </c>
      <c r="O1535" s="55">
        <f>$M$1535*$N$1535</f>
        <v>0</v>
      </c>
      <c r="P1535" s="46"/>
    </row>
    <row r="1536" spans="1:16" ht="15" customHeight="1">
      <c r="A1536" s="1"/>
      <c r="B1536" s="48"/>
      <c r="C1536" s="50"/>
      <c r="D1536" s="52"/>
      <c r="E1536" s="66"/>
      <c r="F1536" s="66"/>
      <c r="G1536" s="66"/>
      <c r="H1536" s="66"/>
      <c r="I1536" s="66"/>
      <c r="J1536" s="66"/>
      <c r="K1536" s="10"/>
      <c r="L1536" s="54"/>
      <c r="M1536" s="56"/>
      <c r="N1536" s="54"/>
      <c r="O1536" s="56"/>
      <c r="P1536" s="46"/>
    </row>
    <row r="1537" spans="1:16" ht="15" customHeight="1">
      <c r="A1537" s="1"/>
      <c r="B1537" s="47" t="s">
        <v>1615</v>
      </c>
      <c r="C1537" s="58" t="s">
        <v>1616</v>
      </c>
      <c r="D1537" s="51" t="s">
        <v>26</v>
      </c>
      <c r="E1537" s="69">
        <v>6</v>
      </c>
      <c r="F1537" s="70"/>
      <c r="G1537" s="69">
        <v>10</v>
      </c>
      <c r="H1537" s="70"/>
      <c r="I1537" s="69">
        <v>10</v>
      </c>
      <c r="J1537" s="70"/>
      <c r="K1537" s="9"/>
      <c r="L1537" s="53">
        <v>1399</v>
      </c>
      <c r="M1537" s="55">
        <v>965</v>
      </c>
      <c r="N1537" s="53">
        <f>$E$1538+$G$1538+$I$1538</f>
        <v>0</v>
      </c>
      <c r="O1537" s="55">
        <f>$M$1537*$N$1537</f>
        <v>0</v>
      </c>
      <c r="P1537" s="57" t="s">
        <v>21</v>
      </c>
    </row>
    <row r="1538" spans="1:16" ht="15" customHeight="1">
      <c r="A1538" s="1"/>
      <c r="B1538" s="48"/>
      <c r="C1538" s="50"/>
      <c r="D1538" s="52"/>
      <c r="E1538" s="66"/>
      <c r="F1538" s="66"/>
      <c r="G1538" s="66"/>
      <c r="H1538" s="66"/>
      <c r="I1538" s="66"/>
      <c r="J1538" s="66"/>
      <c r="K1538" s="10"/>
      <c r="L1538" s="54"/>
      <c r="M1538" s="56"/>
      <c r="N1538" s="54"/>
      <c r="O1538" s="56"/>
      <c r="P1538" s="46"/>
    </row>
    <row r="1539" spans="1:16" ht="25.5" customHeight="1">
      <c r="A1539" s="1"/>
      <c r="B1539" s="41" t="s">
        <v>9</v>
      </c>
      <c r="C1539" s="41" t="s">
        <v>10</v>
      </c>
      <c r="D1539" s="41" t="s">
        <v>11</v>
      </c>
      <c r="E1539" s="59" t="s">
        <v>12</v>
      </c>
      <c r="F1539" s="59"/>
      <c r="G1539" s="59"/>
      <c r="H1539" s="59"/>
      <c r="I1539" s="59"/>
      <c r="J1539" s="59"/>
      <c r="K1539" s="59"/>
      <c r="L1539" s="43" t="s">
        <v>13</v>
      </c>
      <c r="M1539" s="44" t="s">
        <v>14</v>
      </c>
      <c r="N1539" s="45" t="s">
        <v>15</v>
      </c>
      <c r="O1539" s="45"/>
      <c r="P1539" s="46"/>
    </row>
    <row r="1540" spans="2:16" ht="25.5" customHeight="1">
      <c r="B1540" s="41"/>
      <c r="C1540" s="41"/>
      <c r="D1540" s="41"/>
      <c r="E1540" s="60" t="s">
        <v>1179</v>
      </c>
      <c r="F1540" s="60"/>
      <c r="G1540" s="60" t="s">
        <v>1180</v>
      </c>
      <c r="H1540" s="60"/>
      <c r="I1540" s="60" t="s">
        <v>1181</v>
      </c>
      <c r="J1540" s="60"/>
      <c r="K1540" s="8"/>
      <c r="L1540" s="43"/>
      <c r="M1540" s="44"/>
      <c r="N1540" s="5" t="s">
        <v>16</v>
      </c>
      <c r="O1540" s="5" t="s">
        <v>17</v>
      </c>
      <c r="P1540" s="46"/>
    </row>
    <row r="1541" spans="1:16" ht="15" customHeight="1">
      <c r="A1541" s="1"/>
      <c r="B1541" s="47" t="s">
        <v>1617</v>
      </c>
      <c r="C1541" s="49" t="s">
        <v>1618</v>
      </c>
      <c r="D1541" s="51" t="s">
        <v>329</v>
      </c>
      <c r="E1541" s="69">
        <v>1</v>
      </c>
      <c r="F1541" s="70"/>
      <c r="G1541" s="69">
        <v>5</v>
      </c>
      <c r="H1541" s="70"/>
      <c r="I1541" s="69"/>
      <c r="J1541" s="70"/>
      <c r="K1541" s="9"/>
      <c r="L1541" s="53">
        <v>1299</v>
      </c>
      <c r="M1541" s="55">
        <v>896</v>
      </c>
      <c r="N1541" s="53">
        <f>$E$1542+$G$1542+$I$1542</f>
        <v>0</v>
      </c>
      <c r="O1541" s="55">
        <f>$M$1541*$N$1541</f>
        <v>0</v>
      </c>
      <c r="P1541" s="57" t="s">
        <v>21</v>
      </c>
    </row>
    <row r="1542" spans="1:16" ht="15" customHeight="1">
      <c r="A1542" s="1"/>
      <c r="B1542" s="48"/>
      <c r="C1542" s="50"/>
      <c r="D1542" s="52"/>
      <c r="E1542" s="66"/>
      <c r="F1542" s="66"/>
      <c r="G1542" s="66"/>
      <c r="H1542" s="66"/>
      <c r="I1542" s="66"/>
      <c r="J1542" s="66"/>
      <c r="K1542" s="10"/>
      <c r="L1542" s="54"/>
      <c r="M1542" s="56"/>
      <c r="N1542" s="54"/>
      <c r="O1542" s="56"/>
      <c r="P1542" s="46"/>
    </row>
    <row r="1543" spans="1:16" ht="15" customHeight="1">
      <c r="A1543" s="1"/>
      <c r="B1543" s="47" t="s">
        <v>1619</v>
      </c>
      <c r="C1543" s="49" t="s">
        <v>1620</v>
      </c>
      <c r="D1543" s="51" t="s">
        <v>329</v>
      </c>
      <c r="E1543" s="69">
        <v>1</v>
      </c>
      <c r="F1543" s="70"/>
      <c r="G1543" s="69">
        <v>1</v>
      </c>
      <c r="H1543" s="70"/>
      <c r="I1543" s="69"/>
      <c r="J1543" s="70"/>
      <c r="K1543" s="9"/>
      <c r="L1543" s="53">
        <v>1299</v>
      </c>
      <c r="M1543" s="55">
        <v>896</v>
      </c>
      <c r="N1543" s="53">
        <f>$E$1544+$G$1544+$I$1544</f>
        <v>0</v>
      </c>
      <c r="O1543" s="55">
        <f>$M$1543*$N$1543</f>
        <v>0</v>
      </c>
      <c r="P1543" s="57" t="s">
        <v>21</v>
      </c>
    </row>
    <row r="1544" spans="1:16" ht="15" customHeight="1">
      <c r="A1544" s="1"/>
      <c r="B1544" s="48"/>
      <c r="C1544" s="50"/>
      <c r="D1544" s="52"/>
      <c r="E1544" s="66"/>
      <c r="F1544" s="66"/>
      <c r="G1544" s="66"/>
      <c r="H1544" s="66"/>
      <c r="I1544" s="66"/>
      <c r="J1544" s="66"/>
      <c r="K1544" s="10"/>
      <c r="L1544" s="54"/>
      <c r="M1544" s="56"/>
      <c r="N1544" s="54"/>
      <c r="O1544" s="56"/>
      <c r="P1544" s="46"/>
    </row>
    <row r="1545" spans="1:16" ht="15" customHeight="1">
      <c r="A1545" s="1"/>
      <c r="B1545" s="47" t="s">
        <v>1621</v>
      </c>
      <c r="C1545" s="49" t="s">
        <v>1622</v>
      </c>
      <c r="D1545" s="51" t="s">
        <v>329</v>
      </c>
      <c r="E1545" s="69">
        <v>5</v>
      </c>
      <c r="F1545" s="70"/>
      <c r="G1545" s="69">
        <v>4</v>
      </c>
      <c r="H1545" s="70"/>
      <c r="I1545" s="69"/>
      <c r="J1545" s="70"/>
      <c r="K1545" s="9"/>
      <c r="L1545" s="53">
        <v>1299</v>
      </c>
      <c r="M1545" s="55">
        <v>896</v>
      </c>
      <c r="N1545" s="53">
        <f>$E$1546+$G$1546+$I$1546</f>
        <v>0</v>
      </c>
      <c r="O1545" s="55">
        <f>$M$1545*$N$1545</f>
        <v>0</v>
      </c>
      <c r="P1545" s="57" t="s">
        <v>21</v>
      </c>
    </row>
    <row r="1546" spans="1:16" ht="15" customHeight="1">
      <c r="A1546" s="1"/>
      <c r="B1546" s="48"/>
      <c r="C1546" s="50"/>
      <c r="D1546" s="52"/>
      <c r="E1546" s="66"/>
      <c r="F1546" s="66"/>
      <c r="G1546" s="66"/>
      <c r="H1546" s="66"/>
      <c r="I1546" s="66"/>
      <c r="J1546" s="66"/>
      <c r="K1546" s="10"/>
      <c r="L1546" s="54"/>
      <c r="M1546" s="56"/>
      <c r="N1546" s="54"/>
      <c r="O1546" s="56"/>
      <c r="P1546" s="46"/>
    </row>
    <row r="1547" spans="1:16" ht="15" customHeight="1">
      <c r="A1547" s="1"/>
      <c r="B1547" s="47" t="s">
        <v>1623</v>
      </c>
      <c r="C1547" s="49" t="s">
        <v>1624</v>
      </c>
      <c r="D1547" s="51" t="s">
        <v>329</v>
      </c>
      <c r="E1547" s="69">
        <v>10</v>
      </c>
      <c r="F1547" s="70"/>
      <c r="G1547" s="69">
        <v>7</v>
      </c>
      <c r="H1547" s="70"/>
      <c r="I1547" s="69"/>
      <c r="J1547" s="70"/>
      <c r="K1547" s="9"/>
      <c r="L1547" s="53">
        <v>1299</v>
      </c>
      <c r="M1547" s="55">
        <v>896</v>
      </c>
      <c r="N1547" s="53">
        <f>$E$1548+$G$1548+$I$1548</f>
        <v>0</v>
      </c>
      <c r="O1547" s="55">
        <f>$M$1547*$N$1547</f>
        <v>0</v>
      </c>
      <c r="P1547" s="57" t="s">
        <v>21</v>
      </c>
    </row>
    <row r="1548" spans="1:16" ht="15" customHeight="1">
      <c r="A1548" s="1"/>
      <c r="B1548" s="48"/>
      <c r="C1548" s="50"/>
      <c r="D1548" s="52"/>
      <c r="E1548" s="66"/>
      <c r="F1548" s="66"/>
      <c r="G1548" s="66"/>
      <c r="H1548" s="66"/>
      <c r="I1548" s="66"/>
      <c r="J1548" s="66"/>
      <c r="K1548" s="10"/>
      <c r="L1548" s="54"/>
      <c r="M1548" s="56"/>
      <c r="N1548" s="54"/>
      <c r="O1548" s="56"/>
      <c r="P1548" s="46"/>
    </row>
    <row r="1549" spans="1:16" ht="15" customHeight="1">
      <c r="A1549" s="1"/>
      <c r="B1549" s="47" t="s">
        <v>1625</v>
      </c>
      <c r="C1549" s="49" t="s">
        <v>1626</v>
      </c>
      <c r="D1549" s="51" t="s">
        <v>329</v>
      </c>
      <c r="E1549" s="69">
        <v>1</v>
      </c>
      <c r="F1549" s="70"/>
      <c r="G1549" s="69"/>
      <c r="H1549" s="70"/>
      <c r="I1549" s="69"/>
      <c r="J1549" s="70"/>
      <c r="K1549" s="9"/>
      <c r="L1549" s="53">
        <v>1299</v>
      </c>
      <c r="M1549" s="55">
        <v>896</v>
      </c>
      <c r="N1549" s="53">
        <f>$E$1550+$G$1550+$I$1550</f>
        <v>0</v>
      </c>
      <c r="O1549" s="55">
        <f>$M$1549*$N$1549</f>
        <v>0</v>
      </c>
      <c r="P1549" s="57" t="s">
        <v>21</v>
      </c>
    </row>
    <row r="1550" spans="1:16" ht="15" customHeight="1">
      <c r="A1550" s="1"/>
      <c r="B1550" s="48"/>
      <c r="C1550" s="50"/>
      <c r="D1550" s="52"/>
      <c r="E1550" s="66"/>
      <c r="F1550" s="66"/>
      <c r="G1550" s="66"/>
      <c r="H1550" s="66"/>
      <c r="I1550" s="66"/>
      <c r="J1550" s="66"/>
      <c r="K1550" s="10"/>
      <c r="L1550" s="54"/>
      <c r="M1550" s="56"/>
      <c r="N1550" s="54"/>
      <c r="O1550" s="56"/>
      <c r="P1550" s="46"/>
    </row>
    <row r="1551" spans="1:16" ht="25.5" customHeight="1">
      <c r="A1551" s="1"/>
      <c r="B1551" s="41" t="s">
        <v>9</v>
      </c>
      <c r="C1551" s="41" t="s">
        <v>10</v>
      </c>
      <c r="D1551" s="41" t="s">
        <v>11</v>
      </c>
      <c r="E1551" s="42" t="s">
        <v>12</v>
      </c>
      <c r="F1551" s="42"/>
      <c r="G1551" s="42"/>
      <c r="H1551" s="42"/>
      <c r="I1551" s="42"/>
      <c r="J1551" s="42"/>
      <c r="K1551" s="42"/>
      <c r="L1551" s="43" t="s">
        <v>13</v>
      </c>
      <c r="M1551" s="44" t="s">
        <v>14</v>
      </c>
      <c r="N1551" s="45" t="s">
        <v>15</v>
      </c>
      <c r="O1551" s="45"/>
      <c r="P1551" s="46"/>
    </row>
    <row r="1552" spans="2:16" ht="25.5" customHeight="1">
      <c r="B1552" s="41"/>
      <c r="C1552" s="41"/>
      <c r="D1552" s="41"/>
      <c r="E1552" s="4">
        <v>40</v>
      </c>
      <c r="F1552" s="4">
        <v>42</v>
      </c>
      <c r="G1552" s="4">
        <v>44</v>
      </c>
      <c r="H1552" s="4">
        <v>46</v>
      </c>
      <c r="I1552" s="4">
        <v>48</v>
      </c>
      <c r="J1552" s="4">
        <v>50</v>
      </c>
      <c r="K1552" s="4">
        <v>52</v>
      </c>
      <c r="L1552" s="43"/>
      <c r="M1552" s="44"/>
      <c r="N1552" s="5" t="s">
        <v>16</v>
      </c>
      <c r="O1552" s="5" t="s">
        <v>17</v>
      </c>
      <c r="P1552" s="46"/>
    </row>
    <row r="1553" spans="1:16" ht="15" customHeight="1">
      <c r="A1553" s="1"/>
      <c r="B1553" s="47" t="s">
        <v>1627</v>
      </c>
      <c r="C1553" s="58" t="s">
        <v>1628</v>
      </c>
      <c r="D1553" s="51" t="s">
        <v>209</v>
      </c>
      <c r="E1553" s="6"/>
      <c r="F1553" s="6"/>
      <c r="G1553" s="6"/>
      <c r="H1553" s="6"/>
      <c r="I1553" s="6">
        <v>4</v>
      </c>
      <c r="J1553" s="6"/>
      <c r="K1553" s="6"/>
      <c r="L1553" s="53">
        <v>559</v>
      </c>
      <c r="M1553" s="55">
        <v>386</v>
      </c>
      <c r="N1553" s="53">
        <f>$E$1554+$F$1554+$G$1554+$H$1554+$I$1554+$J$1554+$K$1554</f>
        <v>0</v>
      </c>
      <c r="O1553" s="55">
        <f>$M$1553*$N$1553</f>
        <v>0</v>
      </c>
      <c r="P1553" s="46"/>
    </row>
    <row r="1554" spans="1:16" ht="15" customHeight="1">
      <c r="A1554" s="1"/>
      <c r="B1554" s="48"/>
      <c r="C1554" s="50"/>
      <c r="D1554" s="52"/>
      <c r="E1554" s="7"/>
      <c r="F1554" s="7"/>
      <c r="G1554" s="7"/>
      <c r="H1554" s="7"/>
      <c r="I1554" s="7"/>
      <c r="J1554" s="7"/>
      <c r="K1554" s="7"/>
      <c r="L1554" s="54"/>
      <c r="M1554" s="56"/>
      <c r="N1554" s="54"/>
      <c r="O1554" s="56"/>
      <c r="P1554" s="46"/>
    </row>
    <row r="1555" spans="1:16" ht="15" customHeight="1">
      <c r="A1555" s="1"/>
      <c r="B1555" s="47" t="s">
        <v>1629</v>
      </c>
      <c r="C1555" s="58" t="s">
        <v>1630</v>
      </c>
      <c r="D1555" s="51" t="s">
        <v>646</v>
      </c>
      <c r="E1555" s="6"/>
      <c r="F1555" s="6"/>
      <c r="G1555" s="6">
        <v>2</v>
      </c>
      <c r="H1555" s="6">
        <v>5</v>
      </c>
      <c r="I1555" s="6">
        <v>4</v>
      </c>
      <c r="J1555" s="6"/>
      <c r="K1555" s="6"/>
      <c r="L1555" s="53">
        <v>480</v>
      </c>
      <c r="M1555" s="55">
        <v>336</v>
      </c>
      <c r="N1555" s="53">
        <f>$E$1556+$F$1556+$G$1556+$H$1556+$I$1556+$J$1556+$K$1556</f>
        <v>0</v>
      </c>
      <c r="O1555" s="55">
        <f>$M$1555*$N$1555</f>
        <v>0</v>
      </c>
      <c r="P1555" s="46"/>
    </row>
    <row r="1556" spans="1:16" ht="15" customHeight="1">
      <c r="A1556" s="1"/>
      <c r="B1556" s="48"/>
      <c r="C1556" s="50"/>
      <c r="D1556" s="52"/>
      <c r="E1556" s="7"/>
      <c r="F1556" s="7"/>
      <c r="G1556" s="7"/>
      <c r="H1556" s="7"/>
      <c r="I1556" s="7"/>
      <c r="J1556" s="7"/>
      <c r="K1556" s="7"/>
      <c r="L1556" s="54"/>
      <c r="M1556" s="56"/>
      <c r="N1556" s="54"/>
      <c r="O1556" s="56"/>
      <c r="P1556" s="46"/>
    </row>
    <row r="1557" spans="1:16" ht="15" customHeight="1">
      <c r="A1557" s="1"/>
      <c r="B1557" s="47" t="s">
        <v>1631</v>
      </c>
      <c r="C1557" s="58" t="s">
        <v>1632</v>
      </c>
      <c r="D1557" s="51" t="s">
        <v>209</v>
      </c>
      <c r="E1557" s="6"/>
      <c r="F1557" s="6"/>
      <c r="G1557" s="6"/>
      <c r="H1557" s="6">
        <v>7</v>
      </c>
      <c r="I1557" s="6">
        <v>1</v>
      </c>
      <c r="J1557" s="6"/>
      <c r="K1557" s="6"/>
      <c r="L1557" s="53">
        <v>559</v>
      </c>
      <c r="M1557" s="55">
        <v>386</v>
      </c>
      <c r="N1557" s="53">
        <f>$E$1558+$F$1558+$G$1558+$H$1558+$I$1558+$J$1558+$K$1558</f>
        <v>0</v>
      </c>
      <c r="O1557" s="55">
        <f>$M$1557*$N$1557</f>
        <v>0</v>
      </c>
      <c r="P1557" s="46"/>
    </row>
    <row r="1558" spans="1:16" ht="15" customHeight="1">
      <c r="A1558" s="1"/>
      <c r="B1558" s="48"/>
      <c r="C1558" s="50"/>
      <c r="D1558" s="52"/>
      <c r="E1558" s="7"/>
      <c r="F1558" s="7"/>
      <c r="G1558" s="7"/>
      <c r="H1558" s="7"/>
      <c r="I1558" s="7"/>
      <c r="J1558" s="7"/>
      <c r="K1558" s="7"/>
      <c r="L1558" s="54"/>
      <c r="M1558" s="56"/>
      <c r="N1558" s="54"/>
      <c r="O1558" s="56"/>
      <c r="P1558" s="46"/>
    </row>
    <row r="1559" spans="1:16" ht="15" customHeight="1">
      <c r="A1559" s="1"/>
      <c r="B1559" s="47" t="s">
        <v>1633</v>
      </c>
      <c r="C1559" s="58" t="s">
        <v>1634</v>
      </c>
      <c r="D1559" s="51" t="s">
        <v>209</v>
      </c>
      <c r="E1559" s="6"/>
      <c r="F1559" s="6"/>
      <c r="G1559" s="6">
        <v>7</v>
      </c>
      <c r="H1559" s="6">
        <v>6</v>
      </c>
      <c r="I1559" s="6">
        <v>3</v>
      </c>
      <c r="J1559" s="6"/>
      <c r="K1559" s="6"/>
      <c r="L1559" s="53">
        <v>559</v>
      </c>
      <c r="M1559" s="55">
        <v>386</v>
      </c>
      <c r="N1559" s="53">
        <f>$E$1560+$F$1560+$G$1560+$H$1560+$I$1560+$J$1560+$K$1560</f>
        <v>0</v>
      </c>
      <c r="O1559" s="55">
        <f>$M$1559*$N$1559</f>
        <v>0</v>
      </c>
      <c r="P1559" s="46"/>
    </row>
    <row r="1560" spans="1:16" ht="15" customHeight="1">
      <c r="A1560" s="1"/>
      <c r="B1560" s="48"/>
      <c r="C1560" s="50"/>
      <c r="D1560" s="52"/>
      <c r="E1560" s="7"/>
      <c r="F1560" s="7"/>
      <c r="G1560" s="7"/>
      <c r="H1560" s="7"/>
      <c r="I1560" s="7"/>
      <c r="J1560" s="7"/>
      <c r="K1560" s="7"/>
      <c r="L1560" s="54"/>
      <c r="M1560" s="56"/>
      <c r="N1560" s="54"/>
      <c r="O1560" s="56"/>
      <c r="P1560" s="46"/>
    </row>
    <row r="1561" spans="1:16" ht="15" customHeight="1">
      <c r="A1561" s="1"/>
      <c r="B1561" s="47" t="s">
        <v>1635</v>
      </c>
      <c r="C1561" s="58" t="s">
        <v>1636</v>
      </c>
      <c r="D1561" s="51" t="s">
        <v>209</v>
      </c>
      <c r="E1561" s="6"/>
      <c r="F1561" s="6"/>
      <c r="G1561" s="6"/>
      <c r="H1561" s="6">
        <v>3</v>
      </c>
      <c r="I1561" s="6">
        <v>4</v>
      </c>
      <c r="J1561" s="6"/>
      <c r="K1561" s="6"/>
      <c r="L1561" s="53">
        <v>559</v>
      </c>
      <c r="M1561" s="55">
        <v>386</v>
      </c>
      <c r="N1561" s="53">
        <f>$E$1562+$F$1562+$G$1562+$H$1562+$I$1562+$J$1562+$K$1562</f>
        <v>0</v>
      </c>
      <c r="O1561" s="55">
        <f>$M$1561*$N$1561</f>
        <v>0</v>
      </c>
      <c r="P1561" s="46"/>
    </row>
    <row r="1562" spans="1:16" ht="15" customHeight="1">
      <c r="A1562" s="1"/>
      <c r="B1562" s="48"/>
      <c r="C1562" s="50"/>
      <c r="D1562" s="52"/>
      <c r="E1562" s="7"/>
      <c r="F1562" s="7"/>
      <c r="G1562" s="7"/>
      <c r="H1562" s="7"/>
      <c r="I1562" s="7"/>
      <c r="J1562" s="7"/>
      <c r="K1562" s="7"/>
      <c r="L1562" s="54"/>
      <c r="M1562" s="56"/>
      <c r="N1562" s="54"/>
      <c r="O1562" s="56"/>
      <c r="P1562" s="46"/>
    </row>
    <row r="1563" spans="1:16" ht="15" customHeight="1">
      <c r="A1563" s="1"/>
      <c r="B1563" s="47" t="s">
        <v>1637</v>
      </c>
      <c r="C1563" s="58" t="s">
        <v>1638</v>
      </c>
      <c r="D1563" s="51" t="s">
        <v>646</v>
      </c>
      <c r="E1563" s="6"/>
      <c r="F1563" s="6"/>
      <c r="G1563" s="6"/>
      <c r="H1563" s="6">
        <v>7</v>
      </c>
      <c r="I1563" s="6">
        <v>2</v>
      </c>
      <c r="J1563" s="6"/>
      <c r="K1563" s="6"/>
      <c r="L1563" s="53">
        <v>480</v>
      </c>
      <c r="M1563" s="55">
        <v>336</v>
      </c>
      <c r="N1563" s="53">
        <f>$E$1564+$F$1564+$G$1564+$H$1564+$I$1564+$J$1564+$K$1564</f>
        <v>0</v>
      </c>
      <c r="O1563" s="55">
        <f>$M$1563*$N$1563</f>
        <v>0</v>
      </c>
      <c r="P1563" s="46"/>
    </row>
    <row r="1564" spans="1:16" ht="15" customHeight="1">
      <c r="A1564" s="1"/>
      <c r="B1564" s="48"/>
      <c r="C1564" s="50"/>
      <c r="D1564" s="52"/>
      <c r="E1564" s="7"/>
      <c r="F1564" s="7"/>
      <c r="G1564" s="7"/>
      <c r="H1564" s="7"/>
      <c r="I1564" s="7"/>
      <c r="J1564" s="7"/>
      <c r="K1564" s="7"/>
      <c r="L1564" s="54"/>
      <c r="M1564" s="56"/>
      <c r="N1564" s="54"/>
      <c r="O1564" s="56"/>
      <c r="P1564" s="46"/>
    </row>
    <row r="1565" spans="1:16" ht="15" customHeight="1">
      <c r="A1565" s="1"/>
      <c r="B1565" s="47" t="s">
        <v>1639</v>
      </c>
      <c r="C1565" s="58" t="s">
        <v>1640</v>
      </c>
      <c r="D1565" s="51" t="s">
        <v>209</v>
      </c>
      <c r="E1565" s="6"/>
      <c r="F1565" s="6">
        <v>2</v>
      </c>
      <c r="G1565" s="6">
        <v>3</v>
      </c>
      <c r="H1565" s="6">
        <v>2</v>
      </c>
      <c r="I1565" s="6">
        <v>9</v>
      </c>
      <c r="J1565" s="6"/>
      <c r="K1565" s="6"/>
      <c r="L1565" s="53">
        <v>559</v>
      </c>
      <c r="M1565" s="55">
        <v>386</v>
      </c>
      <c r="N1565" s="53">
        <f>$E$1566+$F$1566+$G$1566+$H$1566+$I$1566+$J$1566+$K$1566</f>
        <v>0</v>
      </c>
      <c r="O1565" s="55">
        <f>$M$1565*$N$1565</f>
        <v>0</v>
      </c>
      <c r="P1565" s="46"/>
    </row>
    <row r="1566" spans="1:16" ht="15" customHeight="1">
      <c r="A1566" s="1"/>
      <c r="B1566" s="48"/>
      <c r="C1566" s="50"/>
      <c r="D1566" s="52"/>
      <c r="E1566" s="7"/>
      <c r="F1566" s="7"/>
      <c r="G1566" s="7"/>
      <c r="H1566" s="7"/>
      <c r="I1566" s="7"/>
      <c r="J1566" s="7"/>
      <c r="K1566" s="7"/>
      <c r="L1566" s="54"/>
      <c r="M1566" s="56"/>
      <c r="N1566" s="54"/>
      <c r="O1566" s="56"/>
      <c r="P1566" s="46"/>
    </row>
    <row r="1567" spans="1:16" ht="15" customHeight="1">
      <c r="A1567" s="1"/>
      <c r="B1567" s="47" t="s">
        <v>1641</v>
      </c>
      <c r="C1567" s="58" t="s">
        <v>1642</v>
      </c>
      <c r="D1567" s="51" t="s">
        <v>209</v>
      </c>
      <c r="E1567" s="6"/>
      <c r="F1567" s="6"/>
      <c r="G1567" s="6"/>
      <c r="H1567" s="6"/>
      <c r="I1567" s="6">
        <v>2</v>
      </c>
      <c r="J1567" s="6"/>
      <c r="K1567" s="6"/>
      <c r="L1567" s="53">
        <v>559</v>
      </c>
      <c r="M1567" s="55">
        <v>386</v>
      </c>
      <c r="N1567" s="53">
        <f>$E$1568+$F$1568+$G$1568+$H$1568+$I$1568+$J$1568+$K$1568</f>
        <v>0</v>
      </c>
      <c r="O1567" s="55">
        <f>$M$1567*$N$1567</f>
        <v>0</v>
      </c>
      <c r="P1567" s="46"/>
    </row>
    <row r="1568" spans="1:16" ht="15" customHeight="1">
      <c r="A1568" s="1"/>
      <c r="B1568" s="48"/>
      <c r="C1568" s="50"/>
      <c r="D1568" s="52"/>
      <c r="E1568" s="7"/>
      <c r="F1568" s="7"/>
      <c r="G1568" s="7"/>
      <c r="H1568" s="7"/>
      <c r="I1568" s="7"/>
      <c r="J1568" s="7"/>
      <c r="K1568" s="7"/>
      <c r="L1568" s="54"/>
      <c r="M1568" s="56"/>
      <c r="N1568" s="54"/>
      <c r="O1568" s="56"/>
      <c r="P1568" s="46"/>
    </row>
    <row r="1569" spans="1:16" ht="25.5" customHeight="1">
      <c r="A1569" s="1"/>
      <c r="B1569" s="41" t="s">
        <v>9</v>
      </c>
      <c r="C1569" s="41" t="s">
        <v>10</v>
      </c>
      <c r="D1569" s="41" t="s">
        <v>11</v>
      </c>
      <c r="E1569" s="42" t="s">
        <v>12</v>
      </c>
      <c r="F1569" s="42"/>
      <c r="G1569" s="42"/>
      <c r="H1569" s="42"/>
      <c r="I1569" s="42"/>
      <c r="J1569" s="42"/>
      <c r="K1569" s="42"/>
      <c r="L1569" s="43" t="s">
        <v>13</v>
      </c>
      <c r="M1569" s="44" t="s">
        <v>14</v>
      </c>
      <c r="N1569" s="45" t="s">
        <v>15</v>
      </c>
      <c r="O1569" s="45"/>
      <c r="P1569" s="46"/>
    </row>
    <row r="1570" spans="2:16" ht="25.5" customHeight="1">
      <c r="B1570" s="41"/>
      <c r="C1570" s="41"/>
      <c r="D1570" s="41"/>
      <c r="E1570" s="4">
        <v>70</v>
      </c>
      <c r="F1570" s="4">
        <v>75</v>
      </c>
      <c r="G1570" s="4">
        <v>80</v>
      </c>
      <c r="H1570" s="4">
        <v>85</v>
      </c>
      <c r="I1570" s="4">
        <v>90</v>
      </c>
      <c r="J1570" s="4">
        <v>95</v>
      </c>
      <c r="K1570" s="4"/>
      <c r="L1570" s="43"/>
      <c r="M1570" s="44"/>
      <c r="N1570" s="5" t="s">
        <v>16</v>
      </c>
      <c r="O1570" s="5" t="s">
        <v>17</v>
      </c>
      <c r="P1570" s="46"/>
    </row>
    <row r="1571" spans="1:16" ht="15" customHeight="1">
      <c r="A1571" s="1"/>
      <c r="B1571" s="47" t="s">
        <v>1643</v>
      </c>
      <c r="C1571" s="58" t="s">
        <v>1644</v>
      </c>
      <c r="D1571" s="51" t="s">
        <v>1110</v>
      </c>
      <c r="E1571" s="6"/>
      <c r="F1571" s="6">
        <v>7</v>
      </c>
      <c r="G1571" s="6"/>
      <c r="H1571" s="6">
        <v>5</v>
      </c>
      <c r="I1571" s="6"/>
      <c r="J1571" s="6"/>
      <c r="K1571" s="6"/>
      <c r="L1571" s="53">
        <v>459</v>
      </c>
      <c r="M1571" s="55">
        <v>317</v>
      </c>
      <c r="N1571" s="53">
        <f>$E$1572+$F$1572+$G$1572+$H$1572+$I$1572+$J$1572+$K$1572</f>
        <v>0</v>
      </c>
      <c r="O1571" s="55">
        <f>$M$1571*$N$1571</f>
        <v>0</v>
      </c>
      <c r="P1571" s="57" t="s">
        <v>21</v>
      </c>
    </row>
    <row r="1572" spans="1:16" ht="15" customHeight="1">
      <c r="A1572" s="1"/>
      <c r="B1572" s="48"/>
      <c r="C1572" s="50"/>
      <c r="D1572" s="52"/>
      <c r="E1572" s="7"/>
      <c r="F1572" s="7"/>
      <c r="G1572" s="7"/>
      <c r="H1572" s="7"/>
      <c r="I1572" s="7"/>
      <c r="J1572" s="7"/>
      <c r="K1572" s="7"/>
      <c r="L1572" s="54"/>
      <c r="M1572" s="56"/>
      <c r="N1572" s="54"/>
      <c r="O1572" s="56"/>
      <c r="P1572" s="46"/>
    </row>
    <row r="1573" spans="1:16" ht="15" customHeight="1">
      <c r="A1573" s="1"/>
      <c r="B1573" s="47" t="s">
        <v>1645</v>
      </c>
      <c r="C1573" s="58" t="s">
        <v>1646</v>
      </c>
      <c r="D1573" s="51" t="s">
        <v>1110</v>
      </c>
      <c r="E1573" s="6"/>
      <c r="F1573" s="6"/>
      <c r="G1573" s="6">
        <v>2</v>
      </c>
      <c r="H1573" s="6">
        <v>1</v>
      </c>
      <c r="I1573" s="6"/>
      <c r="J1573" s="6"/>
      <c r="K1573" s="6"/>
      <c r="L1573" s="53">
        <v>459</v>
      </c>
      <c r="M1573" s="55">
        <v>317</v>
      </c>
      <c r="N1573" s="53">
        <f>$E$1574+$F$1574+$G$1574+$H$1574+$I$1574+$J$1574+$K$1574</f>
        <v>0</v>
      </c>
      <c r="O1573" s="55">
        <f>$M$1573*$N$1573</f>
        <v>0</v>
      </c>
      <c r="P1573" s="57" t="s">
        <v>21</v>
      </c>
    </row>
    <row r="1574" spans="1:16" ht="15" customHeight="1">
      <c r="A1574" s="1"/>
      <c r="B1574" s="48"/>
      <c r="C1574" s="50"/>
      <c r="D1574" s="52"/>
      <c r="E1574" s="7"/>
      <c r="F1574" s="7"/>
      <c r="G1574" s="7"/>
      <c r="H1574" s="7"/>
      <c r="I1574" s="7"/>
      <c r="J1574" s="7"/>
      <c r="K1574" s="7"/>
      <c r="L1574" s="54"/>
      <c r="M1574" s="56"/>
      <c r="N1574" s="54"/>
      <c r="O1574" s="56"/>
      <c r="P1574" s="46"/>
    </row>
    <row r="1575" spans="1:16" ht="15" customHeight="1">
      <c r="A1575" s="1"/>
      <c r="B1575" s="47" t="s">
        <v>1647</v>
      </c>
      <c r="C1575" s="58" t="s">
        <v>1648</v>
      </c>
      <c r="D1575" s="51" t="s">
        <v>1110</v>
      </c>
      <c r="E1575" s="6"/>
      <c r="F1575" s="6">
        <v>6</v>
      </c>
      <c r="G1575" s="6"/>
      <c r="H1575" s="6">
        <v>2</v>
      </c>
      <c r="I1575" s="6"/>
      <c r="J1575" s="6"/>
      <c r="K1575" s="6"/>
      <c r="L1575" s="53">
        <v>459</v>
      </c>
      <c r="M1575" s="55">
        <v>317</v>
      </c>
      <c r="N1575" s="53">
        <f>$E$1576+$F$1576+$G$1576+$H$1576+$I$1576+$J$1576+$K$1576</f>
        <v>0</v>
      </c>
      <c r="O1575" s="55">
        <f>$M$1575*$N$1575</f>
        <v>0</v>
      </c>
      <c r="P1575" s="57" t="s">
        <v>21</v>
      </c>
    </row>
    <row r="1576" spans="1:16" ht="15" customHeight="1">
      <c r="A1576" s="1"/>
      <c r="B1576" s="48"/>
      <c r="C1576" s="50"/>
      <c r="D1576" s="52"/>
      <c r="E1576" s="7"/>
      <c r="F1576" s="7"/>
      <c r="G1576" s="7"/>
      <c r="H1576" s="7"/>
      <c r="I1576" s="7"/>
      <c r="J1576" s="7"/>
      <c r="K1576" s="7"/>
      <c r="L1576" s="54"/>
      <c r="M1576" s="56"/>
      <c r="N1576" s="54"/>
      <c r="O1576" s="56"/>
      <c r="P1576" s="46"/>
    </row>
    <row r="1577" spans="1:16" ht="15" customHeight="1">
      <c r="A1577" s="1"/>
      <c r="B1577" s="47" t="s">
        <v>1649</v>
      </c>
      <c r="C1577" s="58" t="s">
        <v>1650</v>
      </c>
      <c r="D1577" s="51" t="s">
        <v>1110</v>
      </c>
      <c r="E1577" s="6"/>
      <c r="F1577" s="6"/>
      <c r="G1577" s="6">
        <v>1</v>
      </c>
      <c r="H1577" s="6"/>
      <c r="I1577" s="6"/>
      <c r="J1577" s="6"/>
      <c r="K1577" s="6"/>
      <c r="L1577" s="53">
        <v>459</v>
      </c>
      <c r="M1577" s="55">
        <v>317</v>
      </c>
      <c r="N1577" s="53">
        <f>$E$1578+$F$1578+$G$1578+$H$1578+$I$1578+$J$1578+$K$1578</f>
        <v>0</v>
      </c>
      <c r="O1577" s="55">
        <f>$M$1577*$N$1577</f>
        <v>0</v>
      </c>
      <c r="P1577" s="57" t="s">
        <v>21</v>
      </c>
    </row>
    <row r="1578" spans="1:16" ht="15" customHeight="1">
      <c r="A1578" s="1"/>
      <c r="B1578" s="48"/>
      <c r="C1578" s="50"/>
      <c r="D1578" s="52"/>
      <c r="E1578" s="7"/>
      <c r="F1578" s="7"/>
      <c r="G1578" s="7"/>
      <c r="H1578" s="7"/>
      <c r="I1578" s="7"/>
      <c r="J1578" s="7"/>
      <c r="K1578" s="7"/>
      <c r="L1578" s="54"/>
      <c r="M1578" s="56"/>
      <c r="N1578" s="54"/>
      <c r="O1578" s="56"/>
      <c r="P1578" s="46"/>
    </row>
    <row r="1579" spans="1:16" ht="25.5" customHeight="1">
      <c r="A1579" s="1"/>
      <c r="B1579" s="41" t="s">
        <v>9</v>
      </c>
      <c r="C1579" s="41" t="s">
        <v>10</v>
      </c>
      <c r="D1579" s="41" t="s">
        <v>11</v>
      </c>
      <c r="E1579" s="59" t="s">
        <v>12</v>
      </c>
      <c r="F1579" s="59"/>
      <c r="G1579" s="59"/>
      <c r="H1579" s="59"/>
      <c r="I1579" s="59"/>
      <c r="J1579" s="59"/>
      <c r="K1579" s="59"/>
      <c r="L1579" s="43" t="s">
        <v>13</v>
      </c>
      <c r="M1579" s="44" t="s">
        <v>14</v>
      </c>
      <c r="N1579" s="45" t="s">
        <v>15</v>
      </c>
      <c r="O1579" s="45"/>
      <c r="P1579" s="46"/>
    </row>
    <row r="1580" spans="2:16" ht="25.5" customHeight="1">
      <c r="B1580" s="41"/>
      <c r="C1580" s="41"/>
      <c r="D1580" s="41"/>
      <c r="E1580" s="60" t="s">
        <v>1045</v>
      </c>
      <c r="F1580" s="61"/>
      <c r="G1580" s="61"/>
      <c r="H1580" s="61"/>
      <c r="I1580" s="61"/>
      <c r="J1580" s="61"/>
      <c r="K1580" s="62"/>
      <c r="L1580" s="43"/>
      <c r="M1580" s="44"/>
      <c r="N1580" s="5" t="s">
        <v>16</v>
      </c>
      <c r="O1580" s="5" t="s">
        <v>17</v>
      </c>
      <c r="P1580" s="46"/>
    </row>
    <row r="1581" spans="1:16" ht="15" customHeight="1">
      <c r="A1581" s="1"/>
      <c r="B1581" s="47" t="s">
        <v>1651</v>
      </c>
      <c r="C1581" s="49" t="s">
        <v>1652</v>
      </c>
      <c r="D1581" s="51" t="s">
        <v>1653</v>
      </c>
      <c r="E1581" s="63">
        <v>2</v>
      </c>
      <c r="F1581" s="64"/>
      <c r="G1581" s="64"/>
      <c r="H1581" s="64"/>
      <c r="I1581" s="64"/>
      <c r="J1581" s="64"/>
      <c r="K1581" s="65"/>
      <c r="L1581" s="53">
        <v>650</v>
      </c>
      <c r="M1581" s="55">
        <v>449</v>
      </c>
      <c r="N1581" s="53">
        <f>$E$1582</f>
        <v>0</v>
      </c>
      <c r="O1581" s="55">
        <f>$M$1581*$N$1581</f>
        <v>0</v>
      </c>
      <c r="P1581" s="57" t="s">
        <v>21</v>
      </c>
    </row>
    <row r="1582" spans="1:16" ht="15" customHeight="1">
      <c r="A1582" s="1"/>
      <c r="B1582" s="48"/>
      <c r="C1582" s="50"/>
      <c r="D1582" s="52"/>
      <c r="E1582" s="66"/>
      <c r="F1582" s="67"/>
      <c r="G1582" s="67"/>
      <c r="H1582" s="67"/>
      <c r="I1582" s="67"/>
      <c r="J1582" s="67"/>
      <c r="K1582" s="68"/>
      <c r="L1582" s="54"/>
      <c r="M1582" s="56"/>
      <c r="N1582" s="54"/>
      <c r="O1582" s="56"/>
      <c r="P1582" s="46"/>
    </row>
    <row r="1583" spans="1:16" ht="15" customHeight="1">
      <c r="A1583" s="1"/>
      <c r="B1583" s="47" t="s">
        <v>1654</v>
      </c>
      <c r="C1583" s="49" t="s">
        <v>1655</v>
      </c>
      <c r="D1583" s="51" t="s">
        <v>1653</v>
      </c>
      <c r="E1583" s="63">
        <v>1</v>
      </c>
      <c r="F1583" s="64"/>
      <c r="G1583" s="64"/>
      <c r="H1583" s="64"/>
      <c r="I1583" s="64"/>
      <c r="J1583" s="64"/>
      <c r="K1583" s="65"/>
      <c r="L1583" s="53">
        <v>650</v>
      </c>
      <c r="M1583" s="55">
        <v>449</v>
      </c>
      <c r="N1583" s="53">
        <f>$E$1584</f>
        <v>0</v>
      </c>
      <c r="O1583" s="55">
        <f>$M$1583*$N$1583</f>
        <v>0</v>
      </c>
      <c r="P1583" s="57" t="s">
        <v>21</v>
      </c>
    </row>
    <row r="1584" spans="1:16" ht="15" customHeight="1">
      <c r="A1584" s="1"/>
      <c r="B1584" s="48"/>
      <c r="C1584" s="50"/>
      <c r="D1584" s="52"/>
      <c r="E1584" s="66"/>
      <c r="F1584" s="67"/>
      <c r="G1584" s="67"/>
      <c r="H1584" s="67"/>
      <c r="I1584" s="67"/>
      <c r="J1584" s="67"/>
      <c r="K1584" s="68"/>
      <c r="L1584" s="54"/>
      <c r="M1584" s="56"/>
      <c r="N1584" s="54"/>
      <c r="O1584" s="56"/>
      <c r="P1584" s="46"/>
    </row>
    <row r="1585" spans="1:16" ht="15" customHeight="1">
      <c r="A1585" s="1"/>
      <c r="B1585" s="47" t="s">
        <v>1656</v>
      </c>
      <c r="C1585" s="49" t="s">
        <v>1657</v>
      </c>
      <c r="D1585" s="51" t="s">
        <v>1653</v>
      </c>
      <c r="E1585" s="63">
        <v>2</v>
      </c>
      <c r="F1585" s="64"/>
      <c r="G1585" s="64"/>
      <c r="H1585" s="64"/>
      <c r="I1585" s="64"/>
      <c r="J1585" s="64"/>
      <c r="K1585" s="65"/>
      <c r="L1585" s="53">
        <v>650</v>
      </c>
      <c r="M1585" s="55">
        <v>449</v>
      </c>
      <c r="N1585" s="53">
        <f>$E$1586</f>
        <v>0</v>
      </c>
      <c r="O1585" s="55">
        <f>$M$1585*$N$1585</f>
        <v>0</v>
      </c>
      <c r="P1585" s="57" t="s">
        <v>21</v>
      </c>
    </row>
    <row r="1586" spans="1:16" ht="15" customHeight="1">
      <c r="A1586" s="1"/>
      <c r="B1586" s="48"/>
      <c r="C1586" s="50"/>
      <c r="D1586" s="52"/>
      <c r="E1586" s="66"/>
      <c r="F1586" s="67"/>
      <c r="G1586" s="67"/>
      <c r="H1586" s="67"/>
      <c r="I1586" s="67"/>
      <c r="J1586" s="67"/>
      <c r="K1586" s="68"/>
      <c r="L1586" s="54"/>
      <c r="M1586" s="56"/>
      <c r="N1586" s="54"/>
      <c r="O1586" s="56"/>
      <c r="P1586" s="46"/>
    </row>
    <row r="1587" spans="1:16" ht="15" customHeight="1">
      <c r="A1587" s="1"/>
      <c r="B1587" s="47" t="s">
        <v>1658</v>
      </c>
      <c r="C1587" s="49" t="s">
        <v>1659</v>
      </c>
      <c r="D1587" s="51" t="s">
        <v>1653</v>
      </c>
      <c r="E1587" s="63">
        <v>2</v>
      </c>
      <c r="F1587" s="64"/>
      <c r="G1587" s="64"/>
      <c r="H1587" s="64"/>
      <c r="I1587" s="64"/>
      <c r="J1587" s="64"/>
      <c r="K1587" s="65"/>
      <c r="L1587" s="53">
        <v>650</v>
      </c>
      <c r="M1587" s="55">
        <v>449</v>
      </c>
      <c r="N1587" s="53">
        <f>$E$1588</f>
        <v>0</v>
      </c>
      <c r="O1587" s="55">
        <f>$M$1587*$N$1587</f>
        <v>0</v>
      </c>
      <c r="P1587" s="57" t="s">
        <v>21</v>
      </c>
    </row>
    <row r="1588" spans="1:16" ht="15" customHeight="1">
      <c r="A1588" s="1"/>
      <c r="B1588" s="48"/>
      <c r="C1588" s="50"/>
      <c r="D1588" s="52"/>
      <c r="E1588" s="66"/>
      <c r="F1588" s="67"/>
      <c r="G1588" s="67"/>
      <c r="H1588" s="67"/>
      <c r="I1588" s="67"/>
      <c r="J1588" s="67"/>
      <c r="K1588" s="68"/>
      <c r="L1588" s="54"/>
      <c r="M1588" s="56"/>
      <c r="N1588" s="54"/>
      <c r="O1588" s="56"/>
      <c r="P1588" s="46"/>
    </row>
    <row r="1589" spans="1:16" ht="15" customHeight="1">
      <c r="A1589" s="1"/>
      <c r="B1589" s="47" t="s">
        <v>1660</v>
      </c>
      <c r="C1589" s="49" t="s">
        <v>1661</v>
      </c>
      <c r="D1589" s="51" t="s">
        <v>1653</v>
      </c>
      <c r="E1589" s="63">
        <v>2</v>
      </c>
      <c r="F1589" s="64"/>
      <c r="G1589" s="64"/>
      <c r="H1589" s="64"/>
      <c r="I1589" s="64"/>
      <c r="J1589" s="64"/>
      <c r="K1589" s="65"/>
      <c r="L1589" s="53">
        <v>650</v>
      </c>
      <c r="M1589" s="55">
        <v>449</v>
      </c>
      <c r="N1589" s="53">
        <f>$E$1590</f>
        <v>0</v>
      </c>
      <c r="O1589" s="55">
        <f>$M$1589*$N$1589</f>
        <v>0</v>
      </c>
      <c r="P1589" s="57" t="s">
        <v>21</v>
      </c>
    </row>
    <row r="1590" spans="1:16" ht="15" customHeight="1">
      <c r="A1590" s="1"/>
      <c r="B1590" s="48"/>
      <c r="C1590" s="50"/>
      <c r="D1590" s="52"/>
      <c r="E1590" s="66"/>
      <c r="F1590" s="67"/>
      <c r="G1590" s="67"/>
      <c r="H1590" s="67"/>
      <c r="I1590" s="67"/>
      <c r="J1590" s="67"/>
      <c r="K1590" s="68"/>
      <c r="L1590" s="54"/>
      <c r="M1590" s="56"/>
      <c r="N1590" s="54"/>
      <c r="O1590" s="56"/>
      <c r="P1590" s="46"/>
    </row>
    <row r="1591" spans="1:16" ht="15" customHeight="1">
      <c r="A1591" s="1"/>
      <c r="B1591" s="47" t="s">
        <v>1662</v>
      </c>
      <c r="C1591" s="49" t="s">
        <v>1663</v>
      </c>
      <c r="D1591" s="51" t="s">
        <v>1653</v>
      </c>
      <c r="E1591" s="63">
        <v>2</v>
      </c>
      <c r="F1591" s="64"/>
      <c r="G1591" s="64"/>
      <c r="H1591" s="64"/>
      <c r="I1591" s="64"/>
      <c r="J1591" s="64"/>
      <c r="K1591" s="65"/>
      <c r="L1591" s="53">
        <v>950</v>
      </c>
      <c r="M1591" s="55">
        <v>655</v>
      </c>
      <c r="N1591" s="53">
        <f>$E$1592</f>
        <v>0</v>
      </c>
      <c r="O1591" s="55">
        <f>$M$1591*$N$1591</f>
        <v>0</v>
      </c>
      <c r="P1591" s="46"/>
    </row>
    <row r="1592" spans="1:16" ht="15" customHeight="1">
      <c r="A1592" s="1"/>
      <c r="B1592" s="48"/>
      <c r="C1592" s="50"/>
      <c r="D1592" s="52"/>
      <c r="E1592" s="66"/>
      <c r="F1592" s="67"/>
      <c r="G1592" s="67"/>
      <c r="H1592" s="67"/>
      <c r="I1592" s="67"/>
      <c r="J1592" s="67"/>
      <c r="K1592" s="68"/>
      <c r="L1592" s="54"/>
      <c r="M1592" s="56"/>
      <c r="N1592" s="54"/>
      <c r="O1592" s="56"/>
      <c r="P1592" s="46"/>
    </row>
    <row r="1593" spans="1:16" ht="15" customHeight="1">
      <c r="A1593" s="1"/>
      <c r="B1593" s="47" t="s">
        <v>1664</v>
      </c>
      <c r="C1593" s="49" t="s">
        <v>1665</v>
      </c>
      <c r="D1593" s="51" t="s">
        <v>1653</v>
      </c>
      <c r="E1593" s="63">
        <v>2</v>
      </c>
      <c r="F1593" s="64"/>
      <c r="G1593" s="64"/>
      <c r="H1593" s="64"/>
      <c r="I1593" s="64"/>
      <c r="J1593" s="64"/>
      <c r="K1593" s="65"/>
      <c r="L1593" s="53">
        <v>650</v>
      </c>
      <c r="M1593" s="55">
        <v>449</v>
      </c>
      <c r="N1593" s="53">
        <f>$E$1594</f>
        <v>0</v>
      </c>
      <c r="O1593" s="55">
        <f>$M$1593*$N$1593</f>
        <v>0</v>
      </c>
      <c r="P1593" s="57" t="s">
        <v>21</v>
      </c>
    </row>
    <row r="1594" spans="1:16" ht="15" customHeight="1">
      <c r="A1594" s="1"/>
      <c r="B1594" s="48"/>
      <c r="C1594" s="50"/>
      <c r="D1594" s="52"/>
      <c r="E1594" s="66"/>
      <c r="F1594" s="67"/>
      <c r="G1594" s="67"/>
      <c r="H1594" s="67"/>
      <c r="I1594" s="67"/>
      <c r="J1594" s="67"/>
      <c r="K1594" s="68"/>
      <c r="L1594" s="54"/>
      <c r="M1594" s="56"/>
      <c r="N1594" s="54"/>
      <c r="O1594" s="56"/>
      <c r="P1594" s="46"/>
    </row>
    <row r="1595" spans="1:16" ht="15" customHeight="1">
      <c r="A1595" s="1"/>
      <c r="B1595" s="47" t="s">
        <v>1666</v>
      </c>
      <c r="C1595" s="49" t="s">
        <v>1667</v>
      </c>
      <c r="D1595" s="51" t="s">
        <v>1653</v>
      </c>
      <c r="E1595" s="63">
        <v>1</v>
      </c>
      <c r="F1595" s="64"/>
      <c r="G1595" s="64"/>
      <c r="H1595" s="64"/>
      <c r="I1595" s="64"/>
      <c r="J1595" s="64"/>
      <c r="K1595" s="65"/>
      <c r="L1595" s="53">
        <v>450</v>
      </c>
      <c r="M1595" s="55">
        <v>311</v>
      </c>
      <c r="N1595" s="53">
        <f>$E$1596</f>
        <v>0</v>
      </c>
      <c r="O1595" s="55">
        <f>$M$1595*$N$1595</f>
        <v>0</v>
      </c>
      <c r="P1595" s="57" t="s">
        <v>21</v>
      </c>
    </row>
    <row r="1596" spans="1:16" ht="15" customHeight="1">
      <c r="A1596" s="1"/>
      <c r="B1596" s="48"/>
      <c r="C1596" s="50"/>
      <c r="D1596" s="52"/>
      <c r="E1596" s="66"/>
      <c r="F1596" s="67"/>
      <c r="G1596" s="67"/>
      <c r="H1596" s="67"/>
      <c r="I1596" s="67"/>
      <c r="J1596" s="67"/>
      <c r="K1596" s="68"/>
      <c r="L1596" s="54"/>
      <c r="M1596" s="56"/>
      <c r="N1596" s="54"/>
      <c r="O1596" s="56"/>
      <c r="P1596" s="46"/>
    </row>
    <row r="1597" spans="1:16" ht="15" customHeight="1">
      <c r="A1597" s="1"/>
      <c r="B1597" s="47" t="s">
        <v>1668</v>
      </c>
      <c r="C1597" s="49" t="s">
        <v>1669</v>
      </c>
      <c r="D1597" s="51" t="s">
        <v>1653</v>
      </c>
      <c r="E1597" s="63">
        <v>1</v>
      </c>
      <c r="F1597" s="64"/>
      <c r="G1597" s="64"/>
      <c r="H1597" s="64"/>
      <c r="I1597" s="64"/>
      <c r="J1597" s="64"/>
      <c r="K1597" s="65"/>
      <c r="L1597" s="53">
        <v>450</v>
      </c>
      <c r="M1597" s="55">
        <v>311</v>
      </c>
      <c r="N1597" s="53">
        <f>$E$1598</f>
        <v>0</v>
      </c>
      <c r="O1597" s="55">
        <f>$M$1597*$N$1597</f>
        <v>0</v>
      </c>
      <c r="P1597" s="57" t="s">
        <v>21</v>
      </c>
    </row>
    <row r="1598" spans="1:16" ht="15" customHeight="1">
      <c r="A1598" s="1"/>
      <c r="B1598" s="48"/>
      <c r="C1598" s="50"/>
      <c r="D1598" s="52"/>
      <c r="E1598" s="66"/>
      <c r="F1598" s="67"/>
      <c r="G1598" s="67"/>
      <c r="H1598" s="67"/>
      <c r="I1598" s="67"/>
      <c r="J1598" s="67"/>
      <c r="K1598" s="68"/>
      <c r="L1598" s="54"/>
      <c r="M1598" s="56"/>
      <c r="N1598" s="54"/>
      <c r="O1598" s="56"/>
      <c r="P1598" s="46"/>
    </row>
    <row r="1599" spans="1:16" ht="15" customHeight="1">
      <c r="A1599" s="1"/>
      <c r="B1599" s="47" t="s">
        <v>1670</v>
      </c>
      <c r="C1599" s="49" t="s">
        <v>1671</v>
      </c>
      <c r="D1599" s="51" t="s">
        <v>1653</v>
      </c>
      <c r="E1599" s="63">
        <v>2</v>
      </c>
      <c r="F1599" s="64"/>
      <c r="G1599" s="64"/>
      <c r="H1599" s="64"/>
      <c r="I1599" s="64"/>
      <c r="J1599" s="64"/>
      <c r="K1599" s="65"/>
      <c r="L1599" s="53">
        <v>650</v>
      </c>
      <c r="M1599" s="55">
        <v>449</v>
      </c>
      <c r="N1599" s="53">
        <f>$E$1600</f>
        <v>0</v>
      </c>
      <c r="O1599" s="55">
        <f>$M$1599*$N$1599</f>
        <v>0</v>
      </c>
      <c r="P1599" s="57" t="s">
        <v>21</v>
      </c>
    </row>
    <row r="1600" spans="1:16" ht="15" customHeight="1">
      <c r="A1600" s="1"/>
      <c r="B1600" s="48"/>
      <c r="C1600" s="50"/>
      <c r="D1600" s="52"/>
      <c r="E1600" s="66"/>
      <c r="F1600" s="67"/>
      <c r="G1600" s="67"/>
      <c r="H1600" s="67"/>
      <c r="I1600" s="67"/>
      <c r="J1600" s="67"/>
      <c r="K1600" s="68"/>
      <c r="L1600" s="54"/>
      <c r="M1600" s="56"/>
      <c r="N1600" s="54"/>
      <c r="O1600" s="56"/>
      <c r="P1600" s="46"/>
    </row>
    <row r="1601" spans="1:16" ht="15" customHeight="1">
      <c r="A1601" s="1"/>
      <c r="B1601" s="47" t="s">
        <v>1672</v>
      </c>
      <c r="C1601" s="49" t="s">
        <v>1673</v>
      </c>
      <c r="D1601" s="51" t="s">
        <v>1653</v>
      </c>
      <c r="E1601" s="63">
        <v>2</v>
      </c>
      <c r="F1601" s="64"/>
      <c r="G1601" s="64"/>
      <c r="H1601" s="64"/>
      <c r="I1601" s="64"/>
      <c r="J1601" s="64"/>
      <c r="K1601" s="65"/>
      <c r="L1601" s="53">
        <v>650</v>
      </c>
      <c r="M1601" s="55">
        <v>449</v>
      </c>
      <c r="N1601" s="53">
        <f>$E$1602</f>
        <v>0</v>
      </c>
      <c r="O1601" s="55">
        <f>$M$1601*$N$1601</f>
        <v>0</v>
      </c>
      <c r="P1601" s="57" t="s">
        <v>21</v>
      </c>
    </row>
    <row r="1602" spans="1:16" ht="15" customHeight="1">
      <c r="A1602" s="1"/>
      <c r="B1602" s="48"/>
      <c r="C1602" s="50"/>
      <c r="D1602" s="52"/>
      <c r="E1602" s="66"/>
      <c r="F1602" s="67"/>
      <c r="G1602" s="67"/>
      <c r="H1602" s="67"/>
      <c r="I1602" s="67"/>
      <c r="J1602" s="67"/>
      <c r="K1602" s="68"/>
      <c r="L1602" s="54"/>
      <c r="M1602" s="56"/>
      <c r="N1602" s="54"/>
      <c r="O1602" s="56"/>
      <c r="P1602" s="46"/>
    </row>
    <row r="1603" spans="1:16" ht="15" customHeight="1">
      <c r="A1603" s="1"/>
      <c r="B1603" s="47" t="s">
        <v>1674</v>
      </c>
      <c r="C1603" s="49" t="s">
        <v>1675</v>
      </c>
      <c r="D1603" s="51" t="s">
        <v>1653</v>
      </c>
      <c r="E1603" s="63">
        <v>1</v>
      </c>
      <c r="F1603" s="64"/>
      <c r="G1603" s="64"/>
      <c r="H1603" s="64"/>
      <c r="I1603" s="64"/>
      <c r="J1603" s="64"/>
      <c r="K1603" s="65"/>
      <c r="L1603" s="53">
        <v>650</v>
      </c>
      <c r="M1603" s="55">
        <v>449</v>
      </c>
      <c r="N1603" s="53">
        <f>$E$1604</f>
        <v>0</v>
      </c>
      <c r="O1603" s="55">
        <f>$M$1603*$N$1603</f>
        <v>0</v>
      </c>
      <c r="P1603" s="57" t="s">
        <v>21</v>
      </c>
    </row>
    <row r="1604" spans="1:16" ht="15" customHeight="1">
      <c r="A1604" s="1"/>
      <c r="B1604" s="48"/>
      <c r="C1604" s="50"/>
      <c r="D1604" s="52"/>
      <c r="E1604" s="66"/>
      <c r="F1604" s="67"/>
      <c r="G1604" s="67"/>
      <c r="H1604" s="67"/>
      <c r="I1604" s="67"/>
      <c r="J1604" s="67"/>
      <c r="K1604" s="68"/>
      <c r="L1604" s="54"/>
      <c r="M1604" s="56"/>
      <c r="N1604" s="54"/>
      <c r="O1604" s="56"/>
      <c r="P1604" s="46"/>
    </row>
    <row r="1605" spans="1:16" ht="15" customHeight="1">
      <c r="A1605" s="1"/>
      <c r="B1605" s="47" t="s">
        <v>1676</v>
      </c>
      <c r="C1605" s="49" t="s">
        <v>1677</v>
      </c>
      <c r="D1605" s="51" t="s">
        <v>1653</v>
      </c>
      <c r="E1605" s="63">
        <v>2</v>
      </c>
      <c r="F1605" s="64"/>
      <c r="G1605" s="64"/>
      <c r="H1605" s="64"/>
      <c r="I1605" s="64"/>
      <c r="J1605" s="64"/>
      <c r="K1605" s="65"/>
      <c r="L1605" s="53">
        <v>650</v>
      </c>
      <c r="M1605" s="55">
        <v>449</v>
      </c>
      <c r="N1605" s="53">
        <f>$E$1606</f>
        <v>0</v>
      </c>
      <c r="O1605" s="55">
        <f>$M$1605*$N$1605</f>
        <v>0</v>
      </c>
      <c r="P1605" s="46"/>
    </row>
    <row r="1606" spans="1:16" ht="15" customHeight="1">
      <c r="A1606" s="1"/>
      <c r="B1606" s="48"/>
      <c r="C1606" s="50"/>
      <c r="D1606" s="52"/>
      <c r="E1606" s="66"/>
      <c r="F1606" s="67"/>
      <c r="G1606" s="67"/>
      <c r="H1606" s="67"/>
      <c r="I1606" s="67"/>
      <c r="J1606" s="67"/>
      <c r="K1606" s="68"/>
      <c r="L1606" s="54"/>
      <c r="M1606" s="56"/>
      <c r="N1606" s="54"/>
      <c r="O1606" s="56"/>
      <c r="P1606" s="46"/>
    </row>
    <row r="1607" spans="1:16" ht="15" customHeight="1">
      <c r="A1607" s="1"/>
      <c r="B1607" s="47" t="s">
        <v>1678</v>
      </c>
      <c r="C1607" s="49" t="s">
        <v>1679</v>
      </c>
      <c r="D1607" s="51" t="s">
        <v>1653</v>
      </c>
      <c r="E1607" s="63">
        <v>2</v>
      </c>
      <c r="F1607" s="64"/>
      <c r="G1607" s="64"/>
      <c r="H1607" s="64"/>
      <c r="I1607" s="64"/>
      <c r="J1607" s="64"/>
      <c r="K1607" s="65"/>
      <c r="L1607" s="53">
        <v>650</v>
      </c>
      <c r="M1607" s="55">
        <v>449</v>
      </c>
      <c r="N1607" s="53">
        <f>$E$1608</f>
        <v>0</v>
      </c>
      <c r="O1607" s="55">
        <f>$M$1607*$N$1607</f>
        <v>0</v>
      </c>
      <c r="P1607" s="57" t="s">
        <v>21</v>
      </c>
    </row>
    <row r="1608" spans="1:16" ht="15" customHeight="1">
      <c r="A1608" s="1"/>
      <c r="B1608" s="48"/>
      <c r="C1608" s="50"/>
      <c r="D1608" s="52"/>
      <c r="E1608" s="66"/>
      <c r="F1608" s="67"/>
      <c r="G1608" s="67"/>
      <c r="H1608" s="67"/>
      <c r="I1608" s="67"/>
      <c r="J1608" s="67"/>
      <c r="K1608" s="68"/>
      <c r="L1608" s="54"/>
      <c r="M1608" s="56"/>
      <c r="N1608" s="54"/>
      <c r="O1608" s="56"/>
      <c r="P1608" s="46"/>
    </row>
    <row r="1609" spans="1:16" ht="15" customHeight="1">
      <c r="A1609" s="1"/>
      <c r="B1609" s="47" t="s">
        <v>1680</v>
      </c>
      <c r="C1609" s="49" t="s">
        <v>1659</v>
      </c>
      <c r="D1609" s="51" t="s">
        <v>1653</v>
      </c>
      <c r="E1609" s="63">
        <v>2</v>
      </c>
      <c r="F1609" s="64"/>
      <c r="G1609" s="64"/>
      <c r="H1609" s="64"/>
      <c r="I1609" s="64"/>
      <c r="J1609" s="64"/>
      <c r="K1609" s="65"/>
      <c r="L1609" s="53">
        <v>650</v>
      </c>
      <c r="M1609" s="55">
        <v>449</v>
      </c>
      <c r="N1609" s="53">
        <f>$E$1610</f>
        <v>0</v>
      </c>
      <c r="O1609" s="55">
        <f>$M$1609*$N$1609</f>
        <v>0</v>
      </c>
      <c r="P1609" s="57" t="s">
        <v>21</v>
      </c>
    </row>
    <row r="1610" spans="1:16" ht="15" customHeight="1">
      <c r="A1610" s="1"/>
      <c r="B1610" s="48"/>
      <c r="C1610" s="50"/>
      <c r="D1610" s="52"/>
      <c r="E1610" s="66"/>
      <c r="F1610" s="67"/>
      <c r="G1610" s="67"/>
      <c r="H1610" s="67"/>
      <c r="I1610" s="67"/>
      <c r="J1610" s="67"/>
      <c r="K1610" s="68"/>
      <c r="L1610" s="54"/>
      <c r="M1610" s="56"/>
      <c r="N1610" s="54"/>
      <c r="O1610" s="56"/>
      <c r="P1610" s="46"/>
    </row>
    <row r="1611" spans="1:16" ht="15" customHeight="1">
      <c r="A1611" s="1"/>
      <c r="B1611" s="47" t="s">
        <v>1681</v>
      </c>
      <c r="C1611" s="49" t="s">
        <v>1682</v>
      </c>
      <c r="D1611" s="51" t="s">
        <v>1653</v>
      </c>
      <c r="E1611" s="63">
        <v>2</v>
      </c>
      <c r="F1611" s="64"/>
      <c r="G1611" s="64"/>
      <c r="H1611" s="64"/>
      <c r="I1611" s="64"/>
      <c r="J1611" s="64"/>
      <c r="K1611" s="65"/>
      <c r="L1611" s="53">
        <v>650</v>
      </c>
      <c r="M1611" s="55">
        <v>449</v>
      </c>
      <c r="N1611" s="53">
        <f>$E$1612</f>
        <v>0</v>
      </c>
      <c r="O1611" s="55">
        <f>$M$1611*$N$1611</f>
        <v>0</v>
      </c>
      <c r="P1611" s="57" t="s">
        <v>21</v>
      </c>
    </row>
    <row r="1612" spans="1:16" ht="15" customHeight="1">
      <c r="A1612" s="1"/>
      <c r="B1612" s="48"/>
      <c r="C1612" s="50"/>
      <c r="D1612" s="52"/>
      <c r="E1612" s="66"/>
      <c r="F1612" s="67"/>
      <c r="G1612" s="67"/>
      <c r="H1612" s="67"/>
      <c r="I1612" s="67"/>
      <c r="J1612" s="67"/>
      <c r="K1612" s="68"/>
      <c r="L1612" s="54"/>
      <c r="M1612" s="56"/>
      <c r="N1612" s="54"/>
      <c r="O1612" s="56"/>
      <c r="P1612" s="46"/>
    </row>
    <row r="1613" spans="1:16" ht="15" customHeight="1">
      <c r="A1613" s="1"/>
      <c r="B1613" s="47" t="s">
        <v>1683</v>
      </c>
      <c r="C1613" s="49" t="s">
        <v>1684</v>
      </c>
      <c r="D1613" s="51" t="s">
        <v>1653</v>
      </c>
      <c r="E1613" s="63">
        <v>1</v>
      </c>
      <c r="F1613" s="64"/>
      <c r="G1613" s="64"/>
      <c r="H1613" s="64"/>
      <c r="I1613" s="64"/>
      <c r="J1613" s="64"/>
      <c r="K1613" s="65"/>
      <c r="L1613" s="53">
        <v>650</v>
      </c>
      <c r="M1613" s="55">
        <v>449</v>
      </c>
      <c r="N1613" s="53">
        <f>$E$1614</f>
        <v>0</v>
      </c>
      <c r="O1613" s="55">
        <f>$M$1613*$N$1613</f>
        <v>0</v>
      </c>
      <c r="P1613" s="57" t="s">
        <v>21</v>
      </c>
    </row>
    <row r="1614" spans="1:16" ht="15" customHeight="1">
      <c r="A1614" s="1"/>
      <c r="B1614" s="48"/>
      <c r="C1614" s="50"/>
      <c r="D1614" s="52"/>
      <c r="E1614" s="66"/>
      <c r="F1614" s="67"/>
      <c r="G1614" s="67"/>
      <c r="H1614" s="67"/>
      <c r="I1614" s="67"/>
      <c r="J1614" s="67"/>
      <c r="K1614" s="68"/>
      <c r="L1614" s="54"/>
      <c r="M1614" s="56"/>
      <c r="N1614" s="54"/>
      <c r="O1614" s="56"/>
      <c r="P1614" s="46"/>
    </row>
    <row r="1615" spans="1:16" ht="15" customHeight="1">
      <c r="A1615" s="1"/>
      <c r="B1615" s="47" t="s">
        <v>1685</v>
      </c>
      <c r="C1615" s="49" t="s">
        <v>1686</v>
      </c>
      <c r="D1615" s="51" t="s">
        <v>1653</v>
      </c>
      <c r="E1615" s="63">
        <v>1</v>
      </c>
      <c r="F1615" s="64"/>
      <c r="G1615" s="64"/>
      <c r="H1615" s="64"/>
      <c r="I1615" s="64"/>
      <c r="J1615" s="64"/>
      <c r="K1615" s="65"/>
      <c r="L1615" s="53">
        <v>450</v>
      </c>
      <c r="M1615" s="55">
        <v>311</v>
      </c>
      <c r="N1615" s="53">
        <f>$E$1616</f>
        <v>0</v>
      </c>
      <c r="O1615" s="55">
        <f>$M$1615*$N$1615</f>
        <v>0</v>
      </c>
      <c r="P1615" s="57" t="s">
        <v>21</v>
      </c>
    </row>
    <row r="1616" spans="1:16" ht="15" customHeight="1">
      <c r="A1616" s="1"/>
      <c r="B1616" s="48"/>
      <c r="C1616" s="50"/>
      <c r="D1616" s="52"/>
      <c r="E1616" s="66"/>
      <c r="F1616" s="67"/>
      <c r="G1616" s="67"/>
      <c r="H1616" s="67"/>
      <c r="I1616" s="67"/>
      <c r="J1616" s="67"/>
      <c r="K1616" s="68"/>
      <c r="L1616" s="54"/>
      <c r="M1616" s="56"/>
      <c r="N1616" s="54"/>
      <c r="O1616" s="56"/>
      <c r="P1616" s="46"/>
    </row>
    <row r="1617" spans="1:16" ht="15" customHeight="1">
      <c r="A1617" s="1"/>
      <c r="B1617" s="47" t="s">
        <v>1687</v>
      </c>
      <c r="C1617" s="49" t="s">
        <v>1688</v>
      </c>
      <c r="D1617" s="51" t="s">
        <v>1653</v>
      </c>
      <c r="E1617" s="63">
        <v>2</v>
      </c>
      <c r="F1617" s="64"/>
      <c r="G1617" s="64"/>
      <c r="H1617" s="64"/>
      <c r="I1617" s="64"/>
      <c r="J1617" s="64"/>
      <c r="K1617" s="65"/>
      <c r="L1617" s="53">
        <v>650</v>
      </c>
      <c r="M1617" s="55">
        <v>449</v>
      </c>
      <c r="N1617" s="53">
        <f>$E$1618</f>
        <v>0</v>
      </c>
      <c r="O1617" s="55">
        <f>$M$1617*$N$1617</f>
        <v>0</v>
      </c>
      <c r="P1617" s="57" t="s">
        <v>21</v>
      </c>
    </row>
    <row r="1618" spans="1:16" ht="15" customHeight="1">
      <c r="A1618" s="1"/>
      <c r="B1618" s="48"/>
      <c r="C1618" s="50"/>
      <c r="D1618" s="52"/>
      <c r="E1618" s="66"/>
      <c r="F1618" s="67"/>
      <c r="G1618" s="67"/>
      <c r="H1618" s="67"/>
      <c r="I1618" s="67"/>
      <c r="J1618" s="67"/>
      <c r="K1618" s="68"/>
      <c r="L1618" s="54"/>
      <c r="M1618" s="56"/>
      <c r="N1618" s="54"/>
      <c r="O1618" s="56"/>
      <c r="P1618" s="46"/>
    </row>
    <row r="1619" spans="1:16" ht="15" customHeight="1">
      <c r="A1619" s="1"/>
      <c r="B1619" s="47" t="s">
        <v>1689</v>
      </c>
      <c r="C1619" s="49" t="s">
        <v>1661</v>
      </c>
      <c r="D1619" s="51" t="s">
        <v>1653</v>
      </c>
      <c r="E1619" s="63">
        <v>2</v>
      </c>
      <c r="F1619" s="64"/>
      <c r="G1619" s="64"/>
      <c r="H1619" s="64"/>
      <c r="I1619" s="64"/>
      <c r="J1619" s="64"/>
      <c r="K1619" s="65"/>
      <c r="L1619" s="53">
        <v>750</v>
      </c>
      <c r="M1619" s="55">
        <v>518</v>
      </c>
      <c r="N1619" s="53">
        <f>$E$1620</f>
        <v>0</v>
      </c>
      <c r="O1619" s="55">
        <f>$M$1619*$N$1619</f>
        <v>0</v>
      </c>
      <c r="P1619" s="57" t="s">
        <v>21</v>
      </c>
    </row>
    <row r="1620" spans="1:16" ht="15" customHeight="1">
      <c r="A1620" s="1"/>
      <c r="B1620" s="48"/>
      <c r="C1620" s="50"/>
      <c r="D1620" s="52"/>
      <c r="E1620" s="66"/>
      <c r="F1620" s="67"/>
      <c r="G1620" s="67"/>
      <c r="H1620" s="67"/>
      <c r="I1620" s="67"/>
      <c r="J1620" s="67"/>
      <c r="K1620" s="68"/>
      <c r="L1620" s="54"/>
      <c r="M1620" s="56"/>
      <c r="N1620" s="54"/>
      <c r="O1620" s="56"/>
      <c r="P1620" s="46"/>
    </row>
    <row r="1621" spans="1:16" ht="15" customHeight="1">
      <c r="A1621" s="1"/>
      <c r="B1621" s="47" t="s">
        <v>1690</v>
      </c>
      <c r="C1621" s="49" t="s">
        <v>1691</v>
      </c>
      <c r="D1621" s="51" t="s">
        <v>1653</v>
      </c>
      <c r="E1621" s="63">
        <v>3</v>
      </c>
      <c r="F1621" s="64"/>
      <c r="G1621" s="64"/>
      <c r="H1621" s="64"/>
      <c r="I1621" s="64"/>
      <c r="J1621" s="64"/>
      <c r="K1621" s="65"/>
      <c r="L1621" s="53">
        <v>950</v>
      </c>
      <c r="M1621" s="55">
        <v>655</v>
      </c>
      <c r="N1621" s="53">
        <f>$E$1622</f>
        <v>0</v>
      </c>
      <c r="O1621" s="55">
        <f>$M$1621*$N$1621</f>
        <v>0</v>
      </c>
      <c r="P1621" s="57" t="s">
        <v>21</v>
      </c>
    </row>
    <row r="1622" spans="1:16" ht="15" customHeight="1">
      <c r="A1622" s="1"/>
      <c r="B1622" s="48"/>
      <c r="C1622" s="50"/>
      <c r="D1622" s="52"/>
      <c r="E1622" s="66"/>
      <c r="F1622" s="67"/>
      <c r="G1622" s="67"/>
      <c r="H1622" s="67"/>
      <c r="I1622" s="67"/>
      <c r="J1622" s="67"/>
      <c r="K1622" s="68"/>
      <c r="L1622" s="54"/>
      <c r="M1622" s="56"/>
      <c r="N1622" s="54"/>
      <c r="O1622" s="56"/>
      <c r="P1622" s="46"/>
    </row>
    <row r="1623" spans="1:16" ht="15" customHeight="1">
      <c r="A1623" s="1"/>
      <c r="B1623" s="47" t="s">
        <v>1692</v>
      </c>
      <c r="C1623" s="49" t="s">
        <v>1693</v>
      </c>
      <c r="D1623" s="51" t="s">
        <v>1653</v>
      </c>
      <c r="E1623" s="63">
        <v>3</v>
      </c>
      <c r="F1623" s="64"/>
      <c r="G1623" s="64"/>
      <c r="H1623" s="64"/>
      <c r="I1623" s="64"/>
      <c r="J1623" s="64"/>
      <c r="K1623" s="65"/>
      <c r="L1623" s="53">
        <v>950</v>
      </c>
      <c r="M1623" s="55">
        <v>655</v>
      </c>
      <c r="N1623" s="53">
        <f>$E$1624</f>
        <v>0</v>
      </c>
      <c r="O1623" s="55">
        <f>$M$1623*$N$1623</f>
        <v>0</v>
      </c>
      <c r="P1623" s="57" t="s">
        <v>21</v>
      </c>
    </row>
    <row r="1624" spans="1:16" ht="15" customHeight="1">
      <c r="A1624" s="1"/>
      <c r="B1624" s="48"/>
      <c r="C1624" s="50"/>
      <c r="D1624" s="52"/>
      <c r="E1624" s="66"/>
      <c r="F1624" s="67"/>
      <c r="G1624" s="67"/>
      <c r="H1624" s="67"/>
      <c r="I1624" s="67"/>
      <c r="J1624" s="67"/>
      <c r="K1624" s="68"/>
      <c r="L1624" s="54"/>
      <c r="M1624" s="56"/>
      <c r="N1624" s="54"/>
      <c r="O1624" s="56"/>
      <c r="P1624" s="46"/>
    </row>
    <row r="1625" spans="1:16" ht="15" customHeight="1">
      <c r="A1625" s="1"/>
      <c r="B1625" s="47" t="s">
        <v>1694</v>
      </c>
      <c r="C1625" s="49" t="s">
        <v>1695</v>
      </c>
      <c r="D1625" s="51" t="s">
        <v>1653</v>
      </c>
      <c r="E1625" s="63">
        <v>3</v>
      </c>
      <c r="F1625" s="64"/>
      <c r="G1625" s="64"/>
      <c r="H1625" s="64"/>
      <c r="I1625" s="64"/>
      <c r="J1625" s="64"/>
      <c r="K1625" s="65"/>
      <c r="L1625" s="53">
        <v>950</v>
      </c>
      <c r="M1625" s="55">
        <v>655</v>
      </c>
      <c r="N1625" s="53">
        <f>$E$1626</f>
        <v>0</v>
      </c>
      <c r="O1625" s="55">
        <f>$M$1625*$N$1625</f>
        <v>0</v>
      </c>
      <c r="P1625" s="57" t="s">
        <v>21</v>
      </c>
    </row>
    <row r="1626" spans="1:16" ht="15" customHeight="1">
      <c r="A1626" s="1"/>
      <c r="B1626" s="48"/>
      <c r="C1626" s="50"/>
      <c r="D1626" s="52"/>
      <c r="E1626" s="66"/>
      <c r="F1626" s="67"/>
      <c r="G1626" s="67"/>
      <c r="H1626" s="67"/>
      <c r="I1626" s="67"/>
      <c r="J1626" s="67"/>
      <c r="K1626" s="68"/>
      <c r="L1626" s="54"/>
      <c r="M1626" s="56"/>
      <c r="N1626" s="54"/>
      <c r="O1626" s="56"/>
      <c r="P1626" s="46"/>
    </row>
    <row r="1627" spans="1:16" ht="15" customHeight="1">
      <c r="A1627" s="1"/>
      <c r="B1627" s="47" t="s">
        <v>1696</v>
      </c>
      <c r="C1627" s="49" t="s">
        <v>1697</v>
      </c>
      <c r="D1627" s="51" t="s">
        <v>1653</v>
      </c>
      <c r="E1627" s="63">
        <v>3</v>
      </c>
      <c r="F1627" s="64"/>
      <c r="G1627" s="64"/>
      <c r="H1627" s="64"/>
      <c r="I1627" s="64"/>
      <c r="J1627" s="64"/>
      <c r="K1627" s="65"/>
      <c r="L1627" s="53">
        <v>950</v>
      </c>
      <c r="M1627" s="55">
        <v>655</v>
      </c>
      <c r="N1627" s="53">
        <f>$E$1628</f>
        <v>0</v>
      </c>
      <c r="O1627" s="55">
        <f>$M$1627*$N$1627</f>
        <v>0</v>
      </c>
      <c r="P1627" s="57" t="s">
        <v>21</v>
      </c>
    </row>
    <row r="1628" spans="1:16" ht="15" customHeight="1">
      <c r="A1628" s="1"/>
      <c r="B1628" s="48"/>
      <c r="C1628" s="50"/>
      <c r="D1628" s="52"/>
      <c r="E1628" s="66"/>
      <c r="F1628" s="67"/>
      <c r="G1628" s="67"/>
      <c r="H1628" s="67"/>
      <c r="I1628" s="67"/>
      <c r="J1628" s="67"/>
      <c r="K1628" s="68"/>
      <c r="L1628" s="54"/>
      <c r="M1628" s="56"/>
      <c r="N1628" s="54"/>
      <c r="O1628" s="56"/>
      <c r="P1628" s="46"/>
    </row>
    <row r="1629" spans="1:16" ht="25.5" customHeight="1">
      <c r="A1629" s="1"/>
      <c r="B1629" s="41" t="s">
        <v>9</v>
      </c>
      <c r="C1629" s="41" t="s">
        <v>10</v>
      </c>
      <c r="D1629" s="41" t="s">
        <v>11</v>
      </c>
      <c r="E1629" s="42" t="s">
        <v>12</v>
      </c>
      <c r="F1629" s="42"/>
      <c r="G1629" s="42"/>
      <c r="H1629" s="42"/>
      <c r="I1629" s="42"/>
      <c r="J1629" s="42"/>
      <c r="K1629" s="42"/>
      <c r="L1629" s="43" t="s">
        <v>13</v>
      </c>
      <c r="M1629" s="44" t="s">
        <v>14</v>
      </c>
      <c r="N1629" s="45" t="s">
        <v>15</v>
      </c>
      <c r="O1629" s="45"/>
      <c r="P1629" s="46"/>
    </row>
    <row r="1630" spans="2:16" ht="25.5" customHeight="1">
      <c r="B1630" s="41"/>
      <c r="C1630" s="41"/>
      <c r="D1630" s="41"/>
      <c r="E1630" s="4">
        <v>40</v>
      </c>
      <c r="F1630" s="4">
        <v>42</v>
      </c>
      <c r="G1630" s="4">
        <v>44</v>
      </c>
      <c r="H1630" s="4">
        <v>46</v>
      </c>
      <c r="I1630" s="4">
        <v>48</v>
      </c>
      <c r="J1630" s="4">
        <v>50</v>
      </c>
      <c r="K1630" s="4">
        <v>52</v>
      </c>
      <c r="L1630" s="43"/>
      <c r="M1630" s="44"/>
      <c r="N1630" s="5" t="s">
        <v>16</v>
      </c>
      <c r="O1630" s="5" t="s">
        <v>17</v>
      </c>
      <c r="P1630" s="46"/>
    </row>
    <row r="1631" spans="1:16" ht="15" customHeight="1">
      <c r="A1631" s="1"/>
      <c r="B1631" s="47" t="s">
        <v>1698</v>
      </c>
      <c r="C1631" s="58" t="s">
        <v>1699</v>
      </c>
      <c r="D1631" s="51" t="s">
        <v>230</v>
      </c>
      <c r="E1631" s="6"/>
      <c r="F1631" s="6"/>
      <c r="G1631" s="6"/>
      <c r="H1631" s="6"/>
      <c r="I1631" s="6"/>
      <c r="J1631" s="6">
        <v>2</v>
      </c>
      <c r="K1631" s="6"/>
      <c r="L1631" s="53">
        <v>6350</v>
      </c>
      <c r="M1631" s="55">
        <v>4445</v>
      </c>
      <c r="N1631" s="53">
        <f>$E$1632+$F$1632+$G$1632+$H$1632+$I$1632+$J$1632+$K$1632</f>
        <v>0</v>
      </c>
      <c r="O1631" s="55">
        <f>$M$1631*$N$1631</f>
        <v>0</v>
      </c>
      <c r="P1631" s="46"/>
    </row>
    <row r="1632" spans="1:16" ht="15" customHeight="1">
      <c r="A1632" s="1"/>
      <c r="B1632" s="48"/>
      <c r="C1632" s="50"/>
      <c r="D1632" s="52"/>
      <c r="E1632" s="7"/>
      <c r="F1632" s="7"/>
      <c r="G1632" s="7"/>
      <c r="H1632" s="7"/>
      <c r="I1632" s="7"/>
      <c r="J1632" s="7"/>
      <c r="K1632" s="7"/>
      <c r="L1632" s="54"/>
      <c r="M1632" s="56"/>
      <c r="N1632" s="54"/>
      <c r="O1632" s="56"/>
      <c r="P1632" s="46"/>
    </row>
    <row r="1633" spans="1:16" ht="15" customHeight="1">
      <c r="A1633" s="1"/>
      <c r="B1633" s="47" t="s">
        <v>1700</v>
      </c>
      <c r="C1633" s="58" t="s">
        <v>1701</v>
      </c>
      <c r="D1633" s="51" t="s">
        <v>230</v>
      </c>
      <c r="E1633" s="6"/>
      <c r="F1633" s="6">
        <v>10</v>
      </c>
      <c r="G1633" s="6"/>
      <c r="H1633" s="6">
        <v>10</v>
      </c>
      <c r="I1633" s="6"/>
      <c r="J1633" s="6">
        <v>7</v>
      </c>
      <c r="K1633" s="6"/>
      <c r="L1633" s="53">
        <v>6350</v>
      </c>
      <c r="M1633" s="55">
        <v>4445</v>
      </c>
      <c r="N1633" s="53">
        <f>$E$1634+$F$1634+$G$1634+$H$1634+$I$1634+$J$1634+$K$1634</f>
        <v>0</v>
      </c>
      <c r="O1633" s="55">
        <f>$M$1633*$N$1633</f>
        <v>0</v>
      </c>
      <c r="P1633" s="46"/>
    </row>
    <row r="1634" spans="1:16" ht="15" customHeight="1">
      <c r="A1634" s="1"/>
      <c r="B1634" s="48"/>
      <c r="C1634" s="50"/>
      <c r="D1634" s="52"/>
      <c r="E1634" s="7"/>
      <c r="F1634" s="7"/>
      <c r="G1634" s="7"/>
      <c r="H1634" s="7"/>
      <c r="I1634" s="7"/>
      <c r="J1634" s="7"/>
      <c r="K1634" s="7"/>
      <c r="L1634" s="54"/>
      <c r="M1634" s="56"/>
      <c r="N1634" s="54"/>
      <c r="O1634" s="56"/>
      <c r="P1634" s="46"/>
    </row>
    <row r="1635" spans="1:16" ht="15" customHeight="1">
      <c r="A1635" s="1"/>
      <c r="B1635" s="47" t="s">
        <v>1702</v>
      </c>
      <c r="C1635" s="58" t="s">
        <v>1703</v>
      </c>
      <c r="D1635" s="51" t="s">
        <v>230</v>
      </c>
      <c r="E1635" s="6"/>
      <c r="F1635" s="6"/>
      <c r="G1635" s="6"/>
      <c r="H1635" s="6"/>
      <c r="I1635" s="6"/>
      <c r="J1635" s="6">
        <v>10</v>
      </c>
      <c r="K1635" s="6"/>
      <c r="L1635" s="53">
        <v>6350</v>
      </c>
      <c r="M1635" s="55">
        <v>4445</v>
      </c>
      <c r="N1635" s="53">
        <f>$E$1636+$F$1636+$G$1636+$H$1636+$I$1636+$J$1636+$K$1636</f>
        <v>0</v>
      </c>
      <c r="O1635" s="55">
        <f>$M$1635*$N$1635</f>
        <v>0</v>
      </c>
      <c r="P1635" s="46" t="s">
        <v>1704</v>
      </c>
    </row>
    <row r="1636" spans="1:16" ht="15" customHeight="1">
      <c r="A1636" s="1"/>
      <c r="B1636" s="48"/>
      <c r="C1636" s="50"/>
      <c r="D1636" s="52"/>
      <c r="E1636" s="7"/>
      <c r="F1636" s="7"/>
      <c r="G1636" s="7"/>
      <c r="H1636" s="7"/>
      <c r="I1636" s="7"/>
      <c r="J1636" s="7"/>
      <c r="K1636" s="7"/>
      <c r="L1636" s="54"/>
      <c r="M1636" s="56"/>
      <c r="N1636" s="54"/>
      <c r="O1636" s="56"/>
      <c r="P1636" s="46"/>
    </row>
    <row r="1637" spans="1:16" ht="15" customHeight="1">
      <c r="A1637" s="1"/>
      <c r="B1637" s="47" t="s">
        <v>1705</v>
      </c>
      <c r="C1637" s="58" t="s">
        <v>1706</v>
      </c>
      <c r="D1637" s="51" t="s">
        <v>230</v>
      </c>
      <c r="E1637" s="6"/>
      <c r="F1637" s="6"/>
      <c r="G1637" s="6"/>
      <c r="H1637" s="6">
        <v>1</v>
      </c>
      <c r="I1637" s="6"/>
      <c r="J1637" s="6"/>
      <c r="K1637" s="6"/>
      <c r="L1637" s="53">
        <v>8690</v>
      </c>
      <c r="M1637" s="55">
        <v>5991</v>
      </c>
      <c r="N1637" s="53">
        <f>$E$1638+$F$1638+$G$1638+$H$1638+$I$1638+$J$1638+$K$1638</f>
        <v>0</v>
      </c>
      <c r="O1637" s="55">
        <f>$M$1637*$N$1637</f>
        <v>0</v>
      </c>
      <c r="P1637" s="46"/>
    </row>
    <row r="1638" spans="1:16" ht="15" customHeight="1">
      <c r="A1638" s="1"/>
      <c r="B1638" s="48"/>
      <c r="C1638" s="50"/>
      <c r="D1638" s="52"/>
      <c r="E1638" s="7"/>
      <c r="F1638" s="7"/>
      <c r="G1638" s="7"/>
      <c r="H1638" s="7"/>
      <c r="I1638" s="7"/>
      <c r="J1638" s="7"/>
      <c r="K1638" s="7"/>
      <c r="L1638" s="54"/>
      <c r="M1638" s="56"/>
      <c r="N1638" s="54"/>
      <c r="O1638" s="56"/>
      <c r="P1638" s="46"/>
    </row>
    <row r="1639" spans="1:16" ht="15" customHeight="1">
      <c r="A1639" s="1"/>
      <c r="B1639" s="47" t="s">
        <v>1707</v>
      </c>
      <c r="C1639" s="58" t="s">
        <v>1708</v>
      </c>
      <c r="D1639" s="51" t="s">
        <v>230</v>
      </c>
      <c r="E1639" s="6"/>
      <c r="F1639" s="6"/>
      <c r="G1639" s="6"/>
      <c r="H1639" s="6"/>
      <c r="I1639" s="6">
        <v>1</v>
      </c>
      <c r="J1639" s="6"/>
      <c r="K1639" s="6"/>
      <c r="L1639" s="53">
        <v>6390</v>
      </c>
      <c r="M1639" s="55">
        <v>4473</v>
      </c>
      <c r="N1639" s="53">
        <f>$E$1640+$F$1640+$G$1640+$H$1640+$I$1640+$J$1640+$K$1640</f>
        <v>0</v>
      </c>
      <c r="O1639" s="55">
        <f>$M$1639*$N$1639</f>
        <v>0</v>
      </c>
      <c r="P1639" s="46"/>
    </row>
    <row r="1640" spans="1:16" ht="15" customHeight="1">
      <c r="A1640" s="1"/>
      <c r="B1640" s="48"/>
      <c r="C1640" s="50"/>
      <c r="D1640" s="52"/>
      <c r="E1640" s="7"/>
      <c r="F1640" s="7"/>
      <c r="G1640" s="7"/>
      <c r="H1640" s="7"/>
      <c r="I1640" s="7"/>
      <c r="J1640" s="7"/>
      <c r="K1640" s="7"/>
      <c r="L1640" s="54"/>
      <c r="M1640" s="56"/>
      <c r="N1640" s="54"/>
      <c r="O1640" s="56"/>
      <c r="P1640" s="46"/>
    </row>
    <row r="1641" spans="1:16" ht="15" customHeight="1">
      <c r="A1641" s="1"/>
      <c r="B1641" s="47" t="s">
        <v>1709</v>
      </c>
      <c r="C1641" s="58" t="s">
        <v>1710</v>
      </c>
      <c r="D1641" s="51" t="s">
        <v>230</v>
      </c>
      <c r="E1641" s="6"/>
      <c r="F1641" s="6"/>
      <c r="G1641" s="6"/>
      <c r="H1641" s="6">
        <v>1</v>
      </c>
      <c r="I1641" s="6">
        <v>1</v>
      </c>
      <c r="J1641" s="6"/>
      <c r="K1641" s="6"/>
      <c r="L1641" s="53">
        <v>8690</v>
      </c>
      <c r="M1641" s="55">
        <v>5991</v>
      </c>
      <c r="N1641" s="53">
        <f>$E$1642+$F$1642+$G$1642+$H$1642+$I$1642+$J$1642+$K$1642</f>
        <v>0</v>
      </c>
      <c r="O1641" s="55">
        <f>$M$1641*$N$1641</f>
        <v>0</v>
      </c>
      <c r="P1641" s="46"/>
    </row>
    <row r="1642" spans="1:16" ht="15" customHeight="1">
      <c r="A1642" s="1"/>
      <c r="B1642" s="48"/>
      <c r="C1642" s="50"/>
      <c r="D1642" s="52"/>
      <c r="E1642" s="7"/>
      <c r="F1642" s="7"/>
      <c r="G1642" s="7"/>
      <c r="H1642" s="7"/>
      <c r="I1642" s="7"/>
      <c r="J1642" s="7"/>
      <c r="K1642" s="7"/>
      <c r="L1642" s="54"/>
      <c r="M1642" s="56"/>
      <c r="N1642" s="54"/>
      <c r="O1642" s="56"/>
      <c r="P1642" s="46"/>
    </row>
    <row r="1643" spans="1:16" ht="15" customHeight="1">
      <c r="A1643" s="1"/>
      <c r="B1643" s="47" t="s">
        <v>1711</v>
      </c>
      <c r="C1643" s="58" t="s">
        <v>1712</v>
      </c>
      <c r="D1643" s="51" t="s">
        <v>230</v>
      </c>
      <c r="E1643" s="6"/>
      <c r="F1643" s="6"/>
      <c r="G1643" s="6"/>
      <c r="H1643" s="6">
        <v>10</v>
      </c>
      <c r="I1643" s="6"/>
      <c r="J1643" s="6">
        <v>10</v>
      </c>
      <c r="K1643" s="6"/>
      <c r="L1643" s="53">
        <v>8690</v>
      </c>
      <c r="M1643" s="55">
        <v>5991</v>
      </c>
      <c r="N1643" s="53">
        <f>$E$1644+$F$1644+$G$1644+$H$1644+$I$1644+$J$1644+$K$1644</f>
        <v>0</v>
      </c>
      <c r="O1643" s="55">
        <f>$M$1643*$N$1643</f>
        <v>0</v>
      </c>
      <c r="P1643" s="46"/>
    </row>
    <row r="1644" spans="1:16" ht="15" customHeight="1">
      <c r="A1644" s="1"/>
      <c r="B1644" s="48"/>
      <c r="C1644" s="50"/>
      <c r="D1644" s="52"/>
      <c r="E1644" s="7"/>
      <c r="F1644" s="7"/>
      <c r="G1644" s="7"/>
      <c r="H1644" s="7"/>
      <c r="I1644" s="7"/>
      <c r="J1644" s="7"/>
      <c r="K1644" s="7"/>
      <c r="L1644" s="54"/>
      <c r="M1644" s="56"/>
      <c r="N1644" s="54"/>
      <c r="O1644" s="56"/>
      <c r="P1644" s="46"/>
    </row>
    <row r="1645" spans="1:16" ht="15" customHeight="1">
      <c r="A1645" s="1"/>
      <c r="B1645" s="47" t="s">
        <v>1713</v>
      </c>
      <c r="C1645" s="58" t="s">
        <v>1714</v>
      </c>
      <c r="D1645" s="51" t="s">
        <v>230</v>
      </c>
      <c r="E1645" s="6"/>
      <c r="F1645" s="6"/>
      <c r="G1645" s="6"/>
      <c r="H1645" s="6"/>
      <c r="I1645" s="6">
        <v>10</v>
      </c>
      <c r="J1645" s="6"/>
      <c r="K1645" s="6"/>
      <c r="L1645" s="53">
        <v>6799</v>
      </c>
      <c r="M1645" s="55">
        <v>3500</v>
      </c>
      <c r="N1645" s="53">
        <f>$E$1646+$F$1646+$G$1646+$H$1646+$I$1646+$J$1646+$K$1646</f>
        <v>0</v>
      </c>
      <c r="O1645" s="55">
        <f>$M$1645*$N$1645</f>
        <v>0</v>
      </c>
      <c r="P1645" s="46"/>
    </row>
    <row r="1646" spans="1:16" ht="15" customHeight="1">
      <c r="A1646" s="1"/>
      <c r="B1646" s="48"/>
      <c r="C1646" s="50"/>
      <c r="D1646" s="52"/>
      <c r="E1646" s="7"/>
      <c r="F1646" s="7"/>
      <c r="G1646" s="7"/>
      <c r="H1646" s="7"/>
      <c r="I1646" s="7"/>
      <c r="J1646" s="7"/>
      <c r="K1646" s="7"/>
      <c r="L1646" s="54"/>
      <c r="M1646" s="56"/>
      <c r="N1646" s="54"/>
      <c r="O1646" s="56"/>
      <c r="P1646" s="46"/>
    </row>
    <row r="1647" spans="1:16" ht="15" customHeight="1">
      <c r="A1647" s="1"/>
      <c r="B1647" s="47" t="s">
        <v>1715</v>
      </c>
      <c r="C1647" s="58" t="s">
        <v>1716</v>
      </c>
      <c r="D1647" s="51" t="s">
        <v>230</v>
      </c>
      <c r="E1647" s="6"/>
      <c r="F1647" s="6"/>
      <c r="G1647" s="6"/>
      <c r="H1647" s="6"/>
      <c r="I1647" s="6"/>
      <c r="J1647" s="6">
        <v>5</v>
      </c>
      <c r="K1647" s="6"/>
      <c r="L1647" s="53">
        <v>8999</v>
      </c>
      <c r="M1647" s="55">
        <v>6204</v>
      </c>
      <c r="N1647" s="53">
        <f>$E$1648+$F$1648+$G$1648+$H$1648+$I$1648+$J$1648+$K$1648</f>
        <v>0</v>
      </c>
      <c r="O1647" s="55">
        <f>$M$1647*$N$1647</f>
        <v>0</v>
      </c>
      <c r="P1647" s="46"/>
    </row>
    <row r="1648" spans="1:16" ht="15" customHeight="1">
      <c r="A1648" s="1"/>
      <c r="B1648" s="48"/>
      <c r="C1648" s="50"/>
      <c r="D1648" s="52"/>
      <c r="E1648" s="7"/>
      <c r="F1648" s="7"/>
      <c r="G1648" s="7"/>
      <c r="H1648" s="7"/>
      <c r="I1648" s="7"/>
      <c r="J1648" s="7"/>
      <c r="K1648" s="7"/>
      <c r="L1648" s="54"/>
      <c r="M1648" s="56"/>
      <c r="N1648" s="54"/>
      <c r="O1648" s="56"/>
      <c r="P1648" s="46"/>
    </row>
    <row r="1649" spans="1:16" ht="15" customHeight="1">
      <c r="A1649" s="1"/>
      <c r="B1649" s="47" t="s">
        <v>1717</v>
      </c>
      <c r="C1649" s="58" t="s">
        <v>1718</v>
      </c>
      <c r="D1649" s="51" t="s">
        <v>230</v>
      </c>
      <c r="E1649" s="6"/>
      <c r="F1649" s="6"/>
      <c r="G1649" s="6"/>
      <c r="H1649" s="6">
        <v>10</v>
      </c>
      <c r="I1649" s="6">
        <v>5</v>
      </c>
      <c r="J1649" s="6">
        <v>8</v>
      </c>
      <c r="K1649" s="6"/>
      <c r="L1649" s="53">
        <v>8999</v>
      </c>
      <c r="M1649" s="55">
        <v>6204</v>
      </c>
      <c r="N1649" s="53">
        <f>$E$1650+$F$1650+$G$1650+$H$1650+$I$1650+$J$1650+$K$1650</f>
        <v>0</v>
      </c>
      <c r="O1649" s="55">
        <f>$M$1649*$N$1649</f>
        <v>0</v>
      </c>
      <c r="P1649" s="46"/>
    </row>
    <row r="1650" spans="1:16" ht="15" customHeight="1">
      <c r="A1650" s="1"/>
      <c r="B1650" s="48"/>
      <c r="C1650" s="50"/>
      <c r="D1650" s="52"/>
      <c r="E1650" s="7"/>
      <c r="F1650" s="7"/>
      <c r="G1650" s="7"/>
      <c r="H1650" s="7"/>
      <c r="I1650" s="7"/>
      <c r="J1650" s="7"/>
      <c r="K1650" s="7"/>
      <c r="L1650" s="54"/>
      <c r="M1650" s="56"/>
      <c r="N1650" s="54"/>
      <c r="O1650" s="56"/>
      <c r="P1650" s="46"/>
    </row>
    <row r="1651" spans="1:16" ht="15" customHeight="1">
      <c r="A1651" s="1"/>
      <c r="B1651" s="47" t="s">
        <v>1719</v>
      </c>
      <c r="C1651" s="58" t="s">
        <v>1720</v>
      </c>
      <c r="D1651" s="51" t="s">
        <v>230</v>
      </c>
      <c r="E1651" s="6"/>
      <c r="F1651" s="6"/>
      <c r="G1651" s="6">
        <v>4</v>
      </c>
      <c r="H1651" s="6">
        <v>10</v>
      </c>
      <c r="I1651" s="6">
        <v>10</v>
      </c>
      <c r="J1651" s="6">
        <v>10</v>
      </c>
      <c r="K1651" s="6"/>
      <c r="L1651" s="53">
        <v>8999</v>
      </c>
      <c r="M1651" s="55">
        <v>6204</v>
      </c>
      <c r="N1651" s="53">
        <f>$E$1652+$F$1652+$G$1652+$H$1652+$I$1652+$J$1652+$K$1652</f>
        <v>0</v>
      </c>
      <c r="O1651" s="55">
        <f>$M$1651*$N$1651</f>
        <v>0</v>
      </c>
      <c r="P1651" s="46"/>
    </row>
    <row r="1652" spans="1:16" ht="15" customHeight="1">
      <c r="A1652" s="1"/>
      <c r="B1652" s="48"/>
      <c r="C1652" s="50"/>
      <c r="D1652" s="52"/>
      <c r="E1652" s="7"/>
      <c r="F1652" s="7"/>
      <c r="G1652" s="7"/>
      <c r="H1652" s="7"/>
      <c r="I1652" s="7"/>
      <c r="J1652" s="7"/>
      <c r="K1652" s="7"/>
      <c r="L1652" s="54"/>
      <c r="M1652" s="56"/>
      <c r="N1652" s="54"/>
      <c r="O1652" s="56"/>
      <c r="P1652" s="46"/>
    </row>
    <row r="1653" spans="1:16" ht="15" customHeight="1">
      <c r="A1653" s="1"/>
      <c r="B1653" s="47" t="s">
        <v>1721</v>
      </c>
      <c r="C1653" s="58" t="s">
        <v>1722</v>
      </c>
      <c r="D1653" s="51" t="s">
        <v>230</v>
      </c>
      <c r="E1653" s="6"/>
      <c r="F1653" s="6"/>
      <c r="G1653" s="6">
        <v>5</v>
      </c>
      <c r="H1653" s="6">
        <v>10</v>
      </c>
      <c r="I1653" s="6">
        <v>10</v>
      </c>
      <c r="J1653" s="6">
        <v>10</v>
      </c>
      <c r="K1653" s="6"/>
      <c r="L1653" s="53">
        <v>8999</v>
      </c>
      <c r="M1653" s="55">
        <v>6204</v>
      </c>
      <c r="N1653" s="53">
        <f>$E$1654+$F$1654+$G$1654+$H$1654+$I$1654+$J$1654+$K$1654</f>
        <v>0</v>
      </c>
      <c r="O1653" s="55">
        <f>$M$1653*$N$1653</f>
        <v>0</v>
      </c>
      <c r="P1653" s="46"/>
    </row>
    <row r="1654" spans="1:16" ht="15" customHeight="1">
      <c r="A1654" s="1"/>
      <c r="B1654" s="48"/>
      <c r="C1654" s="50"/>
      <c r="D1654" s="52"/>
      <c r="E1654" s="7"/>
      <c r="F1654" s="7"/>
      <c r="G1654" s="7"/>
      <c r="H1654" s="7"/>
      <c r="I1654" s="7"/>
      <c r="J1654" s="7"/>
      <c r="K1654" s="7"/>
      <c r="L1654" s="54"/>
      <c r="M1654" s="56"/>
      <c r="N1654" s="54"/>
      <c r="O1654" s="56"/>
      <c r="P1654" s="46"/>
    </row>
    <row r="1655" spans="1:16" ht="15" customHeight="1">
      <c r="A1655" s="1"/>
      <c r="B1655" s="47" t="s">
        <v>1723</v>
      </c>
      <c r="C1655" s="58" t="s">
        <v>1724</v>
      </c>
      <c r="D1655" s="51" t="s">
        <v>230</v>
      </c>
      <c r="E1655" s="6"/>
      <c r="F1655" s="6"/>
      <c r="G1655" s="6"/>
      <c r="H1655" s="6"/>
      <c r="I1655" s="6">
        <v>3</v>
      </c>
      <c r="J1655" s="6">
        <v>6</v>
      </c>
      <c r="K1655" s="6"/>
      <c r="L1655" s="53">
        <v>8999</v>
      </c>
      <c r="M1655" s="55">
        <v>6204</v>
      </c>
      <c r="N1655" s="53">
        <f>$E$1656+$F$1656+$G$1656+$H$1656+$I$1656+$J$1656+$K$1656</f>
        <v>0</v>
      </c>
      <c r="O1655" s="55">
        <f>$M$1655*$N$1655</f>
        <v>0</v>
      </c>
      <c r="P1655" s="46"/>
    </row>
    <row r="1656" spans="1:16" ht="15" customHeight="1">
      <c r="A1656" s="1"/>
      <c r="B1656" s="48"/>
      <c r="C1656" s="50"/>
      <c r="D1656" s="52"/>
      <c r="E1656" s="7"/>
      <c r="F1656" s="7"/>
      <c r="G1656" s="7"/>
      <c r="H1656" s="7"/>
      <c r="I1656" s="7"/>
      <c r="J1656" s="7"/>
      <c r="K1656" s="7"/>
      <c r="L1656" s="54"/>
      <c r="M1656" s="56"/>
      <c r="N1656" s="54"/>
      <c r="O1656" s="56"/>
      <c r="P1656" s="46"/>
    </row>
    <row r="1657" spans="1:16" ht="15" customHeight="1">
      <c r="A1657" s="1"/>
      <c r="B1657" s="47" t="s">
        <v>1725</v>
      </c>
      <c r="C1657" s="58" t="s">
        <v>1726</v>
      </c>
      <c r="D1657" s="51" t="s">
        <v>230</v>
      </c>
      <c r="E1657" s="6"/>
      <c r="F1657" s="6"/>
      <c r="G1657" s="6"/>
      <c r="H1657" s="6">
        <v>6</v>
      </c>
      <c r="I1657" s="6">
        <v>10</v>
      </c>
      <c r="J1657" s="6">
        <v>9</v>
      </c>
      <c r="K1657" s="6"/>
      <c r="L1657" s="53">
        <v>8999</v>
      </c>
      <c r="M1657" s="55">
        <v>6204</v>
      </c>
      <c r="N1657" s="53">
        <f>$E$1658+$F$1658+$G$1658+$H$1658+$I$1658+$J$1658+$K$1658</f>
        <v>0</v>
      </c>
      <c r="O1657" s="55">
        <f>$M$1657*$N$1657</f>
        <v>0</v>
      </c>
      <c r="P1657" s="46"/>
    </row>
    <row r="1658" spans="1:16" ht="15" customHeight="1">
      <c r="A1658" s="1"/>
      <c r="B1658" s="48"/>
      <c r="C1658" s="50"/>
      <c r="D1658" s="52"/>
      <c r="E1658" s="7"/>
      <c r="F1658" s="7"/>
      <c r="G1658" s="7"/>
      <c r="H1658" s="7"/>
      <c r="I1658" s="7"/>
      <c r="J1658" s="7"/>
      <c r="K1658" s="7"/>
      <c r="L1658" s="54"/>
      <c r="M1658" s="56"/>
      <c r="N1658" s="54"/>
      <c r="O1658" s="56"/>
      <c r="P1658" s="46"/>
    </row>
    <row r="1659" spans="1:16" ht="25.5" customHeight="1">
      <c r="A1659" s="1"/>
      <c r="B1659" s="41" t="s">
        <v>9</v>
      </c>
      <c r="C1659" s="41" t="s">
        <v>10</v>
      </c>
      <c r="D1659" s="41" t="s">
        <v>11</v>
      </c>
      <c r="E1659" s="59" t="s">
        <v>12</v>
      </c>
      <c r="F1659" s="59"/>
      <c r="G1659" s="59"/>
      <c r="H1659" s="59"/>
      <c r="I1659" s="59"/>
      <c r="J1659" s="59"/>
      <c r="K1659" s="59"/>
      <c r="L1659" s="43" t="s">
        <v>13</v>
      </c>
      <c r="M1659" s="44" t="s">
        <v>14</v>
      </c>
      <c r="N1659" s="45" t="s">
        <v>15</v>
      </c>
      <c r="O1659" s="45"/>
      <c r="P1659" s="46"/>
    </row>
    <row r="1660" spans="2:16" ht="25.5" customHeight="1">
      <c r="B1660" s="41"/>
      <c r="C1660" s="41"/>
      <c r="D1660" s="41"/>
      <c r="E1660" s="60" t="s">
        <v>1045</v>
      </c>
      <c r="F1660" s="61"/>
      <c r="G1660" s="61"/>
      <c r="H1660" s="61"/>
      <c r="I1660" s="61"/>
      <c r="J1660" s="61"/>
      <c r="K1660" s="62"/>
      <c r="L1660" s="43"/>
      <c r="M1660" s="44"/>
      <c r="N1660" s="5" t="s">
        <v>16</v>
      </c>
      <c r="O1660" s="5" t="s">
        <v>17</v>
      </c>
      <c r="P1660" s="46"/>
    </row>
    <row r="1661" spans="1:16" ht="15" customHeight="1">
      <c r="A1661" s="1"/>
      <c r="B1661" s="47" t="s">
        <v>1727</v>
      </c>
      <c r="C1661" s="58" t="s">
        <v>1728</v>
      </c>
      <c r="D1661" s="51" t="s">
        <v>230</v>
      </c>
      <c r="E1661" s="63">
        <v>10</v>
      </c>
      <c r="F1661" s="64"/>
      <c r="G1661" s="64"/>
      <c r="H1661" s="64"/>
      <c r="I1661" s="64"/>
      <c r="J1661" s="64"/>
      <c r="K1661" s="65"/>
      <c r="L1661" s="53">
        <v>1599</v>
      </c>
      <c r="M1661" s="55">
        <v>1103</v>
      </c>
      <c r="N1661" s="53">
        <f>$E$1662</f>
        <v>0</v>
      </c>
      <c r="O1661" s="55">
        <f>$M$1661*$N$1661</f>
        <v>0</v>
      </c>
      <c r="P1661" s="46"/>
    </row>
    <row r="1662" spans="1:16" ht="15" customHeight="1">
      <c r="A1662" s="1"/>
      <c r="B1662" s="48"/>
      <c r="C1662" s="50"/>
      <c r="D1662" s="52"/>
      <c r="E1662" s="66"/>
      <c r="F1662" s="67"/>
      <c r="G1662" s="67"/>
      <c r="H1662" s="67"/>
      <c r="I1662" s="67"/>
      <c r="J1662" s="67"/>
      <c r="K1662" s="68"/>
      <c r="L1662" s="54"/>
      <c r="M1662" s="56"/>
      <c r="N1662" s="54"/>
      <c r="O1662" s="56"/>
      <c r="P1662" s="46"/>
    </row>
    <row r="1663" spans="1:16" ht="15" customHeight="1">
      <c r="A1663" s="1"/>
      <c r="B1663" s="47" t="s">
        <v>1729</v>
      </c>
      <c r="C1663" s="58" t="s">
        <v>1730</v>
      </c>
      <c r="D1663" s="51" t="s">
        <v>230</v>
      </c>
      <c r="E1663" s="63">
        <v>10</v>
      </c>
      <c r="F1663" s="64"/>
      <c r="G1663" s="64"/>
      <c r="H1663" s="64"/>
      <c r="I1663" s="64"/>
      <c r="J1663" s="64"/>
      <c r="K1663" s="65"/>
      <c r="L1663" s="53">
        <v>1599</v>
      </c>
      <c r="M1663" s="55">
        <v>1103</v>
      </c>
      <c r="N1663" s="53">
        <f>$E$1664</f>
        <v>0</v>
      </c>
      <c r="O1663" s="55">
        <f>$M$1663*$N$1663</f>
        <v>0</v>
      </c>
      <c r="P1663" s="46"/>
    </row>
    <row r="1664" spans="1:16" ht="15" customHeight="1">
      <c r="A1664" s="1"/>
      <c r="B1664" s="48"/>
      <c r="C1664" s="50"/>
      <c r="D1664" s="52"/>
      <c r="E1664" s="66"/>
      <c r="F1664" s="67"/>
      <c r="G1664" s="67"/>
      <c r="H1664" s="67"/>
      <c r="I1664" s="67"/>
      <c r="J1664" s="67"/>
      <c r="K1664" s="68"/>
      <c r="L1664" s="54"/>
      <c r="M1664" s="56"/>
      <c r="N1664" s="54"/>
      <c r="O1664" s="56"/>
      <c r="P1664" s="46"/>
    </row>
    <row r="1665" spans="1:16" ht="15" customHeight="1">
      <c r="A1665" s="1"/>
      <c r="B1665" s="47" t="s">
        <v>1731</v>
      </c>
      <c r="C1665" s="58" t="s">
        <v>1732</v>
      </c>
      <c r="D1665" s="51" t="s">
        <v>230</v>
      </c>
      <c r="E1665" s="63">
        <v>10</v>
      </c>
      <c r="F1665" s="64"/>
      <c r="G1665" s="64"/>
      <c r="H1665" s="64"/>
      <c r="I1665" s="64"/>
      <c r="J1665" s="64"/>
      <c r="K1665" s="65"/>
      <c r="L1665" s="53">
        <v>1499</v>
      </c>
      <c r="M1665" s="55">
        <v>1034</v>
      </c>
      <c r="N1665" s="53">
        <f>$E$1666</f>
        <v>0</v>
      </c>
      <c r="O1665" s="55">
        <f>$M$1665*$N$1665</f>
        <v>0</v>
      </c>
      <c r="P1665" s="46"/>
    </row>
    <row r="1666" spans="1:16" ht="15" customHeight="1">
      <c r="A1666" s="1"/>
      <c r="B1666" s="48"/>
      <c r="C1666" s="50"/>
      <c r="D1666" s="52"/>
      <c r="E1666" s="66"/>
      <c r="F1666" s="67"/>
      <c r="G1666" s="67"/>
      <c r="H1666" s="67"/>
      <c r="I1666" s="67"/>
      <c r="J1666" s="67"/>
      <c r="K1666" s="68"/>
      <c r="L1666" s="54"/>
      <c r="M1666" s="56"/>
      <c r="N1666" s="54"/>
      <c r="O1666" s="56"/>
      <c r="P1666" s="46"/>
    </row>
    <row r="1667" spans="1:16" ht="15" customHeight="1">
      <c r="A1667" s="1"/>
      <c r="B1667" s="47" t="s">
        <v>1733</v>
      </c>
      <c r="C1667" s="58" t="s">
        <v>1734</v>
      </c>
      <c r="D1667" s="51" t="s">
        <v>230</v>
      </c>
      <c r="E1667" s="63">
        <v>10</v>
      </c>
      <c r="F1667" s="64"/>
      <c r="G1667" s="64"/>
      <c r="H1667" s="64"/>
      <c r="I1667" s="64"/>
      <c r="J1667" s="64"/>
      <c r="K1667" s="65"/>
      <c r="L1667" s="53">
        <v>1499</v>
      </c>
      <c r="M1667" s="55">
        <v>1034</v>
      </c>
      <c r="N1667" s="53">
        <f>$E$1668</f>
        <v>0</v>
      </c>
      <c r="O1667" s="55">
        <f>$M$1667*$N$1667</f>
        <v>0</v>
      </c>
      <c r="P1667" s="46"/>
    </row>
    <row r="1668" spans="1:16" ht="15" customHeight="1">
      <c r="A1668" s="1"/>
      <c r="B1668" s="48"/>
      <c r="C1668" s="50"/>
      <c r="D1668" s="52"/>
      <c r="E1668" s="66"/>
      <c r="F1668" s="67"/>
      <c r="G1668" s="67"/>
      <c r="H1668" s="67"/>
      <c r="I1668" s="67"/>
      <c r="J1668" s="67"/>
      <c r="K1668" s="68"/>
      <c r="L1668" s="54"/>
      <c r="M1668" s="56"/>
      <c r="N1668" s="54"/>
      <c r="O1668" s="56"/>
      <c r="P1668" s="46"/>
    </row>
    <row r="1669" spans="1:16" ht="15" customHeight="1">
      <c r="A1669" s="1"/>
      <c r="B1669" s="47" t="s">
        <v>1735</v>
      </c>
      <c r="C1669" s="58" t="s">
        <v>1736</v>
      </c>
      <c r="D1669" s="51" t="s">
        <v>230</v>
      </c>
      <c r="E1669" s="63">
        <v>6</v>
      </c>
      <c r="F1669" s="64"/>
      <c r="G1669" s="64"/>
      <c r="H1669" s="64"/>
      <c r="I1669" s="64"/>
      <c r="J1669" s="64"/>
      <c r="K1669" s="65"/>
      <c r="L1669" s="53">
        <v>1499</v>
      </c>
      <c r="M1669" s="55">
        <v>1034</v>
      </c>
      <c r="N1669" s="53">
        <f>$E$1670</f>
        <v>0</v>
      </c>
      <c r="O1669" s="55">
        <f>$M$1669*$N$1669</f>
        <v>0</v>
      </c>
      <c r="P1669" s="46"/>
    </row>
    <row r="1670" spans="1:16" ht="15" customHeight="1">
      <c r="A1670" s="1"/>
      <c r="B1670" s="48"/>
      <c r="C1670" s="50"/>
      <c r="D1670" s="52"/>
      <c r="E1670" s="66"/>
      <c r="F1670" s="67"/>
      <c r="G1670" s="67"/>
      <c r="H1670" s="67"/>
      <c r="I1670" s="67"/>
      <c r="J1670" s="67"/>
      <c r="K1670" s="68"/>
      <c r="L1670" s="54"/>
      <c r="M1670" s="56"/>
      <c r="N1670" s="54"/>
      <c r="O1670" s="56"/>
      <c r="P1670" s="46"/>
    </row>
    <row r="1671" spans="1:16" ht="15" customHeight="1">
      <c r="A1671" s="1"/>
      <c r="B1671" s="47" t="s">
        <v>1737</v>
      </c>
      <c r="C1671" s="58" t="s">
        <v>1738</v>
      </c>
      <c r="D1671" s="51" t="s">
        <v>230</v>
      </c>
      <c r="E1671" s="63">
        <v>10</v>
      </c>
      <c r="F1671" s="64"/>
      <c r="G1671" s="64"/>
      <c r="H1671" s="64"/>
      <c r="I1671" s="64"/>
      <c r="J1671" s="64"/>
      <c r="K1671" s="65"/>
      <c r="L1671" s="53">
        <v>1599</v>
      </c>
      <c r="M1671" s="55">
        <v>1103</v>
      </c>
      <c r="N1671" s="53">
        <f>$E$1672</f>
        <v>0</v>
      </c>
      <c r="O1671" s="55">
        <f>$M$1671*$N$1671</f>
        <v>0</v>
      </c>
      <c r="P1671" s="46"/>
    </row>
    <row r="1672" spans="1:16" ht="15" customHeight="1">
      <c r="A1672" s="1"/>
      <c r="B1672" s="48"/>
      <c r="C1672" s="50"/>
      <c r="D1672" s="52"/>
      <c r="E1672" s="66"/>
      <c r="F1672" s="67"/>
      <c r="G1672" s="67"/>
      <c r="H1672" s="67"/>
      <c r="I1672" s="67"/>
      <c r="J1672" s="67"/>
      <c r="K1672" s="68"/>
      <c r="L1672" s="54"/>
      <c r="M1672" s="56"/>
      <c r="N1672" s="54"/>
      <c r="O1672" s="56"/>
      <c r="P1672" s="46"/>
    </row>
    <row r="1673" spans="1:16" ht="15" customHeight="1">
      <c r="A1673" s="1"/>
      <c r="B1673" s="47" t="s">
        <v>1739</v>
      </c>
      <c r="C1673" s="58" t="s">
        <v>1740</v>
      </c>
      <c r="D1673" s="51" t="s">
        <v>230</v>
      </c>
      <c r="E1673" s="63">
        <v>10</v>
      </c>
      <c r="F1673" s="64"/>
      <c r="G1673" s="64"/>
      <c r="H1673" s="64"/>
      <c r="I1673" s="64"/>
      <c r="J1673" s="64"/>
      <c r="K1673" s="65"/>
      <c r="L1673" s="53">
        <v>1499</v>
      </c>
      <c r="M1673" s="55">
        <v>1034</v>
      </c>
      <c r="N1673" s="53">
        <f>$E$1674</f>
        <v>0</v>
      </c>
      <c r="O1673" s="55">
        <f>$M$1673*$N$1673</f>
        <v>0</v>
      </c>
      <c r="P1673" s="46"/>
    </row>
    <row r="1674" spans="1:16" ht="15" customHeight="1">
      <c r="A1674" s="1"/>
      <c r="B1674" s="48"/>
      <c r="C1674" s="50"/>
      <c r="D1674" s="52"/>
      <c r="E1674" s="66"/>
      <c r="F1674" s="67"/>
      <c r="G1674" s="67"/>
      <c r="H1674" s="67"/>
      <c r="I1674" s="67"/>
      <c r="J1674" s="67"/>
      <c r="K1674" s="68"/>
      <c r="L1674" s="54"/>
      <c r="M1674" s="56"/>
      <c r="N1674" s="54"/>
      <c r="O1674" s="56"/>
      <c r="P1674" s="46"/>
    </row>
    <row r="1675" spans="1:16" ht="25.5" customHeight="1">
      <c r="A1675" s="1"/>
      <c r="B1675" s="41" t="s">
        <v>9</v>
      </c>
      <c r="C1675" s="41" t="s">
        <v>10</v>
      </c>
      <c r="D1675" s="41" t="s">
        <v>11</v>
      </c>
      <c r="E1675" s="42" t="s">
        <v>12</v>
      </c>
      <c r="F1675" s="42"/>
      <c r="G1675" s="42"/>
      <c r="H1675" s="42"/>
      <c r="I1675" s="42"/>
      <c r="J1675" s="42"/>
      <c r="K1675" s="42"/>
      <c r="L1675" s="43" t="s">
        <v>13</v>
      </c>
      <c r="M1675" s="44" t="s">
        <v>14</v>
      </c>
      <c r="N1675" s="45" t="s">
        <v>15</v>
      </c>
      <c r="O1675" s="45"/>
      <c r="P1675" s="46"/>
    </row>
    <row r="1676" spans="2:16" ht="25.5" customHeight="1">
      <c r="B1676" s="41"/>
      <c r="C1676" s="41"/>
      <c r="D1676" s="41"/>
      <c r="E1676" s="4">
        <v>40</v>
      </c>
      <c r="F1676" s="4">
        <v>42</v>
      </c>
      <c r="G1676" s="4">
        <v>44</v>
      </c>
      <c r="H1676" s="4">
        <v>46</v>
      </c>
      <c r="I1676" s="4">
        <v>48</v>
      </c>
      <c r="J1676" s="4">
        <v>50</v>
      </c>
      <c r="K1676" s="4">
        <v>52</v>
      </c>
      <c r="L1676" s="43"/>
      <c r="M1676" s="44"/>
      <c r="N1676" s="5" t="s">
        <v>16</v>
      </c>
      <c r="O1676" s="5" t="s">
        <v>17</v>
      </c>
      <c r="P1676" s="46"/>
    </row>
    <row r="1677" spans="1:16" ht="15" customHeight="1">
      <c r="A1677" s="1"/>
      <c r="B1677" s="47" t="s">
        <v>1741</v>
      </c>
      <c r="C1677" s="58" t="s">
        <v>1742</v>
      </c>
      <c r="D1677" s="51" t="s">
        <v>230</v>
      </c>
      <c r="E1677" s="6"/>
      <c r="F1677" s="6">
        <v>10</v>
      </c>
      <c r="G1677" s="6">
        <v>10</v>
      </c>
      <c r="H1677" s="6">
        <v>10</v>
      </c>
      <c r="I1677" s="6">
        <v>10</v>
      </c>
      <c r="J1677" s="6">
        <v>8</v>
      </c>
      <c r="K1677" s="6"/>
      <c r="L1677" s="53">
        <v>13995</v>
      </c>
      <c r="M1677" s="55">
        <v>9649</v>
      </c>
      <c r="N1677" s="53">
        <f>$E$1678+$F$1678+$G$1678+$H$1678+$I$1678+$J$1678+$K$1678</f>
        <v>0</v>
      </c>
      <c r="O1677" s="55">
        <f>$M$1677*$N$1677</f>
        <v>0</v>
      </c>
      <c r="P1677" s="46"/>
    </row>
    <row r="1678" spans="1:16" ht="15" customHeight="1">
      <c r="A1678" s="1"/>
      <c r="B1678" s="48"/>
      <c r="C1678" s="50"/>
      <c r="D1678" s="52"/>
      <c r="E1678" s="7"/>
      <c r="F1678" s="7"/>
      <c r="G1678" s="7"/>
      <c r="H1678" s="7"/>
      <c r="I1678" s="7"/>
      <c r="J1678" s="7"/>
      <c r="K1678" s="7"/>
      <c r="L1678" s="54"/>
      <c r="M1678" s="56"/>
      <c r="N1678" s="54"/>
      <c r="O1678" s="56"/>
      <c r="P1678" s="46"/>
    </row>
    <row r="1679" spans="1:16" ht="15" customHeight="1">
      <c r="A1679" s="1"/>
      <c r="B1679" s="47" t="s">
        <v>1743</v>
      </c>
      <c r="C1679" s="58" t="s">
        <v>1744</v>
      </c>
      <c r="D1679" s="51" t="s">
        <v>230</v>
      </c>
      <c r="E1679" s="6"/>
      <c r="F1679" s="6">
        <v>10</v>
      </c>
      <c r="G1679" s="6">
        <v>10</v>
      </c>
      <c r="H1679" s="6">
        <v>10</v>
      </c>
      <c r="I1679" s="6">
        <v>10</v>
      </c>
      <c r="J1679" s="6">
        <v>10</v>
      </c>
      <c r="K1679" s="6"/>
      <c r="L1679" s="53">
        <v>13995</v>
      </c>
      <c r="M1679" s="55">
        <v>9649</v>
      </c>
      <c r="N1679" s="53">
        <f>$E$1680+$F$1680+$G$1680+$H$1680+$I$1680+$J$1680+$K$1680</f>
        <v>0</v>
      </c>
      <c r="O1679" s="55">
        <f>$M$1679*$N$1679</f>
        <v>0</v>
      </c>
      <c r="P1679" s="46"/>
    </row>
    <row r="1680" spans="1:16" ht="15" customHeight="1">
      <c r="A1680" s="1"/>
      <c r="B1680" s="48"/>
      <c r="C1680" s="50"/>
      <c r="D1680" s="52"/>
      <c r="E1680" s="7"/>
      <c r="F1680" s="7"/>
      <c r="G1680" s="7"/>
      <c r="H1680" s="7"/>
      <c r="I1680" s="7"/>
      <c r="J1680" s="7"/>
      <c r="K1680" s="7"/>
      <c r="L1680" s="54"/>
      <c r="M1680" s="56"/>
      <c r="N1680" s="54"/>
      <c r="O1680" s="56"/>
      <c r="P1680" s="46"/>
    </row>
    <row r="1681" spans="1:16" ht="15" customHeight="1">
      <c r="A1681" s="1"/>
      <c r="B1681" s="47" t="s">
        <v>1745</v>
      </c>
      <c r="C1681" s="58" t="s">
        <v>1746</v>
      </c>
      <c r="D1681" s="51" t="s">
        <v>230</v>
      </c>
      <c r="E1681" s="6"/>
      <c r="F1681" s="6">
        <v>10</v>
      </c>
      <c r="G1681" s="6">
        <v>10</v>
      </c>
      <c r="H1681" s="6">
        <v>10</v>
      </c>
      <c r="I1681" s="6">
        <v>9</v>
      </c>
      <c r="J1681" s="6">
        <v>9</v>
      </c>
      <c r="K1681" s="6"/>
      <c r="L1681" s="53">
        <v>13995</v>
      </c>
      <c r="M1681" s="55">
        <v>9649</v>
      </c>
      <c r="N1681" s="53">
        <f>$E$1682+$F$1682+$G$1682+$H$1682+$I$1682+$J$1682+$K$1682</f>
        <v>0</v>
      </c>
      <c r="O1681" s="55">
        <f>$M$1681*$N$1681</f>
        <v>0</v>
      </c>
      <c r="P1681" s="46"/>
    </row>
    <row r="1682" spans="1:16" ht="15" customHeight="1">
      <c r="A1682" s="1"/>
      <c r="B1682" s="48"/>
      <c r="C1682" s="50"/>
      <c r="D1682" s="52"/>
      <c r="E1682" s="7"/>
      <c r="F1682" s="7"/>
      <c r="G1682" s="7"/>
      <c r="H1682" s="7"/>
      <c r="I1682" s="7"/>
      <c r="J1682" s="7"/>
      <c r="K1682" s="7"/>
      <c r="L1682" s="54"/>
      <c r="M1682" s="56"/>
      <c r="N1682" s="54"/>
      <c r="O1682" s="56"/>
      <c r="P1682" s="46"/>
    </row>
    <row r="1683" spans="1:16" ht="15" customHeight="1">
      <c r="A1683" s="1"/>
      <c r="B1683" s="47" t="s">
        <v>1747</v>
      </c>
      <c r="C1683" s="58" t="s">
        <v>1748</v>
      </c>
      <c r="D1683" s="51" t="s">
        <v>230</v>
      </c>
      <c r="E1683" s="6"/>
      <c r="F1683" s="6">
        <v>1</v>
      </c>
      <c r="G1683" s="6"/>
      <c r="H1683" s="6"/>
      <c r="I1683" s="6"/>
      <c r="J1683" s="6"/>
      <c r="K1683" s="6"/>
      <c r="L1683" s="53">
        <v>12995</v>
      </c>
      <c r="M1683" s="55">
        <v>8959</v>
      </c>
      <c r="N1683" s="53">
        <f>$E$1684+$F$1684+$G$1684+$H$1684+$I$1684+$J$1684+$K$1684</f>
        <v>0</v>
      </c>
      <c r="O1683" s="55">
        <f>$M$1683*$N$1683</f>
        <v>0</v>
      </c>
      <c r="P1683" s="46"/>
    </row>
    <row r="1684" spans="1:16" ht="15" customHeight="1">
      <c r="A1684" s="1"/>
      <c r="B1684" s="48"/>
      <c r="C1684" s="50"/>
      <c r="D1684" s="52"/>
      <c r="E1684" s="7"/>
      <c r="F1684" s="7"/>
      <c r="G1684" s="7"/>
      <c r="H1684" s="7"/>
      <c r="I1684" s="7"/>
      <c r="J1684" s="7"/>
      <c r="K1684" s="7"/>
      <c r="L1684" s="54"/>
      <c r="M1684" s="56"/>
      <c r="N1684" s="54"/>
      <c r="O1684" s="56"/>
      <c r="P1684" s="46"/>
    </row>
    <row r="1685" spans="1:16" ht="15" customHeight="1">
      <c r="A1685" s="1"/>
      <c r="B1685" s="47" t="s">
        <v>1749</v>
      </c>
      <c r="C1685" s="58" t="s">
        <v>1750</v>
      </c>
      <c r="D1685" s="51" t="s">
        <v>230</v>
      </c>
      <c r="E1685" s="6"/>
      <c r="F1685" s="6">
        <v>10</v>
      </c>
      <c r="G1685" s="6">
        <v>10</v>
      </c>
      <c r="H1685" s="6">
        <v>10</v>
      </c>
      <c r="I1685" s="6">
        <v>10</v>
      </c>
      <c r="J1685" s="6">
        <v>3</v>
      </c>
      <c r="K1685" s="6"/>
      <c r="L1685" s="53">
        <v>12995</v>
      </c>
      <c r="M1685" s="55">
        <v>8959</v>
      </c>
      <c r="N1685" s="53">
        <f>$E$1686+$F$1686+$G$1686+$H$1686+$I$1686+$J$1686+$K$1686</f>
        <v>0</v>
      </c>
      <c r="O1685" s="55">
        <f>$M$1685*$N$1685</f>
        <v>0</v>
      </c>
      <c r="P1685" s="46"/>
    </row>
    <row r="1686" spans="1:16" ht="15" customHeight="1">
      <c r="A1686" s="1"/>
      <c r="B1686" s="48"/>
      <c r="C1686" s="50"/>
      <c r="D1686" s="52"/>
      <c r="E1686" s="7"/>
      <c r="F1686" s="7"/>
      <c r="G1686" s="7"/>
      <c r="H1686" s="7"/>
      <c r="I1686" s="7"/>
      <c r="J1686" s="7"/>
      <c r="K1686" s="7"/>
      <c r="L1686" s="54"/>
      <c r="M1686" s="56"/>
      <c r="N1686" s="54"/>
      <c r="O1686" s="56"/>
      <c r="P1686" s="46"/>
    </row>
    <row r="1687" spans="1:16" ht="15" customHeight="1">
      <c r="A1687" s="1"/>
      <c r="B1687" s="47" t="s">
        <v>1751</v>
      </c>
      <c r="C1687" s="58" t="s">
        <v>1752</v>
      </c>
      <c r="D1687" s="51" t="s">
        <v>230</v>
      </c>
      <c r="E1687" s="6"/>
      <c r="F1687" s="6">
        <v>10</v>
      </c>
      <c r="G1687" s="6">
        <v>10</v>
      </c>
      <c r="H1687" s="6">
        <v>10</v>
      </c>
      <c r="I1687" s="6">
        <v>10</v>
      </c>
      <c r="J1687" s="6">
        <v>6</v>
      </c>
      <c r="K1687" s="6"/>
      <c r="L1687" s="53">
        <v>12995</v>
      </c>
      <c r="M1687" s="55">
        <v>8959</v>
      </c>
      <c r="N1687" s="53">
        <f>$E$1688+$F$1688+$G$1688+$H$1688+$I$1688+$J$1688+$K$1688</f>
        <v>0</v>
      </c>
      <c r="O1687" s="55">
        <f>$M$1687*$N$1687</f>
        <v>0</v>
      </c>
      <c r="P1687" s="46"/>
    </row>
    <row r="1688" spans="1:16" ht="15" customHeight="1">
      <c r="A1688" s="1"/>
      <c r="B1688" s="48"/>
      <c r="C1688" s="50"/>
      <c r="D1688" s="52"/>
      <c r="E1688" s="7"/>
      <c r="F1688" s="7"/>
      <c r="G1688" s="7"/>
      <c r="H1688" s="7"/>
      <c r="I1688" s="7"/>
      <c r="J1688" s="7"/>
      <c r="K1688" s="7"/>
      <c r="L1688" s="54"/>
      <c r="M1688" s="56"/>
      <c r="N1688" s="54"/>
      <c r="O1688" s="56"/>
      <c r="P1688" s="46"/>
    </row>
    <row r="1689" spans="1:16" ht="15" customHeight="1">
      <c r="A1689" s="1"/>
      <c r="B1689" s="47" t="s">
        <v>1753</v>
      </c>
      <c r="C1689" s="58" t="s">
        <v>1754</v>
      </c>
      <c r="D1689" s="51" t="s">
        <v>230</v>
      </c>
      <c r="E1689" s="6"/>
      <c r="F1689" s="6">
        <v>8</v>
      </c>
      <c r="G1689" s="6">
        <v>10</v>
      </c>
      <c r="H1689" s="6">
        <v>8</v>
      </c>
      <c r="I1689" s="6"/>
      <c r="J1689" s="6"/>
      <c r="K1689" s="6"/>
      <c r="L1689" s="53">
        <v>9675</v>
      </c>
      <c r="M1689" s="55">
        <v>6670</v>
      </c>
      <c r="N1689" s="53">
        <f>$E$1690+$F$1690+$G$1690+$H$1690+$I$1690+$J$1690+$K$1690</f>
        <v>0</v>
      </c>
      <c r="O1689" s="55">
        <f>$M$1689*$N$1689</f>
        <v>0</v>
      </c>
      <c r="P1689" s="46"/>
    </row>
    <row r="1690" spans="1:16" ht="15" customHeight="1">
      <c r="A1690" s="1"/>
      <c r="B1690" s="48"/>
      <c r="C1690" s="50"/>
      <c r="D1690" s="52"/>
      <c r="E1690" s="7"/>
      <c r="F1690" s="7"/>
      <c r="G1690" s="7"/>
      <c r="H1690" s="7"/>
      <c r="I1690" s="7"/>
      <c r="J1690" s="7"/>
      <c r="K1690" s="7"/>
      <c r="L1690" s="54"/>
      <c r="M1690" s="56"/>
      <c r="N1690" s="54"/>
      <c r="O1690" s="56"/>
      <c r="P1690" s="46"/>
    </row>
    <row r="1691" spans="1:16" ht="15" customHeight="1">
      <c r="A1691" s="1"/>
      <c r="B1691" s="47" t="s">
        <v>1755</v>
      </c>
      <c r="C1691" s="58" t="s">
        <v>1756</v>
      </c>
      <c r="D1691" s="51" t="s">
        <v>230</v>
      </c>
      <c r="E1691" s="6"/>
      <c r="F1691" s="6">
        <v>8</v>
      </c>
      <c r="G1691" s="6">
        <v>6</v>
      </c>
      <c r="H1691" s="6">
        <v>10</v>
      </c>
      <c r="I1691" s="6"/>
      <c r="J1691" s="6"/>
      <c r="K1691" s="6"/>
      <c r="L1691" s="53">
        <v>9675</v>
      </c>
      <c r="M1691" s="55">
        <v>6670</v>
      </c>
      <c r="N1691" s="53">
        <f>$E$1692+$F$1692+$G$1692+$H$1692+$I$1692+$J$1692+$K$1692</f>
        <v>0</v>
      </c>
      <c r="O1691" s="55">
        <f>$M$1691*$N$1691</f>
        <v>0</v>
      </c>
      <c r="P1691" s="46"/>
    </row>
    <row r="1692" spans="1:16" ht="15" customHeight="1">
      <c r="A1692" s="1"/>
      <c r="B1692" s="48"/>
      <c r="C1692" s="50"/>
      <c r="D1692" s="52"/>
      <c r="E1692" s="7"/>
      <c r="F1692" s="7"/>
      <c r="G1692" s="7"/>
      <c r="H1692" s="7"/>
      <c r="I1692" s="7"/>
      <c r="J1692" s="7"/>
      <c r="K1692" s="7"/>
      <c r="L1692" s="54"/>
      <c r="M1692" s="56"/>
      <c r="N1692" s="54"/>
      <c r="O1692" s="56"/>
      <c r="P1692" s="46"/>
    </row>
    <row r="1693" spans="1:16" ht="15" customHeight="1">
      <c r="A1693" s="1"/>
      <c r="B1693" s="47" t="s">
        <v>1757</v>
      </c>
      <c r="C1693" s="58" t="s">
        <v>1758</v>
      </c>
      <c r="D1693" s="51" t="s">
        <v>230</v>
      </c>
      <c r="E1693" s="6"/>
      <c r="F1693" s="6">
        <v>10</v>
      </c>
      <c r="G1693" s="6">
        <v>10</v>
      </c>
      <c r="H1693" s="6">
        <v>10</v>
      </c>
      <c r="I1693" s="6">
        <v>1</v>
      </c>
      <c r="J1693" s="6"/>
      <c r="K1693" s="6"/>
      <c r="L1693" s="53">
        <v>9675</v>
      </c>
      <c r="M1693" s="55">
        <v>6670</v>
      </c>
      <c r="N1693" s="53">
        <f>$E$1694+$F$1694+$G$1694+$H$1694+$I$1694+$J$1694+$K$1694</f>
        <v>0</v>
      </c>
      <c r="O1693" s="55">
        <f>$M$1693*$N$1693</f>
        <v>0</v>
      </c>
      <c r="P1693" s="46"/>
    </row>
    <row r="1694" spans="1:16" ht="15" customHeight="1">
      <c r="A1694" s="1"/>
      <c r="B1694" s="48"/>
      <c r="C1694" s="50"/>
      <c r="D1694" s="52"/>
      <c r="E1694" s="7"/>
      <c r="F1694" s="7"/>
      <c r="G1694" s="7"/>
      <c r="H1694" s="7"/>
      <c r="I1694" s="7"/>
      <c r="J1694" s="7"/>
      <c r="K1694" s="7"/>
      <c r="L1694" s="54"/>
      <c r="M1694" s="56"/>
      <c r="N1694" s="54"/>
      <c r="O1694" s="56"/>
      <c r="P1694" s="46"/>
    </row>
    <row r="1695" spans="1:16" ht="15" customHeight="1">
      <c r="A1695" s="1"/>
      <c r="B1695" s="47" t="s">
        <v>1759</v>
      </c>
      <c r="C1695" s="58" t="s">
        <v>1760</v>
      </c>
      <c r="D1695" s="51" t="s">
        <v>230</v>
      </c>
      <c r="E1695" s="6"/>
      <c r="F1695" s="6">
        <v>10</v>
      </c>
      <c r="G1695" s="6">
        <v>10</v>
      </c>
      <c r="H1695" s="6">
        <v>10</v>
      </c>
      <c r="I1695" s="6"/>
      <c r="J1695" s="6"/>
      <c r="K1695" s="6"/>
      <c r="L1695" s="53">
        <v>9675</v>
      </c>
      <c r="M1695" s="55">
        <v>6670</v>
      </c>
      <c r="N1695" s="53">
        <f>$E$1696+$F$1696+$G$1696+$H$1696+$I$1696+$J$1696+$K$1696</f>
        <v>0</v>
      </c>
      <c r="O1695" s="55">
        <f>$M$1695*$N$1695</f>
        <v>0</v>
      </c>
      <c r="P1695" s="46"/>
    </row>
    <row r="1696" spans="1:16" ht="15" customHeight="1">
      <c r="A1696" s="1"/>
      <c r="B1696" s="48"/>
      <c r="C1696" s="50"/>
      <c r="D1696" s="52"/>
      <c r="E1696" s="7"/>
      <c r="F1696" s="7"/>
      <c r="G1696" s="7"/>
      <c r="H1696" s="7"/>
      <c r="I1696" s="7"/>
      <c r="J1696" s="7"/>
      <c r="K1696" s="7"/>
      <c r="L1696" s="54"/>
      <c r="M1696" s="56"/>
      <c r="N1696" s="54"/>
      <c r="O1696" s="56"/>
      <c r="P1696" s="46"/>
    </row>
    <row r="1697" spans="1:16" ht="15" customHeight="1">
      <c r="A1697" s="1"/>
      <c r="B1697" s="47" t="s">
        <v>1761</v>
      </c>
      <c r="C1697" s="58" t="s">
        <v>1762</v>
      </c>
      <c r="D1697" s="51" t="s">
        <v>230</v>
      </c>
      <c r="E1697" s="6"/>
      <c r="F1697" s="6">
        <v>10</v>
      </c>
      <c r="G1697" s="6">
        <v>10</v>
      </c>
      <c r="H1697" s="6">
        <v>10</v>
      </c>
      <c r="I1697" s="6">
        <v>10</v>
      </c>
      <c r="J1697" s="6">
        <v>10</v>
      </c>
      <c r="K1697" s="6"/>
      <c r="L1697" s="53">
        <v>10695</v>
      </c>
      <c r="M1697" s="55">
        <v>7374</v>
      </c>
      <c r="N1697" s="53">
        <f>$E$1698+$F$1698+$G$1698+$H$1698+$I$1698+$J$1698+$K$1698</f>
        <v>0</v>
      </c>
      <c r="O1697" s="55">
        <f>$M$1697*$N$1697</f>
        <v>0</v>
      </c>
      <c r="P1697" s="46"/>
    </row>
    <row r="1698" spans="1:16" ht="15" customHeight="1">
      <c r="A1698" s="1"/>
      <c r="B1698" s="48"/>
      <c r="C1698" s="50"/>
      <c r="D1698" s="52"/>
      <c r="E1698" s="7"/>
      <c r="F1698" s="7"/>
      <c r="G1698" s="7"/>
      <c r="H1698" s="7"/>
      <c r="I1698" s="7"/>
      <c r="J1698" s="7"/>
      <c r="K1698" s="7"/>
      <c r="L1698" s="54"/>
      <c r="M1698" s="56"/>
      <c r="N1698" s="54"/>
      <c r="O1698" s="56"/>
      <c r="P1698" s="46"/>
    </row>
    <row r="1699" spans="1:16" ht="15" customHeight="1">
      <c r="A1699" s="1"/>
      <c r="B1699" s="47" t="s">
        <v>1763</v>
      </c>
      <c r="C1699" s="58" t="s">
        <v>1764</v>
      </c>
      <c r="D1699" s="51" t="s">
        <v>230</v>
      </c>
      <c r="E1699" s="6"/>
      <c r="F1699" s="6">
        <v>10</v>
      </c>
      <c r="G1699" s="6">
        <v>10</v>
      </c>
      <c r="H1699" s="6">
        <v>10</v>
      </c>
      <c r="I1699" s="6">
        <v>10</v>
      </c>
      <c r="J1699" s="6">
        <v>10</v>
      </c>
      <c r="K1699" s="6"/>
      <c r="L1699" s="53">
        <v>10695</v>
      </c>
      <c r="M1699" s="55">
        <v>7374</v>
      </c>
      <c r="N1699" s="53">
        <f>$E$1700+$F$1700+$G$1700+$H$1700+$I$1700+$J$1700+$K$1700</f>
        <v>0</v>
      </c>
      <c r="O1699" s="55">
        <f>$M$1699*$N$1699</f>
        <v>0</v>
      </c>
      <c r="P1699" s="46"/>
    </row>
    <row r="1700" spans="1:16" ht="15" customHeight="1">
      <c r="A1700" s="1"/>
      <c r="B1700" s="48"/>
      <c r="C1700" s="50"/>
      <c r="D1700" s="52"/>
      <c r="E1700" s="7"/>
      <c r="F1700" s="7"/>
      <c r="G1700" s="7"/>
      <c r="H1700" s="7"/>
      <c r="I1700" s="7"/>
      <c r="J1700" s="7"/>
      <c r="K1700" s="7"/>
      <c r="L1700" s="54"/>
      <c r="M1700" s="56"/>
      <c r="N1700" s="54"/>
      <c r="O1700" s="56"/>
      <c r="P1700" s="46"/>
    </row>
    <row r="1701" spans="1:16" ht="15" customHeight="1">
      <c r="A1701" s="1"/>
      <c r="B1701" s="47" t="s">
        <v>1765</v>
      </c>
      <c r="C1701" s="58" t="s">
        <v>1766</v>
      </c>
      <c r="D1701" s="51" t="s">
        <v>230</v>
      </c>
      <c r="E1701" s="6"/>
      <c r="F1701" s="6">
        <v>6</v>
      </c>
      <c r="G1701" s="6">
        <v>4</v>
      </c>
      <c r="H1701" s="6">
        <v>2</v>
      </c>
      <c r="I1701" s="6">
        <v>1</v>
      </c>
      <c r="J1701" s="6">
        <v>1</v>
      </c>
      <c r="K1701" s="6"/>
      <c r="L1701" s="53">
        <v>10695</v>
      </c>
      <c r="M1701" s="55">
        <v>7374</v>
      </c>
      <c r="N1701" s="53">
        <f>$E$1702+$F$1702+$G$1702+$H$1702+$I$1702+$J$1702+$K$1702</f>
        <v>0</v>
      </c>
      <c r="O1701" s="55">
        <f>$M$1701*$N$1701</f>
        <v>0</v>
      </c>
      <c r="P1701" s="46"/>
    </row>
    <row r="1702" spans="1:16" ht="15" customHeight="1">
      <c r="A1702" s="1"/>
      <c r="B1702" s="48"/>
      <c r="C1702" s="50"/>
      <c r="D1702" s="52"/>
      <c r="E1702" s="7"/>
      <c r="F1702" s="7"/>
      <c r="G1702" s="7"/>
      <c r="H1702" s="7"/>
      <c r="I1702" s="7"/>
      <c r="J1702" s="7"/>
      <c r="K1702" s="7"/>
      <c r="L1702" s="54"/>
      <c r="M1702" s="56"/>
      <c r="N1702" s="54"/>
      <c r="O1702" s="56"/>
      <c r="P1702" s="46"/>
    </row>
    <row r="1703" spans="1:16" ht="15" customHeight="1">
      <c r="A1703" s="1"/>
      <c r="B1703" s="47" t="s">
        <v>1767</v>
      </c>
      <c r="C1703" s="58" t="s">
        <v>1768</v>
      </c>
      <c r="D1703" s="51" t="s">
        <v>230</v>
      </c>
      <c r="E1703" s="6"/>
      <c r="F1703" s="6">
        <v>5</v>
      </c>
      <c r="G1703" s="6">
        <v>9</v>
      </c>
      <c r="H1703" s="6">
        <v>7</v>
      </c>
      <c r="I1703" s="6">
        <v>8</v>
      </c>
      <c r="J1703" s="6">
        <v>3</v>
      </c>
      <c r="K1703" s="6"/>
      <c r="L1703" s="53">
        <v>10695</v>
      </c>
      <c r="M1703" s="55">
        <v>7374</v>
      </c>
      <c r="N1703" s="53">
        <f>$E$1704+$F$1704+$G$1704+$H$1704+$I$1704+$J$1704+$K$1704</f>
        <v>0</v>
      </c>
      <c r="O1703" s="55">
        <f>$M$1703*$N$1703</f>
        <v>0</v>
      </c>
      <c r="P1703" s="46"/>
    </row>
    <row r="1704" spans="1:16" ht="15" customHeight="1">
      <c r="A1704" s="1"/>
      <c r="B1704" s="48"/>
      <c r="C1704" s="50"/>
      <c r="D1704" s="52"/>
      <c r="E1704" s="7"/>
      <c r="F1704" s="7"/>
      <c r="G1704" s="7"/>
      <c r="H1704" s="7"/>
      <c r="I1704" s="7"/>
      <c r="J1704" s="7"/>
      <c r="K1704" s="7"/>
      <c r="L1704" s="54"/>
      <c r="M1704" s="56"/>
      <c r="N1704" s="54"/>
      <c r="O1704" s="56"/>
      <c r="P1704" s="46"/>
    </row>
    <row r="1705" spans="1:16" ht="15" customHeight="1">
      <c r="A1705" s="1"/>
      <c r="B1705" s="47" t="s">
        <v>1769</v>
      </c>
      <c r="C1705" s="49" t="s">
        <v>1770</v>
      </c>
      <c r="D1705" s="51"/>
      <c r="E1705" s="6"/>
      <c r="F1705" s="6">
        <v>10</v>
      </c>
      <c r="G1705" s="6"/>
      <c r="H1705" s="6"/>
      <c r="I1705" s="6"/>
      <c r="J1705" s="6"/>
      <c r="K1705" s="6"/>
      <c r="L1705" s="53">
        <v>1</v>
      </c>
      <c r="M1705" s="55">
        <v>1</v>
      </c>
      <c r="N1705" s="53">
        <f>$E$1706+$F$1706+$G$1706+$H$1706+$I$1706+$J$1706+$K$1706</f>
        <v>0</v>
      </c>
      <c r="O1705" s="55">
        <f>$M$1705*$N$1705</f>
        <v>0</v>
      </c>
      <c r="P1705" s="46" t="s">
        <v>1771</v>
      </c>
    </row>
    <row r="1706" spans="1:16" ht="15" customHeight="1">
      <c r="A1706" s="1"/>
      <c r="B1706" s="48"/>
      <c r="C1706" s="50"/>
      <c r="D1706" s="52"/>
      <c r="E1706" s="7"/>
      <c r="F1706" s="7"/>
      <c r="G1706" s="7"/>
      <c r="H1706" s="7"/>
      <c r="I1706" s="7"/>
      <c r="J1706" s="7"/>
      <c r="K1706" s="7"/>
      <c r="L1706" s="54"/>
      <c r="M1706" s="56"/>
      <c r="N1706" s="54"/>
      <c r="O1706" s="56"/>
      <c r="P1706" s="46"/>
    </row>
    <row r="1707" spans="1:16" ht="15" customHeight="1">
      <c r="A1707" s="1"/>
      <c r="B1707" s="47" t="s">
        <v>1772</v>
      </c>
      <c r="C1707" s="58" t="s">
        <v>1773</v>
      </c>
      <c r="D1707" s="51"/>
      <c r="E1707" s="6"/>
      <c r="F1707" s="6">
        <v>4</v>
      </c>
      <c r="G1707" s="6"/>
      <c r="H1707" s="6"/>
      <c r="I1707" s="6">
        <v>3</v>
      </c>
      <c r="J1707" s="6">
        <v>2</v>
      </c>
      <c r="K1707" s="6"/>
      <c r="L1707" s="53">
        <v>2210</v>
      </c>
      <c r="M1707" s="55">
        <v>1262</v>
      </c>
      <c r="N1707" s="53">
        <f>$E$1708+$F$1708+$G$1708+$H$1708+$I$1708+$J$1708+$K$1708</f>
        <v>0</v>
      </c>
      <c r="O1707" s="55">
        <f>$M$1707*$N$1707</f>
        <v>0</v>
      </c>
      <c r="P1707" s="46"/>
    </row>
    <row r="1708" spans="1:16" ht="15" customHeight="1">
      <c r="A1708" s="1"/>
      <c r="B1708" s="48"/>
      <c r="C1708" s="50"/>
      <c r="D1708" s="52"/>
      <c r="E1708" s="7"/>
      <c r="F1708" s="7"/>
      <c r="G1708" s="7"/>
      <c r="H1708" s="7"/>
      <c r="I1708" s="7"/>
      <c r="J1708" s="7"/>
      <c r="K1708" s="7"/>
      <c r="L1708" s="54"/>
      <c r="M1708" s="56"/>
      <c r="N1708" s="54"/>
      <c r="O1708" s="56"/>
      <c r="P1708" s="46"/>
    </row>
    <row r="1709" spans="1:16" ht="15" customHeight="1">
      <c r="A1709" s="1"/>
      <c r="B1709" s="47" t="s">
        <v>1774</v>
      </c>
      <c r="C1709" s="58" t="s">
        <v>1775</v>
      </c>
      <c r="D1709" s="51"/>
      <c r="E1709" s="6"/>
      <c r="F1709" s="6"/>
      <c r="G1709" s="6"/>
      <c r="H1709" s="6"/>
      <c r="I1709" s="6"/>
      <c r="J1709" s="6">
        <v>1</v>
      </c>
      <c r="K1709" s="6"/>
      <c r="L1709" s="53">
        <v>2210</v>
      </c>
      <c r="M1709" s="55">
        <v>1262</v>
      </c>
      <c r="N1709" s="53">
        <f>$E$1710+$F$1710+$G$1710+$H$1710+$I$1710+$J$1710+$K$1710</f>
        <v>0</v>
      </c>
      <c r="O1709" s="55">
        <f>$M$1709*$N$1709</f>
        <v>0</v>
      </c>
      <c r="P1709" s="46"/>
    </row>
    <row r="1710" spans="1:16" ht="15" customHeight="1">
      <c r="A1710" s="1"/>
      <c r="B1710" s="48"/>
      <c r="C1710" s="50"/>
      <c r="D1710" s="52"/>
      <c r="E1710" s="7"/>
      <c r="F1710" s="7"/>
      <c r="G1710" s="7"/>
      <c r="H1710" s="7"/>
      <c r="I1710" s="7"/>
      <c r="J1710" s="7"/>
      <c r="K1710" s="7"/>
      <c r="L1710" s="54"/>
      <c r="M1710" s="56"/>
      <c r="N1710" s="54"/>
      <c r="O1710" s="56"/>
      <c r="P1710" s="46"/>
    </row>
    <row r="1711" spans="1:16" ht="15" customHeight="1">
      <c r="A1711" s="1"/>
      <c r="B1711" s="47" t="s">
        <v>1776</v>
      </c>
      <c r="C1711" s="58" t="s">
        <v>1777</v>
      </c>
      <c r="D1711" s="51"/>
      <c r="E1711" s="6"/>
      <c r="F1711" s="6">
        <v>2</v>
      </c>
      <c r="G1711" s="6"/>
      <c r="H1711" s="6">
        <v>1</v>
      </c>
      <c r="I1711" s="6">
        <v>4</v>
      </c>
      <c r="J1711" s="6">
        <v>2</v>
      </c>
      <c r="K1711" s="6"/>
      <c r="L1711" s="53">
        <v>2210</v>
      </c>
      <c r="M1711" s="55">
        <v>1262</v>
      </c>
      <c r="N1711" s="53">
        <f>$E$1712+$F$1712+$G$1712+$H$1712+$I$1712+$J$1712+$K$1712</f>
        <v>0</v>
      </c>
      <c r="O1711" s="55">
        <f>$M$1711*$N$1711</f>
        <v>0</v>
      </c>
      <c r="P1711" s="46"/>
    </row>
    <row r="1712" spans="1:16" ht="15" customHeight="1">
      <c r="A1712" s="1"/>
      <c r="B1712" s="48"/>
      <c r="C1712" s="50"/>
      <c r="D1712" s="52"/>
      <c r="E1712" s="7"/>
      <c r="F1712" s="7"/>
      <c r="G1712" s="7"/>
      <c r="H1712" s="7"/>
      <c r="I1712" s="7"/>
      <c r="J1712" s="7"/>
      <c r="K1712" s="7"/>
      <c r="L1712" s="54"/>
      <c r="M1712" s="56"/>
      <c r="N1712" s="54"/>
      <c r="O1712" s="56"/>
      <c r="P1712" s="46"/>
    </row>
    <row r="1713" spans="1:16" ht="15" customHeight="1">
      <c r="A1713" s="1"/>
      <c r="B1713" s="47" t="s">
        <v>1778</v>
      </c>
      <c r="C1713" s="58" t="s">
        <v>1779</v>
      </c>
      <c r="D1713" s="51"/>
      <c r="E1713" s="6"/>
      <c r="F1713" s="6">
        <v>2</v>
      </c>
      <c r="G1713" s="6">
        <v>2</v>
      </c>
      <c r="H1713" s="6">
        <v>2</v>
      </c>
      <c r="I1713" s="6">
        <v>2</v>
      </c>
      <c r="J1713" s="6">
        <v>3</v>
      </c>
      <c r="K1713" s="6"/>
      <c r="L1713" s="53">
        <v>2210</v>
      </c>
      <c r="M1713" s="55">
        <v>1262</v>
      </c>
      <c r="N1713" s="53">
        <f>$E$1714+$F$1714+$G$1714+$H$1714+$I$1714+$J$1714+$K$1714</f>
        <v>0</v>
      </c>
      <c r="O1713" s="55">
        <f>$M$1713*$N$1713</f>
        <v>0</v>
      </c>
      <c r="P1713" s="46"/>
    </row>
    <row r="1714" spans="1:16" ht="15" customHeight="1">
      <c r="A1714" s="1"/>
      <c r="B1714" s="48"/>
      <c r="C1714" s="50"/>
      <c r="D1714" s="52"/>
      <c r="E1714" s="7"/>
      <c r="F1714" s="7"/>
      <c r="G1714" s="7"/>
      <c r="H1714" s="7"/>
      <c r="I1714" s="7"/>
      <c r="J1714" s="7"/>
      <c r="K1714" s="7"/>
      <c r="L1714" s="54"/>
      <c r="M1714" s="56"/>
      <c r="N1714" s="54"/>
      <c r="O1714" s="56"/>
      <c r="P1714" s="46"/>
    </row>
    <row r="1715" spans="1:16" ht="15" customHeight="1">
      <c r="A1715" s="1"/>
      <c r="B1715" s="47" t="s">
        <v>1780</v>
      </c>
      <c r="C1715" s="58" t="s">
        <v>1781</v>
      </c>
      <c r="D1715" s="51"/>
      <c r="E1715" s="6"/>
      <c r="F1715" s="6">
        <v>2</v>
      </c>
      <c r="G1715" s="6">
        <v>2</v>
      </c>
      <c r="H1715" s="6">
        <v>2</v>
      </c>
      <c r="I1715" s="6"/>
      <c r="J1715" s="6"/>
      <c r="K1715" s="6"/>
      <c r="L1715" s="53">
        <v>2410</v>
      </c>
      <c r="M1715" s="55">
        <v>1377</v>
      </c>
      <c r="N1715" s="53">
        <f>$E$1716+$F$1716+$G$1716+$H$1716+$I$1716+$J$1716+$K$1716</f>
        <v>0</v>
      </c>
      <c r="O1715" s="55">
        <f>$M$1715*$N$1715</f>
        <v>0</v>
      </c>
      <c r="P1715" s="57" t="s">
        <v>21</v>
      </c>
    </row>
    <row r="1716" spans="1:16" ht="15" customHeight="1">
      <c r="A1716" s="1"/>
      <c r="B1716" s="48"/>
      <c r="C1716" s="50"/>
      <c r="D1716" s="52"/>
      <c r="E1716" s="7"/>
      <c r="F1716" s="7"/>
      <c r="G1716" s="7"/>
      <c r="H1716" s="7"/>
      <c r="I1716" s="7"/>
      <c r="J1716" s="7"/>
      <c r="K1716" s="7"/>
      <c r="L1716" s="54"/>
      <c r="M1716" s="56"/>
      <c r="N1716" s="54"/>
      <c r="O1716" s="56"/>
      <c r="P1716" s="46"/>
    </row>
    <row r="1717" spans="1:16" ht="15" customHeight="1">
      <c r="A1717" s="1"/>
      <c r="B1717" s="47" t="s">
        <v>1782</v>
      </c>
      <c r="C1717" s="58" t="s">
        <v>1783</v>
      </c>
      <c r="D1717" s="51"/>
      <c r="E1717" s="6"/>
      <c r="F1717" s="6"/>
      <c r="G1717" s="6"/>
      <c r="H1717" s="6"/>
      <c r="I1717" s="6">
        <v>2</v>
      </c>
      <c r="J1717" s="6"/>
      <c r="K1717" s="6"/>
      <c r="L1717" s="53">
        <v>2410</v>
      </c>
      <c r="M1717" s="55">
        <v>1377</v>
      </c>
      <c r="N1717" s="53">
        <f>$E$1718+$F$1718+$G$1718+$H$1718+$I$1718+$J$1718+$K$1718</f>
        <v>0</v>
      </c>
      <c r="O1717" s="55">
        <f>$M$1717*$N$1717</f>
        <v>0</v>
      </c>
      <c r="P1717" s="46"/>
    </row>
    <row r="1718" spans="1:16" ht="15" customHeight="1">
      <c r="A1718" s="1"/>
      <c r="B1718" s="48"/>
      <c r="C1718" s="50"/>
      <c r="D1718" s="52"/>
      <c r="E1718" s="7"/>
      <c r="F1718" s="7"/>
      <c r="G1718" s="7"/>
      <c r="H1718" s="7"/>
      <c r="I1718" s="7"/>
      <c r="J1718" s="7"/>
      <c r="K1718" s="7"/>
      <c r="L1718" s="54"/>
      <c r="M1718" s="56"/>
      <c r="N1718" s="54"/>
      <c r="O1718" s="56"/>
      <c r="P1718" s="46"/>
    </row>
    <row r="1719" spans="1:16" ht="15" customHeight="1">
      <c r="A1719" s="1"/>
      <c r="B1719" s="47" t="s">
        <v>1784</v>
      </c>
      <c r="C1719" s="58" t="s">
        <v>1785</v>
      </c>
      <c r="D1719" s="51"/>
      <c r="E1719" s="6"/>
      <c r="F1719" s="6">
        <v>1</v>
      </c>
      <c r="G1719" s="6"/>
      <c r="H1719" s="6"/>
      <c r="I1719" s="6">
        <v>2</v>
      </c>
      <c r="J1719" s="6">
        <v>4</v>
      </c>
      <c r="K1719" s="6">
        <v>3</v>
      </c>
      <c r="L1719" s="53">
        <v>2210</v>
      </c>
      <c r="M1719" s="55">
        <v>1262</v>
      </c>
      <c r="N1719" s="53">
        <f>$E$1720+$F$1720+$G$1720+$H$1720+$I$1720+$J$1720+$K$1720</f>
        <v>0</v>
      </c>
      <c r="O1719" s="55">
        <f>$M$1719*$N$1719</f>
        <v>0</v>
      </c>
      <c r="P1719" s="46"/>
    </row>
    <row r="1720" spans="1:16" ht="15" customHeight="1">
      <c r="A1720" s="1"/>
      <c r="B1720" s="48"/>
      <c r="C1720" s="50"/>
      <c r="D1720" s="52"/>
      <c r="E1720" s="7"/>
      <c r="F1720" s="7"/>
      <c r="G1720" s="7"/>
      <c r="H1720" s="7"/>
      <c r="I1720" s="7"/>
      <c r="J1720" s="7"/>
      <c r="K1720" s="7"/>
      <c r="L1720" s="54"/>
      <c r="M1720" s="56"/>
      <c r="N1720" s="54"/>
      <c r="O1720" s="56"/>
      <c r="P1720" s="46"/>
    </row>
    <row r="1721" spans="1:16" ht="15" customHeight="1">
      <c r="A1721" s="1"/>
      <c r="B1721" s="47" t="s">
        <v>1786</v>
      </c>
      <c r="C1721" s="58" t="s">
        <v>1787</v>
      </c>
      <c r="D1721" s="51"/>
      <c r="E1721" s="6"/>
      <c r="F1721" s="6">
        <v>5</v>
      </c>
      <c r="G1721" s="6">
        <v>3</v>
      </c>
      <c r="H1721" s="6"/>
      <c r="I1721" s="6">
        <v>2</v>
      </c>
      <c r="J1721" s="6">
        <v>1</v>
      </c>
      <c r="K1721" s="6"/>
      <c r="L1721" s="53">
        <v>2210</v>
      </c>
      <c r="M1721" s="55">
        <v>1262</v>
      </c>
      <c r="N1721" s="53">
        <f>$E$1722+$F$1722+$G$1722+$H$1722+$I$1722+$J$1722+$K$1722</f>
        <v>0</v>
      </c>
      <c r="O1721" s="55">
        <f>$M$1721*$N$1721</f>
        <v>0</v>
      </c>
      <c r="P1721" s="46"/>
    </row>
    <row r="1722" spans="1:16" ht="15" customHeight="1">
      <c r="A1722" s="1"/>
      <c r="B1722" s="48"/>
      <c r="C1722" s="50"/>
      <c r="D1722" s="52"/>
      <c r="E1722" s="7"/>
      <c r="F1722" s="7"/>
      <c r="G1722" s="7"/>
      <c r="H1722" s="7"/>
      <c r="I1722" s="7"/>
      <c r="J1722" s="7"/>
      <c r="K1722" s="7"/>
      <c r="L1722" s="54"/>
      <c r="M1722" s="56"/>
      <c r="N1722" s="54"/>
      <c r="O1722" s="56"/>
      <c r="P1722" s="46"/>
    </row>
    <row r="1723" spans="1:16" ht="15" customHeight="1">
      <c r="A1723" s="1"/>
      <c r="B1723" s="47" t="s">
        <v>1788</v>
      </c>
      <c r="C1723" s="58" t="s">
        <v>1789</v>
      </c>
      <c r="D1723" s="51"/>
      <c r="E1723" s="6"/>
      <c r="F1723" s="6">
        <v>3</v>
      </c>
      <c r="G1723" s="6"/>
      <c r="H1723" s="6"/>
      <c r="I1723" s="6"/>
      <c r="J1723" s="6"/>
      <c r="K1723" s="6"/>
      <c r="L1723" s="53">
        <v>2410</v>
      </c>
      <c r="M1723" s="55">
        <v>1377</v>
      </c>
      <c r="N1723" s="53">
        <f>$E$1724+$F$1724+$G$1724+$H$1724+$I$1724+$J$1724+$K$1724</f>
        <v>0</v>
      </c>
      <c r="O1723" s="55">
        <f>$M$1723*$N$1723</f>
        <v>0</v>
      </c>
      <c r="P1723" s="46"/>
    </row>
    <row r="1724" spans="1:16" ht="15" customHeight="1">
      <c r="A1724" s="1"/>
      <c r="B1724" s="48"/>
      <c r="C1724" s="50"/>
      <c r="D1724" s="52"/>
      <c r="E1724" s="7"/>
      <c r="F1724" s="7"/>
      <c r="G1724" s="7"/>
      <c r="H1724" s="7"/>
      <c r="I1724" s="7"/>
      <c r="J1724" s="7"/>
      <c r="K1724" s="7"/>
      <c r="L1724" s="54"/>
      <c r="M1724" s="56"/>
      <c r="N1724" s="54"/>
      <c r="O1724" s="56"/>
      <c r="P1724" s="46"/>
    </row>
    <row r="1725" spans="1:16" ht="25.5" customHeight="1">
      <c r="A1725" s="1"/>
      <c r="B1725" s="41" t="s">
        <v>9</v>
      </c>
      <c r="C1725" s="41" t="s">
        <v>10</v>
      </c>
      <c r="D1725" s="41" t="s">
        <v>11</v>
      </c>
      <c r="E1725" s="42" t="s">
        <v>12</v>
      </c>
      <c r="F1725" s="42"/>
      <c r="G1725" s="42"/>
      <c r="H1725" s="42"/>
      <c r="I1725" s="42"/>
      <c r="J1725" s="42"/>
      <c r="K1725" s="42"/>
      <c r="L1725" s="43" t="s">
        <v>13</v>
      </c>
      <c r="M1725" s="44" t="s">
        <v>14</v>
      </c>
      <c r="N1725" s="45" t="s">
        <v>15</v>
      </c>
      <c r="O1725" s="45"/>
      <c r="P1725" s="46"/>
    </row>
    <row r="1726" spans="2:16" ht="25.5" customHeight="1">
      <c r="B1726" s="41"/>
      <c r="C1726" s="41"/>
      <c r="D1726" s="41"/>
      <c r="E1726" s="4">
        <v>70</v>
      </c>
      <c r="F1726" s="4">
        <v>75</v>
      </c>
      <c r="G1726" s="4">
        <v>80</v>
      </c>
      <c r="H1726" s="4">
        <v>85</v>
      </c>
      <c r="I1726" s="4">
        <v>90</v>
      </c>
      <c r="J1726" s="4">
        <v>95</v>
      </c>
      <c r="K1726" s="4"/>
      <c r="L1726" s="43"/>
      <c r="M1726" s="44"/>
      <c r="N1726" s="5" t="s">
        <v>16</v>
      </c>
      <c r="O1726" s="5" t="s">
        <v>17</v>
      </c>
      <c r="P1726" s="46"/>
    </row>
    <row r="1727" spans="1:16" ht="15" customHeight="1">
      <c r="A1727" s="1"/>
      <c r="B1727" s="47" t="s">
        <v>1790</v>
      </c>
      <c r="C1727" s="58" t="s">
        <v>1791</v>
      </c>
      <c r="D1727" s="51" t="s">
        <v>1792</v>
      </c>
      <c r="E1727" s="6"/>
      <c r="F1727" s="6">
        <v>1</v>
      </c>
      <c r="G1727" s="6">
        <v>1</v>
      </c>
      <c r="H1727" s="6">
        <v>2</v>
      </c>
      <c r="I1727" s="6"/>
      <c r="J1727" s="6"/>
      <c r="K1727" s="6"/>
      <c r="L1727" s="53">
        <v>1640</v>
      </c>
      <c r="M1727" s="55">
        <v>937</v>
      </c>
      <c r="N1727" s="53">
        <f>$E$1728+$F$1728+$G$1728+$H$1728+$I$1728+$J$1728+$K$1728</f>
        <v>0</v>
      </c>
      <c r="O1727" s="55">
        <f>$M$1727*$N$1727</f>
        <v>0</v>
      </c>
      <c r="P1727" s="57" t="s">
        <v>21</v>
      </c>
    </row>
    <row r="1728" spans="1:16" ht="15" customHeight="1">
      <c r="A1728" s="1"/>
      <c r="B1728" s="48"/>
      <c r="C1728" s="50"/>
      <c r="D1728" s="52"/>
      <c r="E1728" s="7"/>
      <c r="F1728" s="7"/>
      <c r="G1728" s="7"/>
      <c r="H1728" s="7"/>
      <c r="I1728" s="7"/>
      <c r="J1728" s="7"/>
      <c r="K1728" s="7"/>
      <c r="L1728" s="54"/>
      <c r="M1728" s="56"/>
      <c r="N1728" s="54"/>
      <c r="O1728" s="56"/>
      <c r="P1728" s="46"/>
    </row>
    <row r="1729" spans="1:16" ht="15" customHeight="1">
      <c r="A1729" s="1"/>
      <c r="B1729" s="47" t="s">
        <v>1793</v>
      </c>
      <c r="C1729" s="58" t="s">
        <v>1794</v>
      </c>
      <c r="D1729" s="51" t="s">
        <v>1792</v>
      </c>
      <c r="E1729" s="6"/>
      <c r="F1729" s="6">
        <v>4</v>
      </c>
      <c r="G1729" s="6">
        <v>3</v>
      </c>
      <c r="H1729" s="6">
        <v>4</v>
      </c>
      <c r="I1729" s="6"/>
      <c r="J1729" s="6"/>
      <c r="K1729" s="6"/>
      <c r="L1729" s="53">
        <v>1640</v>
      </c>
      <c r="M1729" s="55">
        <v>937</v>
      </c>
      <c r="N1729" s="53">
        <f>$E$1730+$F$1730+$G$1730+$H$1730+$I$1730+$J$1730+$K$1730</f>
        <v>0</v>
      </c>
      <c r="O1729" s="55">
        <f>$M$1729*$N$1729</f>
        <v>0</v>
      </c>
      <c r="P1729" s="57" t="s">
        <v>21</v>
      </c>
    </row>
    <row r="1730" spans="1:16" ht="15" customHeight="1">
      <c r="A1730" s="1"/>
      <c r="B1730" s="48"/>
      <c r="C1730" s="50"/>
      <c r="D1730" s="52"/>
      <c r="E1730" s="7"/>
      <c r="F1730" s="7"/>
      <c r="G1730" s="7"/>
      <c r="H1730" s="7"/>
      <c r="I1730" s="7"/>
      <c r="J1730" s="7"/>
      <c r="K1730" s="7"/>
      <c r="L1730" s="54"/>
      <c r="M1730" s="56"/>
      <c r="N1730" s="54"/>
      <c r="O1730" s="56"/>
      <c r="P1730" s="46"/>
    </row>
    <row r="1731" spans="1:16" ht="15" customHeight="1">
      <c r="A1731" s="1"/>
      <c r="B1731" s="47" t="s">
        <v>1795</v>
      </c>
      <c r="C1731" s="58" t="s">
        <v>1796</v>
      </c>
      <c r="D1731" s="51" t="s">
        <v>1792</v>
      </c>
      <c r="E1731" s="6"/>
      <c r="F1731" s="6">
        <v>4</v>
      </c>
      <c r="G1731" s="6">
        <v>5</v>
      </c>
      <c r="H1731" s="6">
        <v>2</v>
      </c>
      <c r="I1731" s="6"/>
      <c r="J1731" s="6"/>
      <c r="K1731" s="6"/>
      <c r="L1731" s="53">
        <v>1640</v>
      </c>
      <c r="M1731" s="55">
        <v>937</v>
      </c>
      <c r="N1731" s="53">
        <f>$E$1732+$F$1732+$G$1732+$H$1732+$I$1732+$J$1732+$K$1732</f>
        <v>0</v>
      </c>
      <c r="O1731" s="55">
        <f>$M$1731*$N$1731</f>
        <v>0</v>
      </c>
      <c r="P1731" s="57" t="s">
        <v>21</v>
      </c>
    </row>
    <row r="1732" spans="1:16" ht="15" customHeight="1">
      <c r="A1732" s="1"/>
      <c r="B1732" s="48"/>
      <c r="C1732" s="50"/>
      <c r="D1732" s="52"/>
      <c r="E1732" s="7"/>
      <c r="F1732" s="7"/>
      <c r="G1732" s="7"/>
      <c r="H1732" s="7"/>
      <c r="I1732" s="7"/>
      <c r="J1732" s="7"/>
      <c r="K1732" s="7"/>
      <c r="L1732" s="54"/>
      <c r="M1732" s="56"/>
      <c r="N1732" s="54"/>
      <c r="O1732" s="56"/>
      <c r="P1732" s="46"/>
    </row>
    <row r="1733" spans="1:16" ht="15" customHeight="1">
      <c r="A1733" s="1"/>
      <c r="B1733" s="47" t="s">
        <v>1797</v>
      </c>
      <c r="C1733" s="58" t="s">
        <v>1798</v>
      </c>
      <c r="D1733" s="51" t="s">
        <v>1792</v>
      </c>
      <c r="E1733" s="6"/>
      <c r="F1733" s="6">
        <v>3</v>
      </c>
      <c r="G1733" s="6">
        <v>5</v>
      </c>
      <c r="H1733" s="6">
        <v>2</v>
      </c>
      <c r="I1733" s="6"/>
      <c r="J1733" s="6"/>
      <c r="K1733" s="6"/>
      <c r="L1733" s="53">
        <v>1640</v>
      </c>
      <c r="M1733" s="55">
        <v>937</v>
      </c>
      <c r="N1733" s="53">
        <f>$E$1734+$F$1734+$G$1734+$H$1734+$I$1734+$J$1734+$K$1734</f>
        <v>0</v>
      </c>
      <c r="O1733" s="55">
        <f>$M$1733*$N$1733</f>
        <v>0</v>
      </c>
      <c r="P1733" s="57" t="s">
        <v>21</v>
      </c>
    </row>
    <row r="1734" spans="1:16" ht="15" customHeight="1">
      <c r="A1734" s="1"/>
      <c r="B1734" s="48"/>
      <c r="C1734" s="50"/>
      <c r="D1734" s="52"/>
      <c r="E1734" s="7"/>
      <c r="F1734" s="7"/>
      <c r="G1734" s="7"/>
      <c r="H1734" s="7"/>
      <c r="I1734" s="7"/>
      <c r="J1734" s="7"/>
      <c r="K1734" s="7"/>
      <c r="L1734" s="54"/>
      <c r="M1734" s="56"/>
      <c r="N1734" s="54"/>
      <c r="O1734" s="56"/>
      <c r="P1734" s="46"/>
    </row>
    <row r="1735" spans="1:16" ht="15" customHeight="1">
      <c r="A1735" s="1"/>
      <c r="B1735" s="47" t="s">
        <v>1799</v>
      </c>
      <c r="C1735" s="58" t="s">
        <v>1800</v>
      </c>
      <c r="D1735" s="51" t="s">
        <v>1792</v>
      </c>
      <c r="E1735" s="6"/>
      <c r="F1735" s="6">
        <v>2</v>
      </c>
      <c r="G1735" s="6">
        <v>2</v>
      </c>
      <c r="H1735" s="6">
        <v>1</v>
      </c>
      <c r="I1735" s="6"/>
      <c r="J1735" s="6"/>
      <c r="K1735" s="6"/>
      <c r="L1735" s="53">
        <v>1640</v>
      </c>
      <c r="M1735" s="55">
        <v>937</v>
      </c>
      <c r="N1735" s="53">
        <f>$E$1736+$F$1736+$G$1736+$H$1736+$I$1736+$J$1736+$K$1736</f>
        <v>0</v>
      </c>
      <c r="O1735" s="55">
        <f>$M$1735*$N$1735</f>
        <v>0</v>
      </c>
      <c r="P1735" s="57" t="s">
        <v>21</v>
      </c>
    </row>
    <row r="1736" spans="1:16" ht="15" customHeight="1">
      <c r="A1736" s="1"/>
      <c r="B1736" s="48"/>
      <c r="C1736" s="50"/>
      <c r="D1736" s="52"/>
      <c r="E1736" s="7"/>
      <c r="F1736" s="7"/>
      <c r="G1736" s="7"/>
      <c r="H1736" s="7"/>
      <c r="I1736" s="7"/>
      <c r="J1736" s="7"/>
      <c r="K1736" s="7"/>
      <c r="L1736" s="54"/>
      <c r="M1736" s="56"/>
      <c r="N1736" s="54"/>
      <c r="O1736" s="56"/>
      <c r="P1736" s="46"/>
    </row>
    <row r="1737" spans="1:16" ht="15" customHeight="1">
      <c r="A1737" s="1"/>
      <c r="B1737" s="47" t="s">
        <v>1801</v>
      </c>
      <c r="C1737" s="58" t="s">
        <v>1802</v>
      </c>
      <c r="D1737" s="51" t="s">
        <v>1792</v>
      </c>
      <c r="E1737" s="6"/>
      <c r="F1737" s="6">
        <v>2</v>
      </c>
      <c r="G1737" s="6">
        <v>3</v>
      </c>
      <c r="H1737" s="6">
        <v>2</v>
      </c>
      <c r="I1737" s="6"/>
      <c r="J1737" s="6"/>
      <c r="K1737" s="6"/>
      <c r="L1737" s="53">
        <v>1640</v>
      </c>
      <c r="M1737" s="55">
        <v>937</v>
      </c>
      <c r="N1737" s="53">
        <f>$E$1738+$F$1738+$G$1738+$H$1738+$I$1738+$J$1738+$K$1738</f>
        <v>0</v>
      </c>
      <c r="O1737" s="55">
        <f>$M$1737*$N$1737</f>
        <v>0</v>
      </c>
      <c r="P1737" s="57" t="s">
        <v>21</v>
      </c>
    </row>
    <row r="1738" spans="1:16" ht="15" customHeight="1">
      <c r="A1738" s="1"/>
      <c r="B1738" s="48"/>
      <c r="C1738" s="50"/>
      <c r="D1738" s="52"/>
      <c r="E1738" s="7"/>
      <c r="F1738" s="7"/>
      <c r="G1738" s="7"/>
      <c r="H1738" s="7"/>
      <c r="I1738" s="7"/>
      <c r="J1738" s="7"/>
      <c r="K1738" s="7"/>
      <c r="L1738" s="54"/>
      <c r="M1738" s="56"/>
      <c r="N1738" s="54"/>
      <c r="O1738" s="56"/>
      <c r="P1738" s="46"/>
    </row>
    <row r="1739" spans="1:16" ht="25.5" customHeight="1">
      <c r="A1739" s="1"/>
      <c r="B1739" s="41" t="s">
        <v>9</v>
      </c>
      <c r="C1739" s="41" t="s">
        <v>10</v>
      </c>
      <c r="D1739" s="41" t="s">
        <v>11</v>
      </c>
      <c r="E1739" s="42" t="s">
        <v>12</v>
      </c>
      <c r="F1739" s="42"/>
      <c r="G1739" s="42"/>
      <c r="H1739" s="42"/>
      <c r="I1739" s="42"/>
      <c r="J1739" s="42"/>
      <c r="K1739" s="42"/>
      <c r="L1739" s="43" t="s">
        <v>13</v>
      </c>
      <c r="M1739" s="44" t="s">
        <v>14</v>
      </c>
      <c r="N1739" s="45" t="s">
        <v>15</v>
      </c>
      <c r="O1739" s="45"/>
      <c r="P1739" s="46"/>
    </row>
    <row r="1740" spans="2:16" ht="25.5" customHeight="1">
      <c r="B1740" s="41"/>
      <c r="C1740" s="41"/>
      <c r="D1740" s="41"/>
      <c r="E1740" s="4">
        <v>40</v>
      </c>
      <c r="F1740" s="4">
        <v>42</v>
      </c>
      <c r="G1740" s="4">
        <v>44</v>
      </c>
      <c r="H1740" s="4">
        <v>46</v>
      </c>
      <c r="I1740" s="4">
        <v>48</v>
      </c>
      <c r="J1740" s="4">
        <v>50</v>
      </c>
      <c r="K1740" s="4">
        <v>52</v>
      </c>
      <c r="L1740" s="43"/>
      <c r="M1740" s="44"/>
      <c r="N1740" s="5" t="s">
        <v>16</v>
      </c>
      <c r="O1740" s="5" t="s">
        <v>17</v>
      </c>
      <c r="P1740" s="46"/>
    </row>
    <row r="1741" spans="1:16" ht="15" customHeight="1">
      <c r="A1741" s="1"/>
      <c r="B1741" s="47" t="s">
        <v>1803</v>
      </c>
      <c r="C1741" s="58" t="s">
        <v>1804</v>
      </c>
      <c r="D1741" s="51"/>
      <c r="E1741" s="6"/>
      <c r="F1741" s="6">
        <v>2</v>
      </c>
      <c r="G1741" s="6">
        <v>3</v>
      </c>
      <c r="H1741" s="6">
        <v>3</v>
      </c>
      <c r="I1741" s="6">
        <v>2</v>
      </c>
      <c r="J1741" s="6"/>
      <c r="K1741" s="6"/>
      <c r="L1741" s="53">
        <v>750</v>
      </c>
      <c r="M1741" s="55">
        <v>520</v>
      </c>
      <c r="N1741" s="53">
        <f>$E$1742+$F$1742+$G$1742+$H$1742+$I$1742+$J$1742+$K$1742</f>
        <v>0</v>
      </c>
      <c r="O1741" s="55">
        <f>$M$1741*$N$1741</f>
        <v>0</v>
      </c>
      <c r="P1741" s="57" t="s">
        <v>21</v>
      </c>
    </row>
    <row r="1742" spans="1:16" ht="15" customHeight="1">
      <c r="A1742" s="1"/>
      <c r="B1742" s="48"/>
      <c r="C1742" s="50"/>
      <c r="D1742" s="52"/>
      <c r="E1742" s="7"/>
      <c r="F1742" s="7"/>
      <c r="G1742" s="7"/>
      <c r="H1742" s="7"/>
      <c r="I1742" s="7"/>
      <c r="J1742" s="7"/>
      <c r="K1742" s="7"/>
      <c r="L1742" s="54"/>
      <c r="M1742" s="56"/>
      <c r="N1742" s="54"/>
      <c r="O1742" s="56"/>
      <c r="P1742" s="46"/>
    </row>
    <row r="1743" spans="1:16" ht="25.5" customHeight="1">
      <c r="A1743" s="1"/>
      <c r="B1743" s="41" t="s">
        <v>9</v>
      </c>
      <c r="C1743" s="41" t="s">
        <v>10</v>
      </c>
      <c r="D1743" s="41" t="s">
        <v>11</v>
      </c>
      <c r="E1743" s="42" t="s">
        <v>12</v>
      </c>
      <c r="F1743" s="42"/>
      <c r="G1743" s="42"/>
      <c r="H1743" s="42"/>
      <c r="I1743" s="42"/>
      <c r="J1743" s="42"/>
      <c r="K1743" s="42"/>
      <c r="L1743" s="43" t="s">
        <v>13</v>
      </c>
      <c r="M1743" s="44" t="s">
        <v>14</v>
      </c>
      <c r="N1743" s="45" t="s">
        <v>15</v>
      </c>
      <c r="O1743" s="45"/>
      <c r="P1743" s="46"/>
    </row>
    <row r="1744" spans="2:16" ht="25.5" customHeight="1">
      <c r="B1744" s="41"/>
      <c r="C1744" s="41"/>
      <c r="D1744" s="41"/>
      <c r="E1744" s="4">
        <v>70</v>
      </c>
      <c r="F1744" s="4">
        <v>75</v>
      </c>
      <c r="G1744" s="4">
        <v>80</v>
      </c>
      <c r="H1744" s="4">
        <v>85</v>
      </c>
      <c r="I1744" s="4">
        <v>90</v>
      </c>
      <c r="J1744" s="4">
        <v>95</v>
      </c>
      <c r="K1744" s="4"/>
      <c r="L1744" s="43"/>
      <c r="M1744" s="44"/>
      <c r="N1744" s="5" t="s">
        <v>16</v>
      </c>
      <c r="O1744" s="5" t="s">
        <v>17</v>
      </c>
      <c r="P1744" s="46"/>
    </row>
    <row r="1745" spans="1:16" ht="15" customHeight="1">
      <c r="A1745" s="1"/>
      <c r="B1745" s="47" t="s">
        <v>1805</v>
      </c>
      <c r="C1745" s="58" t="s">
        <v>1806</v>
      </c>
      <c r="D1745" s="51" t="s">
        <v>1792</v>
      </c>
      <c r="E1745" s="6"/>
      <c r="F1745" s="6">
        <v>5</v>
      </c>
      <c r="G1745" s="6">
        <v>5</v>
      </c>
      <c r="H1745" s="6">
        <v>5</v>
      </c>
      <c r="I1745" s="6"/>
      <c r="J1745" s="6"/>
      <c r="K1745" s="6"/>
      <c r="L1745" s="53">
        <v>1610</v>
      </c>
      <c r="M1745" s="55">
        <v>914</v>
      </c>
      <c r="N1745" s="53">
        <f>$E$1746+$F$1746+$G$1746+$H$1746+$I$1746+$J$1746+$K$1746</f>
        <v>0</v>
      </c>
      <c r="O1745" s="55">
        <f>$M$1745*$N$1745</f>
        <v>0</v>
      </c>
      <c r="P1745" s="57" t="s">
        <v>21</v>
      </c>
    </row>
    <row r="1746" spans="1:16" ht="15" customHeight="1">
      <c r="A1746" s="1"/>
      <c r="B1746" s="48"/>
      <c r="C1746" s="50"/>
      <c r="D1746" s="52"/>
      <c r="E1746" s="7"/>
      <c r="F1746" s="7"/>
      <c r="G1746" s="7"/>
      <c r="H1746" s="7"/>
      <c r="I1746" s="7"/>
      <c r="J1746" s="7"/>
      <c r="K1746" s="7"/>
      <c r="L1746" s="54"/>
      <c r="M1746" s="56"/>
      <c r="N1746" s="54"/>
      <c r="O1746" s="56"/>
      <c r="P1746" s="46"/>
    </row>
    <row r="1747" spans="1:16" ht="15" customHeight="1">
      <c r="A1747" s="1"/>
      <c r="B1747" s="47" t="s">
        <v>1807</v>
      </c>
      <c r="C1747" s="58" t="s">
        <v>1808</v>
      </c>
      <c r="D1747" s="51" t="s">
        <v>1792</v>
      </c>
      <c r="E1747" s="6"/>
      <c r="F1747" s="6">
        <v>5</v>
      </c>
      <c r="G1747" s="6">
        <v>2</v>
      </c>
      <c r="H1747" s="6">
        <v>2</v>
      </c>
      <c r="I1747" s="6"/>
      <c r="J1747" s="6"/>
      <c r="K1747" s="6"/>
      <c r="L1747" s="53">
        <v>1610</v>
      </c>
      <c r="M1747" s="55">
        <v>914</v>
      </c>
      <c r="N1747" s="53">
        <f>$E$1748+$F$1748+$G$1748+$H$1748+$I$1748+$J$1748+$K$1748</f>
        <v>0</v>
      </c>
      <c r="O1747" s="55">
        <f>$M$1747*$N$1747</f>
        <v>0</v>
      </c>
      <c r="P1747" s="57" t="s">
        <v>21</v>
      </c>
    </row>
    <row r="1748" spans="1:16" ht="15" customHeight="1">
      <c r="A1748" s="1"/>
      <c r="B1748" s="48"/>
      <c r="C1748" s="50"/>
      <c r="D1748" s="52"/>
      <c r="E1748" s="7"/>
      <c r="F1748" s="7"/>
      <c r="G1748" s="7"/>
      <c r="H1748" s="7"/>
      <c r="I1748" s="7"/>
      <c r="J1748" s="7"/>
      <c r="K1748" s="7"/>
      <c r="L1748" s="54"/>
      <c r="M1748" s="56"/>
      <c r="N1748" s="54"/>
      <c r="O1748" s="56"/>
      <c r="P1748" s="46"/>
    </row>
    <row r="1749" spans="1:16" ht="15" customHeight="1">
      <c r="A1749" s="1"/>
      <c r="B1749" s="47" t="s">
        <v>1809</v>
      </c>
      <c r="C1749" s="58" t="s">
        <v>1810</v>
      </c>
      <c r="D1749" s="51" t="s">
        <v>1792</v>
      </c>
      <c r="E1749" s="6"/>
      <c r="F1749" s="6">
        <v>4</v>
      </c>
      <c r="G1749" s="6">
        <v>5</v>
      </c>
      <c r="H1749" s="6">
        <v>3</v>
      </c>
      <c r="I1749" s="6"/>
      <c r="J1749" s="6"/>
      <c r="K1749" s="6"/>
      <c r="L1749" s="53">
        <v>1610</v>
      </c>
      <c r="M1749" s="55">
        <v>914</v>
      </c>
      <c r="N1749" s="53">
        <f>$E$1750+$F$1750+$G$1750+$H$1750+$I$1750+$J$1750+$K$1750</f>
        <v>0</v>
      </c>
      <c r="O1749" s="55">
        <f>$M$1749*$N$1749</f>
        <v>0</v>
      </c>
      <c r="P1749" s="57" t="s">
        <v>21</v>
      </c>
    </row>
    <row r="1750" spans="1:16" ht="15" customHeight="1">
      <c r="A1750" s="1"/>
      <c r="B1750" s="48"/>
      <c r="C1750" s="50"/>
      <c r="D1750" s="52"/>
      <c r="E1750" s="7"/>
      <c r="F1750" s="7"/>
      <c r="G1750" s="7"/>
      <c r="H1750" s="7"/>
      <c r="I1750" s="7"/>
      <c r="J1750" s="7"/>
      <c r="K1750" s="7"/>
      <c r="L1750" s="54"/>
      <c r="M1750" s="56"/>
      <c r="N1750" s="54"/>
      <c r="O1750" s="56"/>
      <c r="P1750" s="46"/>
    </row>
    <row r="1751" spans="1:16" ht="15" customHeight="1">
      <c r="A1751" s="1"/>
      <c r="B1751" s="47" t="s">
        <v>1811</v>
      </c>
      <c r="C1751" s="58" t="s">
        <v>1812</v>
      </c>
      <c r="D1751" s="51" t="s">
        <v>1792</v>
      </c>
      <c r="E1751" s="6"/>
      <c r="F1751" s="6">
        <v>4</v>
      </c>
      <c r="G1751" s="6">
        <v>4</v>
      </c>
      <c r="H1751" s="6">
        <v>2</v>
      </c>
      <c r="I1751" s="6"/>
      <c r="J1751" s="6"/>
      <c r="K1751" s="6"/>
      <c r="L1751" s="53">
        <v>1610</v>
      </c>
      <c r="M1751" s="55">
        <v>914</v>
      </c>
      <c r="N1751" s="53">
        <f>$E$1752+$F$1752+$G$1752+$H$1752+$I$1752+$J$1752+$K$1752</f>
        <v>0</v>
      </c>
      <c r="O1751" s="55">
        <f>$M$1751*$N$1751</f>
        <v>0</v>
      </c>
      <c r="P1751" s="57" t="s">
        <v>21</v>
      </c>
    </row>
    <row r="1752" spans="1:16" ht="15" customHeight="1">
      <c r="A1752" s="1"/>
      <c r="B1752" s="48"/>
      <c r="C1752" s="50"/>
      <c r="D1752" s="52"/>
      <c r="E1752" s="7"/>
      <c r="F1752" s="7"/>
      <c r="G1752" s="7"/>
      <c r="H1752" s="7"/>
      <c r="I1752" s="7"/>
      <c r="J1752" s="7"/>
      <c r="K1752" s="7"/>
      <c r="L1752" s="54"/>
      <c r="M1752" s="56"/>
      <c r="N1752" s="54"/>
      <c r="O1752" s="56"/>
      <c r="P1752" s="46"/>
    </row>
    <row r="1753" spans="1:16" ht="15" customHeight="1">
      <c r="A1753" s="1"/>
      <c r="B1753" s="47" t="s">
        <v>1813</v>
      </c>
      <c r="C1753" s="58" t="s">
        <v>1814</v>
      </c>
      <c r="D1753" s="51" t="s">
        <v>1792</v>
      </c>
      <c r="E1753" s="6"/>
      <c r="F1753" s="6">
        <v>3</v>
      </c>
      <c r="G1753" s="6">
        <v>3</v>
      </c>
      <c r="H1753" s="6">
        <v>3</v>
      </c>
      <c r="I1753" s="6"/>
      <c r="J1753" s="6"/>
      <c r="K1753" s="6"/>
      <c r="L1753" s="53">
        <v>1610</v>
      </c>
      <c r="M1753" s="55">
        <v>914</v>
      </c>
      <c r="N1753" s="53">
        <f>$E$1754+$F$1754+$G$1754+$H$1754+$I$1754+$J$1754+$K$1754</f>
        <v>0</v>
      </c>
      <c r="O1753" s="55">
        <f>$M$1753*$N$1753</f>
        <v>0</v>
      </c>
      <c r="P1753" s="57" t="s">
        <v>21</v>
      </c>
    </row>
    <row r="1754" spans="1:16" ht="15" customHeight="1">
      <c r="A1754" s="1"/>
      <c r="B1754" s="48"/>
      <c r="C1754" s="50"/>
      <c r="D1754" s="52"/>
      <c r="E1754" s="7"/>
      <c r="F1754" s="7"/>
      <c r="G1754" s="7"/>
      <c r="H1754" s="7"/>
      <c r="I1754" s="7"/>
      <c r="J1754" s="7"/>
      <c r="K1754" s="7"/>
      <c r="L1754" s="54"/>
      <c r="M1754" s="56"/>
      <c r="N1754" s="54"/>
      <c r="O1754" s="56"/>
      <c r="P1754" s="46"/>
    </row>
    <row r="1755" spans="1:16" ht="15" customHeight="1">
      <c r="A1755" s="1"/>
      <c r="B1755" s="47" t="s">
        <v>1815</v>
      </c>
      <c r="C1755" s="58" t="s">
        <v>1816</v>
      </c>
      <c r="D1755" s="51" t="s">
        <v>1792</v>
      </c>
      <c r="E1755" s="6"/>
      <c r="F1755" s="6">
        <v>2</v>
      </c>
      <c r="G1755" s="6">
        <v>3</v>
      </c>
      <c r="H1755" s="6">
        <v>3</v>
      </c>
      <c r="I1755" s="6"/>
      <c r="J1755" s="6"/>
      <c r="K1755" s="6"/>
      <c r="L1755" s="53">
        <v>1610</v>
      </c>
      <c r="M1755" s="55">
        <v>914</v>
      </c>
      <c r="N1755" s="53">
        <f>$E$1756+$F$1756+$G$1756+$H$1756+$I$1756+$J$1756+$K$1756</f>
        <v>0</v>
      </c>
      <c r="O1755" s="55">
        <f>$M$1755*$N$1755</f>
        <v>0</v>
      </c>
      <c r="P1755" s="57" t="s">
        <v>21</v>
      </c>
    </row>
    <row r="1756" spans="1:16" ht="15" customHeight="1">
      <c r="A1756" s="1"/>
      <c r="B1756" s="48"/>
      <c r="C1756" s="50"/>
      <c r="D1756" s="52"/>
      <c r="E1756" s="7"/>
      <c r="F1756" s="7"/>
      <c r="G1756" s="7"/>
      <c r="H1756" s="7"/>
      <c r="I1756" s="7"/>
      <c r="J1756" s="7"/>
      <c r="K1756" s="7"/>
      <c r="L1756" s="54"/>
      <c r="M1756" s="56"/>
      <c r="N1756" s="54"/>
      <c r="O1756" s="56"/>
      <c r="P1756" s="46"/>
    </row>
    <row r="1757" spans="1:16" ht="25.5" customHeight="1">
      <c r="A1757" s="1"/>
      <c r="B1757" s="41" t="s">
        <v>9</v>
      </c>
      <c r="C1757" s="41" t="s">
        <v>10</v>
      </c>
      <c r="D1757" s="41" t="s">
        <v>11</v>
      </c>
      <c r="E1757" s="42" t="s">
        <v>12</v>
      </c>
      <c r="F1757" s="42"/>
      <c r="G1757" s="42"/>
      <c r="H1757" s="42"/>
      <c r="I1757" s="42"/>
      <c r="J1757" s="42"/>
      <c r="K1757" s="42"/>
      <c r="L1757" s="43" t="s">
        <v>13</v>
      </c>
      <c r="M1757" s="44" t="s">
        <v>14</v>
      </c>
      <c r="N1757" s="45" t="s">
        <v>15</v>
      </c>
      <c r="O1757" s="45"/>
      <c r="P1757" s="46"/>
    </row>
    <row r="1758" spans="2:16" ht="25.5" customHeight="1">
      <c r="B1758" s="41"/>
      <c r="C1758" s="41"/>
      <c r="D1758" s="41"/>
      <c r="E1758" s="4">
        <v>40</v>
      </c>
      <c r="F1758" s="4">
        <v>42</v>
      </c>
      <c r="G1758" s="4">
        <v>44</v>
      </c>
      <c r="H1758" s="4">
        <v>46</v>
      </c>
      <c r="I1758" s="4">
        <v>48</v>
      </c>
      <c r="J1758" s="4">
        <v>50</v>
      </c>
      <c r="K1758" s="4">
        <v>52</v>
      </c>
      <c r="L1758" s="43"/>
      <c r="M1758" s="44"/>
      <c r="N1758" s="5" t="s">
        <v>16</v>
      </c>
      <c r="O1758" s="5" t="s">
        <v>17</v>
      </c>
      <c r="P1758" s="46"/>
    </row>
    <row r="1759" spans="1:16" ht="15" customHeight="1">
      <c r="A1759" s="1"/>
      <c r="B1759" s="47" t="s">
        <v>1817</v>
      </c>
      <c r="C1759" s="58" t="s">
        <v>1818</v>
      </c>
      <c r="D1759" s="51"/>
      <c r="E1759" s="6"/>
      <c r="F1759" s="6">
        <v>2</v>
      </c>
      <c r="G1759" s="6">
        <v>1</v>
      </c>
      <c r="H1759" s="6">
        <v>3</v>
      </c>
      <c r="I1759" s="6">
        <v>2</v>
      </c>
      <c r="J1759" s="6"/>
      <c r="K1759" s="6"/>
      <c r="L1759" s="53">
        <v>750</v>
      </c>
      <c r="M1759" s="55">
        <v>520</v>
      </c>
      <c r="N1759" s="53">
        <f>$E$1760+$F$1760+$G$1760+$H$1760+$I$1760+$J$1760+$K$1760</f>
        <v>0</v>
      </c>
      <c r="O1759" s="55">
        <f>$M$1759*$N$1759</f>
        <v>0</v>
      </c>
      <c r="P1759" s="57" t="s">
        <v>21</v>
      </c>
    </row>
    <row r="1760" spans="1:16" ht="15" customHeight="1">
      <c r="A1760" s="1"/>
      <c r="B1760" s="48"/>
      <c r="C1760" s="50"/>
      <c r="D1760" s="52"/>
      <c r="E1760" s="7"/>
      <c r="F1760" s="7"/>
      <c r="G1760" s="7"/>
      <c r="H1760" s="7"/>
      <c r="I1760" s="7"/>
      <c r="J1760" s="7"/>
      <c r="K1760" s="7"/>
      <c r="L1760" s="54"/>
      <c r="M1760" s="56"/>
      <c r="N1760" s="54"/>
      <c r="O1760" s="56"/>
      <c r="P1760" s="46"/>
    </row>
    <row r="1761" spans="1:16" ht="25.5" customHeight="1">
      <c r="A1761" s="1"/>
      <c r="B1761" s="41" t="s">
        <v>9</v>
      </c>
      <c r="C1761" s="41" t="s">
        <v>10</v>
      </c>
      <c r="D1761" s="41" t="s">
        <v>11</v>
      </c>
      <c r="E1761" s="42" t="s">
        <v>12</v>
      </c>
      <c r="F1761" s="42"/>
      <c r="G1761" s="42"/>
      <c r="H1761" s="42"/>
      <c r="I1761" s="42"/>
      <c r="J1761" s="42"/>
      <c r="K1761" s="42"/>
      <c r="L1761" s="43" t="s">
        <v>13</v>
      </c>
      <c r="M1761" s="44" t="s">
        <v>14</v>
      </c>
      <c r="N1761" s="45" t="s">
        <v>15</v>
      </c>
      <c r="O1761" s="45"/>
      <c r="P1761" s="46"/>
    </row>
    <row r="1762" spans="2:16" ht="25.5" customHeight="1">
      <c r="B1762" s="41"/>
      <c r="C1762" s="41"/>
      <c r="D1762" s="41"/>
      <c r="E1762" s="4">
        <v>70</v>
      </c>
      <c r="F1762" s="4">
        <v>75</v>
      </c>
      <c r="G1762" s="4">
        <v>80</v>
      </c>
      <c r="H1762" s="4">
        <v>85</v>
      </c>
      <c r="I1762" s="4">
        <v>90</v>
      </c>
      <c r="J1762" s="4">
        <v>95</v>
      </c>
      <c r="K1762" s="4"/>
      <c r="L1762" s="43"/>
      <c r="M1762" s="44"/>
      <c r="N1762" s="5" t="s">
        <v>16</v>
      </c>
      <c r="O1762" s="5" t="s">
        <v>17</v>
      </c>
      <c r="P1762" s="46"/>
    </row>
    <row r="1763" spans="1:16" ht="15" customHeight="1">
      <c r="A1763" s="1"/>
      <c r="B1763" s="47" t="s">
        <v>1819</v>
      </c>
      <c r="C1763" s="49" t="s">
        <v>1820</v>
      </c>
      <c r="D1763" s="51" t="s">
        <v>1792</v>
      </c>
      <c r="E1763" s="6"/>
      <c r="F1763" s="6">
        <v>2</v>
      </c>
      <c r="G1763" s="6">
        <v>2</v>
      </c>
      <c r="H1763" s="6">
        <v>2</v>
      </c>
      <c r="I1763" s="6"/>
      <c r="J1763" s="6"/>
      <c r="K1763" s="6"/>
      <c r="L1763" s="53">
        <v>1610</v>
      </c>
      <c r="M1763" s="55">
        <v>914</v>
      </c>
      <c r="N1763" s="53">
        <f>$E$1764+$F$1764+$G$1764+$H$1764+$I$1764+$J$1764+$K$1764</f>
        <v>0</v>
      </c>
      <c r="O1763" s="55">
        <f>$M$1763*$N$1763</f>
        <v>0</v>
      </c>
      <c r="P1763" s="57" t="s">
        <v>21</v>
      </c>
    </row>
    <row r="1764" spans="1:16" ht="15" customHeight="1">
      <c r="A1764" s="1"/>
      <c r="B1764" s="48"/>
      <c r="C1764" s="50"/>
      <c r="D1764" s="52"/>
      <c r="E1764" s="7"/>
      <c r="F1764" s="7"/>
      <c r="G1764" s="7"/>
      <c r="H1764" s="7"/>
      <c r="I1764" s="7"/>
      <c r="J1764" s="7"/>
      <c r="K1764" s="7"/>
      <c r="L1764" s="54"/>
      <c r="M1764" s="56"/>
      <c r="N1764" s="54"/>
      <c r="O1764" s="56"/>
      <c r="P1764" s="46"/>
    </row>
    <row r="1765" spans="1:16" ht="15" customHeight="1">
      <c r="A1765" s="1"/>
      <c r="B1765" s="47" t="s">
        <v>1821</v>
      </c>
      <c r="C1765" s="49" t="s">
        <v>1822</v>
      </c>
      <c r="D1765" s="51" t="s">
        <v>1792</v>
      </c>
      <c r="E1765" s="6"/>
      <c r="F1765" s="6">
        <v>2</v>
      </c>
      <c r="G1765" s="6">
        <v>2</v>
      </c>
      <c r="H1765" s="6">
        <v>2</v>
      </c>
      <c r="I1765" s="6"/>
      <c r="J1765" s="6"/>
      <c r="K1765" s="6"/>
      <c r="L1765" s="53">
        <v>1610</v>
      </c>
      <c r="M1765" s="55">
        <v>914</v>
      </c>
      <c r="N1765" s="53">
        <f>$E$1766+$F$1766+$G$1766+$H$1766+$I$1766+$J$1766+$K$1766</f>
        <v>0</v>
      </c>
      <c r="O1765" s="55">
        <f>$M$1765*$N$1765</f>
        <v>0</v>
      </c>
      <c r="P1765" s="57" t="s">
        <v>21</v>
      </c>
    </row>
    <row r="1766" spans="1:16" ht="15" customHeight="1">
      <c r="A1766" s="1"/>
      <c r="B1766" s="48"/>
      <c r="C1766" s="50"/>
      <c r="D1766" s="52"/>
      <c r="E1766" s="7"/>
      <c r="F1766" s="7"/>
      <c r="G1766" s="7"/>
      <c r="H1766" s="7"/>
      <c r="I1766" s="7"/>
      <c r="J1766" s="7"/>
      <c r="K1766" s="7"/>
      <c r="L1766" s="54"/>
      <c r="M1766" s="56"/>
      <c r="N1766" s="54"/>
      <c r="O1766" s="56"/>
      <c r="P1766" s="46"/>
    </row>
    <row r="1767" spans="1:16" ht="15" customHeight="1">
      <c r="A1767" s="1"/>
      <c r="B1767" s="47" t="s">
        <v>1823</v>
      </c>
      <c r="C1767" s="49" t="s">
        <v>1824</v>
      </c>
      <c r="D1767" s="51" t="s">
        <v>1792</v>
      </c>
      <c r="E1767" s="6"/>
      <c r="F1767" s="6">
        <v>1</v>
      </c>
      <c r="G1767" s="6">
        <v>2</v>
      </c>
      <c r="H1767" s="6">
        <v>2</v>
      </c>
      <c r="I1767" s="6"/>
      <c r="J1767" s="6"/>
      <c r="K1767" s="6"/>
      <c r="L1767" s="53">
        <v>1610</v>
      </c>
      <c r="M1767" s="55">
        <v>914</v>
      </c>
      <c r="N1767" s="53">
        <f>$E$1768+$F$1768+$G$1768+$H$1768+$I$1768+$J$1768+$K$1768</f>
        <v>0</v>
      </c>
      <c r="O1767" s="55">
        <f>$M$1767*$N$1767</f>
        <v>0</v>
      </c>
      <c r="P1767" s="57" t="s">
        <v>21</v>
      </c>
    </row>
    <row r="1768" spans="1:16" ht="15" customHeight="1">
      <c r="A1768" s="1"/>
      <c r="B1768" s="48"/>
      <c r="C1768" s="50"/>
      <c r="D1768" s="52"/>
      <c r="E1768" s="7"/>
      <c r="F1768" s="7"/>
      <c r="G1768" s="7"/>
      <c r="H1768" s="7"/>
      <c r="I1768" s="7"/>
      <c r="J1768" s="7"/>
      <c r="K1768" s="7"/>
      <c r="L1768" s="54"/>
      <c r="M1768" s="56"/>
      <c r="N1768" s="54"/>
      <c r="O1768" s="56"/>
      <c r="P1768" s="46"/>
    </row>
    <row r="1769" spans="1:16" ht="15" customHeight="1">
      <c r="A1769" s="1"/>
      <c r="B1769" s="47" t="s">
        <v>1825</v>
      </c>
      <c r="C1769" s="49" t="s">
        <v>1826</v>
      </c>
      <c r="D1769" s="51" t="s">
        <v>1792</v>
      </c>
      <c r="E1769" s="6"/>
      <c r="F1769" s="6">
        <v>2</v>
      </c>
      <c r="G1769" s="6">
        <v>2</v>
      </c>
      <c r="H1769" s="6">
        <v>2</v>
      </c>
      <c r="I1769" s="6"/>
      <c r="J1769" s="6"/>
      <c r="K1769" s="6"/>
      <c r="L1769" s="53">
        <v>1610</v>
      </c>
      <c r="M1769" s="55">
        <v>914</v>
      </c>
      <c r="N1769" s="53">
        <f>$E$1770+$F$1770+$G$1770+$H$1770+$I$1770+$J$1770+$K$1770</f>
        <v>0</v>
      </c>
      <c r="O1769" s="55">
        <f>$M$1769*$N$1769</f>
        <v>0</v>
      </c>
      <c r="P1769" s="57" t="s">
        <v>21</v>
      </c>
    </row>
    <row r="1770" spans="1:16" ht="15" customHeight="1">
      <c r="A1770" s="1"/>
      <c r="B1770" s="48"/>
      <c r="C1770" s="50"/>
      <c r="D1770" s="52"/>
      <c r="E1770" s="7"/>
      <c r="F1770" s="7"/>
      <c r="G1770" s="7"/>
      <c r="H1770" s="7"/>
      <c r="I1770" s="7"/>
      <c r="J1770" s="7"/>
      <c r="K1770" s="7"/>
      <c r="L1770" s="54"/>
      <c r="M1770" s="56"/>
      <c r="N1770" s="54"/>
      <c r="O1770" s="56"/>
      <c r="P1770" s="46"/>
    </row>
    <row r="1771" spans="1:16" ht="15" customHeight="1">
      <c r="A1771" s="1"/>
      <c r="B1771" s="47" t="s">
        <v>1827</v>
      </c>
      <c r="C1771" s="49" t="s">
        <v>1828</v>
      </c>
      <c r="D1771" s="51" t="s">
        <v>1792</v>
      </c>
      <c r="E1771" s="6"/>
      <c r="F1771" s="6">
        <v>2</v>
      </c>
      <c r="G1771" s="6">
        <v>2</v>
      </c>
      <c r="H1771" s="6">
        <v>2</v>
      </c>
      <c r="I1771" s="6"/>
      <c r="J1771" s="6"/>
      <c r="K1771" s="6"/>
      <c r="L1771" s="53">
        <v>1610</v>
      </c>
      <c r="M1771" s="55">
        <v>914</v>
      </c>
      <c r="N1771" s="53">
        <f>$E$1772+$F$1772+$G$1772+$H$1772+$I$1772+$J$1772+$K$1772</f>
        <v>0</v>
      </c>
      <c r="O1771" s="55">
        <f>$M$1771*$N$1771</f>
        <v>0</v>
      </c>
      <c r="P1771" s="57" t="s">
        <v>21</v>
      </c>
    </row>
    <row r="1772" spans="1:16" ht="15" customHeight="1">
      <c r="A1772" s="1"/>
      <c r="B1772" s="48"/>
      <c r="C1772" s="50"/>
      <c r="D1772" s="52"/>
      <c r="E1772" s="7"/>
      <c r="F1772" s="7"/>
      <c r="G1772" s="7"/>
      <c r="H1772" s="7"/>
      <c r="I1772" s="7"/>
      <c r="J1772" s="7"/>
      <c r="K1772" s="7"/>
      <c r="L1772" s="54"/>
      <c r="M1772" s="56"/>
      <c r="N1772" s="54"/>
      <c r="O1772" s="56"/>
      <c r="P1772" s="46"/>
    </row>
    <row r="1773" spans="1:16" ht="15" customHeight="1">
      <c r="A1773" s="1"/>
      <c r="B1773" s="47" t="s">
        <v>1829</v>
      </c>
      <c r="C1773" s="49" t="s">
        <v>1830</v>
      </c>
      <c r="D1773" s="51" t="s">
        <v>1792</v>
      </c>
      <c r="E1773" s="6"/>
      <c r="F1773" s="6">
        <v>2</v>
      </c>
      <c r="G1773" s="6">
        <v>2</v>
      </c>
      <c r="H1773" s="6">
        <v>2</v>
      </c>
      <c r="I1773" s="6"/>
      <c r="J1773" s="6"/>
      <c r="K1773" s="6"/>
      <c r="L1773" s="53">
        <v>1610</v>
      </c>
      <c r="M1773" s="55">
        <v>914</v>
      </c>
      <c r="N1773" s="53">
        <f>$E$1774+$F$1774+$G$1774+$H$1774+$I$1774+$J$1774+$K$1774</f>
        <v>0</v>
      </c>
      <c r="O1773" s="55">
        <f>$M$1773*$N$1773</f>
        <v>0</v>
      </c>
      <c r="P1773" s="57" t="s">
        <v>21</v>
      </c>
    </row>
    <row r="1774" spans="1:16" ht="15" customHeight="1">
      <c r="A1774" s="1"/>
      <c r="B1774" s="48"/>
      <c r="C1774" s="50"/>
      <c r="D1774" s="52"/>
      <c r="E1774" s="7"/>
      <c r="F1774" s="7"/>
      <c r="G1774" s="7"/>
      <c r="H1774" s="7"/>
      <c r="I1774" s="7"/>
      <c r="J1774" s="7"/>
      <c r="K1774" s="7"/>
      <c r="L1774" s="54"/>
      <c r="M1774" s="56"/>
      <c r="N1774" s="54"/>
      <c r="O1774" s="56"/>
      <c r="P1774" s="46"/>
    </row>
    <row r="1775" spans="1:16" ht="25.5" customHeight="1">
      <c r="A1775" s="1"/>
      <c r="B1775" s="41" t="s">
        <v>9</v>
      </c>
      <c r="C1775" s="41" t="s">
        <v>10</v>
      </c>
      <c r="D1775" s="41" t="s">
        <v>11</v>
      </c>
      <c r="E1775" s="42" t="s">
        <v>12</v>
      </c>
      <c r="F1775" s="42"/>
      <c r="G1775" s="42"/>
      <c r="H1775" s="42"/>
      <c r="I1775" s="42"/>
      <c r="J1775" s="42"/>
      <c r="K1775" s="42"/>
      <c r="L1775" s="43" t="s">
        <v>13</v>
      </c>
      <c r="M1775" s="44" t="s">
        <v>14</v>
      </c>
      <c r="N1775" s="45" t="s">
        <v>15</v>
      </c>
      <c r="O1775" s="45"/>
      <c r="P1775" s="46"/>
    </row>
    <row r="1776" spans="2:16" ht="25.5" customHeight="1">
      <c r="B1776" s="41"/>
      <c r="C1776" s="41"/>
      <c r="D1776" s="41"/>
      <c r="E1776" s="4">
        <v>40</v>
      </c>
      <c r="F1776" s="4">
        <v>42</v>
      </c>
      <c r="G1776" s="4">
        <v>44</v>
      </c>
      <c r="H1776" s="4">
        <v>46</v>
      </c>
      <c r="I1776" s="4">
        <v>48</v>
      </c>
      <c r="J1776" s="4">
        <v>50</v>
      </c>
      <c r="K1776" s="4">
        <v>52</v>
      </c>
      <c r="L1776" s="43"/>
      <c r="M1776" s="44"/>
      <c r="N1776" s="5" t="s">
        <v>16</v>
      </c>
      <c r="O1776" s="5" t="s">
        <v>17</v>
      </c>
      <c r="P1776" s="46"/>
    </row>
    <row r="1777" spans="1:16" ht="15" customHeight="1">
      <c r="A1777" s="1"/>
      <c r="B1777" s="47" t="s">
        <v>1831</v>
      </c>
      <c r="C1777" s="49" t="s">
        <v>1832</v>
      </c>
      <c r="D1777" s="51"/>
      <c r="E1777" s="6"/>
      <c r="F1777" s="6">
        <v>2</v>
      </c>
      <c r="G1777" s="6"/>
      <c r="H1777" s="6">
        <v>2</v>
      </c>
      <c r="I1777" s="6">
        <v>2</v>
      </c>
      <c r="J1777" s="6"/>
      <c r="K1777" s="6"/>
      <c r="L1777" s="53">
        <v>750</v>
      </c>
      <c r="M1777" s="55">
        <v>520</v>
      </c>
      <c r="N1777" s="53">
        <f>$E$1778+$F$1778+$G$1778+$H$1778+$I$1778+$J$1778+$K$1778</f>
        <v>0</v>
      </c>
      <c r="O1777" s="55">
        <f>$M$1777*$N$1777</f>
        <v>0</v>
      </c>
      <c r="P1777" s="57" t="s">
        <v>21</v>
      </c>
    </row>
    <row r="1778" spans="1:16" ht="15" customHeight="1">
      <c r="A1778" s="1"/>
      <c r="B1778" s="48"/>
      <c r="C1778" s="50"/>
      <c r="D1778" s="52"/>
      <c r="E1778" s="7"/>
      <c r="F1778" s="7"/>
      <c r="G1778" s="7"/>
      <c r="H1778" s="7"/>
      <c r="I1778" s="7"/>
      <c r="J1778" s="7"/>
      <c r="K1778" s="7"/>
      <c r="L1778" s="54"/>
      <c r="M1778" s="56"/>
      <c r="N1778" s="54"/>
      <c r="O1778" s="56"/>
      <c r="P1778" s="46"/>
    </row>
    <row r="1779" spans="1:16" ht="25.5" customHeight="1">
      <c r="A1779" s="1"/>
      <c r="B1779" s="41" t="s">
        <v>9</v>
      </c>
      <c r="C1779" s="41" t="s">
        <v>10</v>
      </c>
      <c r="D1779" s="41" t="s">
        <v>11</v>
      </c>
      <c r="E1779" s="42" t="s">
        <v>12</v>
      </c>
      <c r="F1779" s="42"/>
      <c r="G1779" s="42"/>
      <c r="H1779" s="42"/>
      <c r="I1779" s="42"/>
      <c r="J1779" s="42"/>
      <c r="K1779" s="42"/>
      <c r="L1779" s="43" t="s">
        <v>13</v>
      </c>
      <c r="M1779" s="44" t="s">
        <v>14</v>
      </c>
      <c r="N1779" s="45" t="s">
        <v>15</v>
      </c>
      <c r="O1779" s="45"/>
      <c r="P1779" s="46"/>
    </row>
    <row r="1780" spans="2:16" ht="25.5" customHeight="1">
      <c r="B1780" s="41"/>
      <c r="C1780" s="41"/>
      <c r="D1780" s="41"/>
      <c r="E1780" s="4">
        <v>70</v>
      </c>
      <c r="F1780" s="4">
        <v>75</v>
      </c>
      <c r="G1780" s="4">
        <v>80</v>
      </c>
      <c r="H1780" s="4">
        <v>85</v>
      </c>
      <c r="I1780" s="4">
        <v>90</v>
      </c>
      <c r="J1780" s="4">
        <v>95</v>
      </c>
      <c r="K1780" s="4"/>
      <c r="L1780" s="43"/>
      <c r="M1780" s="44"/>
      <c r="N1780" s="5" t="s">
        <v>16</v>
      </c>
      <c r="O1780" s="5" t="s">
        <v>17</v>
      </c>
      <c r="P1780" s="46"/>
    </row>
    <row r="1781" spans="1:16" ht="15" customHeight="1">
      <c r="A1781" s="1"/>
      <c r="B1781" s="47" t="s">
        <v>1833</v>
      </c>
      <c r="C1781" s="58" t="s">
        <v>1834</v>
      </c>
      <c r="D1781" s="51" t="s">
        <v>1792</v>
      </c>
      <c r="E1781" s="6"/>
      <c r="F1781" s="6">
        <v>3</v>
      </c>
      <c r="G1781" s="6">
        <v>2</v>
      </c>
      <c r="H1781" s="6">
        <v>2</v>
      </c>
      <c r="I1781" s="6"/>
      <c r="J1781" s="6"/>
      <c r="K1781" s="6"/>
      <c r="L1781" s="53">
        <v>1599</v>
      </c>
      <c r="M1781" s="55">
        <v>914</v>
      </c>
      <c r="N1781" s="53">
        <f>$E$1782+$F$1782+$G$1782+$H$1782+$I$1782+$J$1782+$K$1782</f>
        <v>0</v>
      </c>
      <c r="O1781" s="55">
        <f>$M$1781*$N$1781</f>
        <v>0</v>
      </c>
      <c r="P1781" s="57" t="s">
        <v>21</v>
      </c>
    </row>
    <row r="1782" spans="1:16" ht="15" customHeight="1">
      <c r="A1782" s="1"/>
      <c r="B1782" s="48"/>
      <c r="C1782" s="50"/>
      <c r="D1782" s="52"/>
      <c r="E1782" s="7"/>
      <c r="F1782" s="7"/>
      <c r="G1782" s="7"/>
      <c r="H1782" s="7"/>
      <c r="I1782" s="7"/>
      <c r="J1782" s="7"/>
      <c r="K1782" s="7"/>
      <c r="L1782" s="54"/>
      <c r="M1782" s="56"/>
      <c r="N1782" s="54"/>
      <c r="O1782" s="56"/>
      <c r="P1782" s="46"/>
    </row>
    <row r="1783" spans="1:16" ht="15" customHeight="1">
      <c r="A1783" s="1"/>
      <c r="B1783" s="47" t="s">
        <v>1835</v>
      </c>
      <c r="C1783" s="58" t="s">
        <v>1836</v>
      </c>
      <c r="D1783" s="51" t="s">
        <v>1792</v>
      </c>
      <c r="E1783" s="6"/>
      <c r="F1783" s="6">
        <v>3</v>
      </c>
      <c r="G1783" s="6">
        <v>2</v>
      </c>
      <c r="H1783" s="6">
        <v>2</v>
      </c>
      <c r="I1783" s="6"/>
      <c r="J1783" s="6"/>
      <c r="K1783" s="6"/>
      <c r="L1783" s="53">
        <v>1599</v>
      </c>
      <c r="M1783" s="55">
        <v>914</v>
      </c>
      <c r="N1783" s="53">
        <f>$E$1784+$F$1784+$G$1784+$H$1784+$I$1784+$J$1784+$K$1784</f>
        <v>0</v>
      </c>
      <c r="O1783" s="55">
        <f>$M$1783*$N$1783</f>
        <v>0</v>
      </c>
      <c r="P1783" s="57" t="s">
        <v>21</v>
      </c>
    </row>
    <row r="1784" spans="1:16" ht="15" customHeight="1">
      <c r="A1784" s="1"/>
      <c r="B1784" s="48"/>
      <c r="C1784" s="50"/>
      <c r="D1784" s="52"/>
      <c r="E1784" s="7"/>
      <c r="F1784" s="7"/>
      <c r="G1784" s="7"/>
      <c r="H1784" s="7"/>
      <c r="I1784" s="7"/>
      <c r="J1784" s="7"/>
      <c r="K1784" s="7"/>
      <c r="L1784" s="54"/>
      <c r="M1784" s="56"/>
      <c r="N1784" s="54"/>
      <c r="O1784" s="56"/>
      <c r="P1784" s="46"/>
    </row>
    <row r="1785" spans="1:16" ht="15" customHeight="1">
      <c r="A1785" s="1"/>
      <c r="B1785" s="47" t="s">
        <v>1837</v>
      </c>
      <c r="C1785" s="58" t="s">
        <v>1838</v>
      </c>
      <c r="D1785" s="51" t="s">
        <v>1792</v>
      </c>
      <c r="E1785" s="6"/>
      <c r="F1785" s="6">
        <v>2</v>
      </c>
      <c r="G1785" s="6">
        <v>4</v>
      </c>
      <c r="H1785" s="6">
        <v>4</v>
      </c>
      <c r="I1785" s="6"/>
      <c r="J1785" s="6"/>
      <c r="K1785" s="6"/>
      <c r="L1785" s="53">
        <v>1599</v>
      </c>
      <c r="M1785" s="55">
        <v>914</v>
      </c>
      <c r="N1785" s="53">
        <f>$E$1786+$F$1786+$G$1786+$H$1786+$I$1786+$J$1786+$K$1786</f>
        <v>0</v>
      </c>
      <c r="O1785" s="55">
        <f>$M$1785*$N$1785</f>
        <v>0</v>
      </c>
      <c r="P1785" s="57" t="s">
        <v>21</v>
      </c>
    </row>
    <row r="1786" spans="1:16" ht="15" customHeight="1">
      <c r="A1786" s="1"/>
      <c r="B1786" s="48"/>
      <c r="C1786" s="50"/>
      <c r="D1786" s="52"/>
      <c r="E1786" s="7"/>
      <c r="F1786" s="7"/>
      <c r="G1786" s="7"/>
      <c r="H1786" s="7"/>
      <c r="I1786" s="7"/>
      <c r="J1786" s="7"/>
      <c r="K1786" s="7"/>
      <c r="L1786" s="54"/>
      <c r="M1786" s="56"/>
      <c r="N1786" s="54"/>
      <c r="O1786" s="56"/>
      <c r="P1786" s="46"/>
    </row>
    <row r="1787" spans="1:16" ht="15" customHeight="1">
      <c r="A1787" s="1"/>
      <c r="B1787" s="47" t="s">
        <v>1839</v>
      </c>
      <c r="C1787" s="58" t="s">
        <v>1840</v>
      </c>
      <c r="D1787" s="51" t="s">
        <v>1792</v>
      </c>
      <c r="E1787" s="6"/>
      <c r="F1787" s="6">
        <v>4</v>
      </c>
      <c r="G1787" s="6">
        <v>3</v>
      </c>
      <c r="H1787" s="6">
        <v>3</v>
      </c>
      <c r="I1787" s="6"/>
      <c r="J1787" s="6"/>
      <c r="K1787" s="6"/>
      <c r="L1787" s="53">
        <v>1640</v>
      </c>
      <c r="M1787" s="55">
        <v>937</v>
      </c>
      <c r="N1787" s="53">
        <f>$E$1788+$F$1788+$G$1788+$H$1788+$I$1788+$J$1788+$K$1788</f>
        <v>0</v>
      </c>
      <c r="O1787" s="55">
        <f>$M$1787*$N$1787</f>
        <v>0</v>
      </c>
      <c r="P1787" s="57" t="s">
        <v>21</v>
      </c>
    </row>
    <row r="1788" spans="1:16" ht="15" customHeight="1">
      <c r="A1788" s="1"/>
      <c r="B1788" s="48"/>
      <c r="C1788" s="50"/>
      <c r="D1788" s="52"/>
      <c r="E1788" s="7"/>
      <c r="F1788" s="7"/>
      <c r="G1788" s="7"/>
      <c r="H1788" s="7"/>
      <c r="I1788" s="7"/>
      <c r="J1788" s="7"/>
      <c r="K1788" s="7"/>
      <c r="L1788" s="54"/>
      <c r="M1788" s="56"/>
      <c r="N1788" s="54"/>
      <c r="O1788" s="56"/>
      <c r="P1788" s="46"/>
    </row>
    <row r="1789" spans="1:16" ht="15" customHeight="1">
      <c r="A1789" s="1"/>
      <c r="B1789" s="47" t="s">
        <v>1841</v>
      </c>
      <c r="C1789" s="58" t="s">
        <v>1842</v>
      </c>
      <c r="D1789" s="51" t="s">
        <v>1792</v>
      </c>
      <c r="E1789" s="6"/>
      <c r="F1789" s="6">
        <v>3</v>
      </c>
      <c r="G1789" s="6"/>
      <c r="H1789" s="6">
        <v>4</v>
      </c>
      <c r="I1789" s="6"/>
      <c r="J1789" s="6"/>
      <c r="K1789" s="6"/>
      <c r="L1789" s="53">
        <v>1640</v>
      </c>
      <c r="M1789" s="55">
        <v>937</v>
      </c>
      <c r="N1789" s="53">
        <f>$E$1790+$F$1790+$G$1790+$H$1790+$I$1790+$J$1790+$K$1790</f>
        <v>0</v>
      </c>
      <c r="O1789" s="55">
        <f>$M$1789*$N$1789</f>
        <v>0</v>
      </c>
      <c r="P1789" s="57" t="s">
        <v>21</v>
      </c>
    </row>
    <row r="1790" spans="1:16" ht="15" customHeight="1">
      <c r="A1790" s="1"/>
      <c r="B1790" s="48"/>
      <c r="C1790" s="50"/>
      <c r="D1790" s="52"/>
      <c r="E1790" s="7"/>
      <c r="F1790" s="7"/>
      <c r="G1790" s="7"/>
      <c r="H1790" s="7"/>
      <c r="I1790" s="7"/>
      <c r="J1790" s="7"/>
      <c r="K1790" s="7"/>
      <c r="L1790" s="54"/>
      <c r="M1790" s="56"/>
      <c r="N1790" s="54"/>
      <c r="O1790" s="56"/>
      <c r="P1790" s="46"/>
    </row>
    <row r="1791" spans="1:16" ht="15" customHeight="1">
      <c r="A1791" s="1"/>
      <c r="B1791" s="47" t="s">
        <v>1843</v>
      </c>
      <c r="C1791" s="58" t="s">
        <v>1844</v>
      </c>
      <c r="D1791" s="51" t="s">
        <v>1792</v>
      </c>
      <c r="E1791" s="6"/>
      <c r="F1791" s="6">
        <v>2</v>
      </c>
      <c r="G1791" s="6">
        <v>3</v>
      </c>
      <c r="H1791" s="6">
        <v>3</v>
      </c>
      <c r="I1791" s="6"/>
      <c r="J1791" s="6"/>
      <c r="K1791" s="6"/>
      <c r="L1791" s="53">
        <v>1640</v>
      </c>
      <c r="M1791" s="55">
        <v>937</v>
      </c>
      <c r="N1791" s="53">
        <f>$E$1792+$F$1792+$G$1792+$H$1792+$I$1792+$J$1792+$K$1792</f>
        <v>0</v>
      </c>
      <c r="O1791" s="55">
        <f>$M$1791*$N$1791</f>
        <v>0</v>
      </c>
      <c r="P1791" s="57" t="s">
        <v>21</v>
      </c>
    </row>
    <row r="1792" spans="1:16" ht="15" customHeight="1">
      <c r="A1792" s="1"/>
      <c r="B1792" s="48"/>
      <c r="C1792" s="50"/>
      <c r="D1792" s="52"/>
      <c r="E1792" s="7"/>
      <c r="F1792" s="7"/>
      <c r="G1792" s="7"/>
      <c r="H1792" s="7"/>
      <c r="I1792" s="7"/>
      <c r="J1792" s="7"/>
      <c r="K1792" s="7"/>
      <c r="L1792" s="54"/>
      <c r="M1792" s="56"/>
      <c r="N1792" s="54"/>
      <c r="O1792" s="56"/>
      <c r="P1792" s="46"/>
    </row>
    <row r="1793" spans="1:16" ht="15" customHeight="1">
      <c r="A1793" s="1"/>
      <c r="B1793" s="47" t="s">
        <v>1845</v>
      </c>
      <c r="C1793" s="58" t="s">
        <v>1846</v>
      </c>
      <c r="D1793" s="51" t="s">
        <v>1792</v>
      </c>
      <c r="E1793" s="6"/>
      <c r="F1793" s="6">
        <v>3</v>
      </c>
      <c r="G1793" s="6">
        <v>2</v>
      </c>
      <c r="H1793" s="6">
        <v>3</v>
      </c>
      <c r="I1793" s="6"/>
      <c r="J1793" s="6"/>
      <c r="K1793" s="6"/>
      <c r="L1793" s="53">
        <v>1640</v>
      </c>
      <c r="M1793" s="55">
        <v>937</v>
      </c>
      <c r="N1793" s="53">
        <f>$E$1794+$F$1794+$G$1794+$H$1794+$I$1794+$J$1794+$K$1794</f>
        <v>0</v>
      </c>
      <c r="O1793" s="55">
        <f>$M$1793*$N$1793</f>
        <v>0</v>
      </c>
      <c r="P1793" s="57" t="s">
        <v>21</v>
      </c>
    </row>
    <row r="1794" spans="1:16" ht="15" customHeight="1">
      <c r="A1794" s="1"/>
      <c r="B1794" s="48"/>
      <c r="C1794" s="50"/>
      <c r="D1794" s="52"/>
      <c r="E1794" s="7"/>
      <c r="F1794" s="7"/>
      <c r="G1794" s="7"/>
      <c r="H1794" s="7"/>
      <c r="I1794" s="7"/>
      <c r="J1794" s="7"/>
      <c r="K1794" s="7"/>
      <c r="L1794" s="54"/>
      <c r="M1794" s="56"/>
      <c r="N1794" s="54"/>
      <c r="O1794" s="56"/>
      <c r="P1794" s="46"/>
    </row>
    <row r="1795" spans="1:16" ht="15" customHeight="1">
      <c r="A1795" s="1"/>
      <c r="B1795" s="47" t="s">
        <v>1847</v>
      </c>
      <c r="C1795" s="58" t="s">
        <v>1848</v>
      </c>
      <c r="D1795" s="51" t="s">
        <v>1792</v>
      </c>
      <c r="E1795" s="6"/>
      <c r="F1795" s="6"/>
      <c r="G1795" s="6">
        <v>2</v>
      </c>
      <c r="H1795" s="6">
        <v>2</v>
      </c>
      <c r="I1795" s="6"/>
      <c r="J1795" s="6"/>
      <c r="K1795" s="6"/>
      <c r="L1795" s="53">
        <v>1640</v>
      </c>
      <c r="M1795" s="55">
        <v>937</v>
      </c>
      <c r="N1795" s="53">
        <f>$E$1796+$F$1796+$G$1796+$H$1796+$I$1796+$J$1796+$K$1796</f>
        <v>0</v>
      </c>
      <c r="O1795" s="55">
        <f>$M$1795*$N$1795</f>
        <v>0</v>
      </c>
      <c r="P1795" s="57" t="s">
        <v>21</v>
      </c>
    </row>
    <row r="1796" spans="1:16" ht="15" customHeight="1">
      <c r="A1796" s="1"/>
      <c r="B1796" s="48"/>
      <c r="C1796" s="50"/>
      <c r="D1796" s="52"/>
      <c r="E1796" s="7"/>
      <c r="F1796" s="7"/>
      <c r="G1796" s="7"/>
      <c r="H1796" s="7"/>
      <c r="I1796" s="7"/>
      <c r="J1796" s="7"/>
      <c r="K1796" s="7"/>
      <c r="L1796" s="54"/>
      <c r="M1796" s="56"/>
      <c r="N1796" s="54"/>
      <c r="O1796" s="56"/>
      <c r="P1796" s="46"/>
    </row>
    <row r="1797" spans="1:16" ht="15" customHeight="1">
      <c r="A1797" s="1"/>
      <c r="B1797" s="47" t="s">
        <v>1849</v>
      </c>
      <c r="C1797" s="58" t="s">
        <v>1850</v>
      </c>
      <c r="D1797" s="51" t="s">
        <v>1792</v>
      </c>
      <c r="E1797" s="6"/>
      <c r="F1797" s="6">
        <v>4</v>
      </c>
      <c r="G1797" s="6">
        <v>1</v>
      </c>
      <c r="H1797" s="6">
        <v>3</v>
      </c>
      <c r="I1797" s="6"/>
      <c r="J1797" s="6"/>
      <c r="K1797" s="6"/>
      <c r="L1797" s="53">
        <v>1640</v>
      </c>
      <c r="M1797" s="55">
        <v>937</v>
      </c>
      <c r="N1797" s="53">
        <f>$E$1798+$F$1798+$G$1798+$H$1798+$I$1798+$J$1798+$K$1798</f>
        <v>0</v>
      </c>
      <c r="O1797" s="55">
        <f>$M$1797*$N$1797</f>
        <v>0</v>
      </c>
      <c r="P1797" s="57" t="s">
        <v>21</v>
      </c>
    </row>
    <row r="1798" spans="1:16" ht="15" customHeight="1">
      <c r="A1798" s="1"/>
      <c r="B1798" s="48"/>
      <c r="C1798" s="50"/>
      <c r="D1798" s="52"/>
      <c r="E1798" s="7"/>
      <c r="F1798" s="7"/>
      <c r="G1798" s="7"/>
      <c r="H1798" s="7"/>
      <c r="I1798" s="7"/>
      <c r="J1798" s="7"/>
      <c r="K1798" s="7"/>
      <c r="L1798" s="54"/>
      <c r="M1798" s="56"/>
      <c r="N1798" s="54"/>
      <c r="O1798" s="56"/>
      <c r="P1798" s="46"/>
    </row>
    <row r="1799" spans="1:16" ht="25.5" customHeight="1">
      <c r="A1799" s="1"/>
      <c r="B1799" s="41" t="s">
        <v>9</v>
      </c>
      <c r="C1799" s="41" t="s">
        <v>10</v>
      </c>
      <c r="D1799" s="41" t="s">
        <v>11</v>
      </c>
      <c r="E1799" s="42" t="s">
        <v>12</v>
      </c>
      <c r="F1799" s="42"/>
      <c r="G1799" s="42"/>
      <c r="H1799" s="42"/>
      <c r="I1799" s="42"/>
      <c r="J1799" s="42"/>
      <c r="K1799" s="42"/>
      <c r="L1799" s="43" t="s">
        <v>13</v>
      </c>
      <c r="M1799" s="44" t="s">
        <v>14</v>
      </c>
      <c r="N1799" s="45" t="s">
        <v>15</v>
      </c>
      <c r="O1799" s="45"/>
      <c r="P1799" s="46"/>
    </row>
    <row r="1800" spans="2:16" ht="25.5" customHeight="1">
      <c r="B1800" s="41"/>
      <c r="C1800" s="41"/>
      <c r="D1800" s="41"/>
      <c r="E1800" s="4">
        <v>40</v>
      </c>
      <c r="F1800" s="4">
        <v>42</v>
      </c>
      <c r="G1800" s="4">
        <v>44</v>
      </c>
      <c r="H1800" s="4">
        <v>46</v>
      </c>
      <c r="I1800" s="4">
        <v>48</v>
      </c>
      <c r="J1800" s="4">
        <v>50</v>
      </c>
      <c r="K1800" s="4">
        <v>52</v>
      </c>
      <c r="L1800" s="43"/>
      <c r="M1800" s="44"/>
      <c r="N1800" s="5" t="s">
        <v>16</v>
      </c>
      <c r="O1800" s="5" t="s">
        <v>17</v>
      </c>
      <c r="P1800" s="46"/>
    </row>
    <row r="1801" spans="1:16" ht="15" customHeight="1">
      <c r="A1801" s="1"/>
      <c r="B1801" s="47" t="s">
        <v>1851</v>
      </c>
      <c r="C1801" s="58" t="s">
        <v>1852</v>
      </c>
      <c r="D1801" s="51"/>
      <c r="E1801" s="6"/>
      <c r="F1801" s="6">
        <v>2</v>
      </c>
      <c r="G1801" s="6">
        <v>1</v>
      </c>
      <c r="H1801" s="6"/>
      <c r="I1801" s="6"/>
      <c r="J1801" s="6"/>
      <c r="K1801" s="6"/>
      <c r="L1801" s="53">
        <v>750</v>
      </c>
      <c r="M1801" s="55">
        <v>520</v>
      </c>
      <c r="N1801" s="53">
        <f>$E$1802+$F$1802+$G$1802+$H$1802+$I$1802+$J$1802+$K$1802</f>
        <v>0</v>
      </c>
      <c r="O1801" s="55">
        <f>$M$1801*$N$1801</f>
        <v>0</v>
      </c>
      <c r="P1801" s="57" t="s">
        <v>21</v>
      </c>
    </row>
    <row r="1802" spans="1:16" ht="15" customHeight="1">
      <c r="A1802" s="1"/>
      <c r="B1802" s="48"/>
      <c r="C1802" s="50"/>
      <c r="D1802" s="52"/>
      <c r="E1802" s="7"/>
      <c r="F1802" s="7"/>
      <c r="G1802" s="7"/>
      <c r="H1802" s="7"/>
      <c r="I1802" s="7"/>
      <c r="J1802" s="7"/>
      <c r="K1802" s="7"/>
      <c r="L1802" s="54"/>
      <c r="M1802" s="56"/>
      <c r="N1802" s="54"/>
      <c r="O1802" s="56"/>
      <c r="P1802" s="46"/>
    </row>
    <row r="1803" spans="1:16" ht="15" customHeight="1">
      <c r="A1803" s="1"/>
      <c r="B1803" s="47" t="s">
        <v>1853</v>
      </c>
      <c r="C1803" s="58" t="s">
        <v>1852</v>
      </c>
      <c r="D1803" s="51"/>
      <c r="E1803" s="6"/>
      <c r="F1803" s="6">
        <v>2</v>
      </c>
      <c r="G1803" s="6">
        <v>3</v>
      </c>
      <c r="H1803" s="6">
        <v>2</v>
      </c>
      <c r="I1803" s="6">
        <v>2</v>
      </c>
      <c r="J1803" s="6"/>
      <c r="K1803" s="6"/>
      <c r="L1803" s="53">
        <v>750</v>
      </c>
      <c r="M1803" s="55">
        <v>520</v>
      </c>
      <c r="N1803" s="53">
        <f>$E$1804+$F$1804+$G$1804+$H$1804+$I$1804+$J$1804+$K$1804</f>
        <v>0</v>
      </c>
      <c r="O1803" s="55">
        <f>$M$1803*$N$1803</f>
        <v>0</v>
      </c>
      <c r="P1803" s="57" t="s">
        <v>21</v>
      </c>
    </row>
    <row r="1804" spans="1:16" ht="15" customHeight="1">
      <c r="A1804" s="1"/>
      <c r="B1804" s="48"/>
      <c r="C1804" s="50"/>
      <c r="D1804" s="52"/>
      <c r="E1804" s="7"/>
      <c r="F1804" s="7"/>
      <c r="G1804" s="7"/>
      <c r="H1804" s="7"/>
      <c r="I1804" s="7"/>
      <c r="J1804" s="7"/>
      <c r="K1804" s="7"/>
      <c r="L1804" s="54"/>
      <c r="M1804" s="56"/>
      <c r="N1804" s="54"/>
      <c r="O1804" s="56"/>
      <c r="P1804" s="46"/>
    </row>
    <row r="1805" spans="1:16" ht="25.5" customHeight="1">
      <c r="A1805" s="1"/>
      <c r="B1805" s="41" t="s">
        <v>9</v>
      </c>
      <c r="C1805" s="41" t="s">
        <v>10</v>
      </c>
      <c r="D1805" s="41" t="s">
        <v>11</v>
      </c>
      <c r="E1805" s="42" t="s">
        <v>12</v>
      </c>
      <c r="F1805" s="42"/>
      <c r="G1805" s="42"/>
      <c r="H1805" s="42"/>
      <c r="I1805" s="42"/>
      <c r="J1805" s="42"/>
      <c r="K1805" s="42"/>
      <c r="L1805" s="43" t="s">
        <v>13</v>
      </c>
      <c r="M1805" s="44" t="s">
        <v>14</v>
      </c>
      <c r="N1805" s="45" t="s">
        <v>15</v>
      </c>
      <c r="O1805" s="45"/>
      <c r="P1805" s="46"/>
    </row>
    <row r="1806" spans="2:16" ht="25.5" customHeight="1">
      <c r="B1806" s="41"/>
      <c r="C1806" s="41"/>
      <c r="D1806" s="41"/>
      <c r="E1806" s="4">
        <v>70</v>
      </c>
      <c r="F1806" s="4">
        <v>75</v>
      </c>
      <c r="G1806" s="4">
        <v>80</v>
      </c>
      <c r="H1806" s="4">
        <v>85</v>
      </c>
      <c r="I1806" s="4">
        <v>90</v>
      </c>
      <c r="J1806" s="4">
        <v>95</v>
      </c>
      <c r="K1806" s="4"/>
      <c r="L1806" s="43"/>
      <c r="M1806" s="44"/>
      <c r="N1806" s="5" t="s">
        <v>16</v>
      </c>
      <c r="O1806" s="5" t="s">
        <v>17</v>
      </c>
      <c r="P1806" s="46"/>
    </row>
    <row r="1807" spans="1:16" ht="15" customHeight="1">
      <c r="A1807" s="1"/>
      <c r="B1807" s="47" t="s">
        <v>1854</v>
      </c>
      <c r="C1807" s="58" t="s">
        <v>1855</v>
      </c>
      <c r="D1807" s="51" t="s">
        <v>1792</v>
      </c>
      <c r="E1807" s="6"/>
      <c r="F1807" s="6">
        <v>2</v>
      </c>
      <c r="G1807" s="6">
        <v>2</v>
      </c>
      <c r="H1807" s="6">
        <v>5</v>
      </c>
      <c r="I1807" s="6"/>
      <c r="J1807" s="6"/>
      <c r="K1807" s="6"/>
      <c r="L1807" s="53">
        <v>1735</v>
      </c>
      <c r="M1807" s="55">
        <v>991</v>
      </c>
      <c r="N1807" s="53">
        <f>$E$1808+$F$1808+$G$1808+$H$1808+$I$1808+$J$1808+$K$1808</f>
        <v>0</v>
      </c>
      <c r="O1807" s="55">
        <f>$M$1807*$N$1807</f>
        <v>0</v>
      </c>
      <c r="P1807" s="57" t="s">
        <v>21</v>
      </c>
    </row>
    <row r="1808" spans="1:16" ht="15" customHeight="1">
      <c r="A1808" s="1"/>
      <c r="B1808" s="48"/>
      <c r="C1808" s="50"/>
      <c r="D1808" s="52"/>
      <c r="E1808" s="7"/>
      <c r="F1808" s="7"/>
      <c r="G1808" s="7"/>
      <c r="H1808" s="7"/>
      <c r="I1808" s="7"/>
      <c r="J1808" s="7"/>
      <c r="K1808" s="7"/>
      <c r="L1808" s="54"/>
      <c r="M1808" s="56"/>
      <c r="N1808" s="54"/>
      <c r="O1808" s="56"/>
      <c r="P1808" s="46"/>
    </row>
    <row r="1809" spans="1:16" ht="15" customHeight="1">
      <c r="A1809" s="1"/>
      <c r="B1809" s="47" t="s">
        <v>1856</v>
      </c>
      <c r="C1809" s="58" t="s">
        <v>1857</v>
      </c>
      <c r="D1809" s="51" t="s">
        <v>1792</v>
      </c>
      <c r="E1809" s="6"/>
      <c r="F1809" s="6">
        <v>3</v>
      </c>
      <c r="G1809" s="6">
        <v>2</v>
      </c>
      <c r="H1809" s="6">
        <v>3</v>
      </c>
      <c r="I1809" s="6"/>
      <c r="J1809" s="6"/>
      <c r="K1809" s="6"/>
      <c r="L1809" s="53">
        <v>1735</v>
      </c>
      <c r="M1809" s="55">
        <v>991</v>
      </c>
      <c r="N1809" s="53">
        <f>$E$1810+$F$1810+$G$1810+$H$1810+$I$1810+$J$1810+$K$1810</f>
        <v>0</v>
      </c>
      <c r="O1809" s="55">
        <f>$M$1809*$N$1809</f>
        <v>0</v>
      </c>
      <c r="P1809" s="57" t="s">
        <v>21</v>
      </c>
    </row>
    <row r="1810" spans="1:16" ht="15" customHeight="1">
      <c r="A1810" s="1"/>
      <c r="B1810" s="48"/>
      <c r="C1810" s="50"/>
      <c r="D1810" s="52"/>
      <c r="E1810" s="7"/>
      <c r="F1810" s="7"/>
      <c r="G1810" s="7"/>
      <c r="H1810" s="7"/>
      <c r="I1810" s="7"/>
      <c r="J1810" s="7"/>
      <c r="K1810" s="7"/>
      <c r="L1810" s="54"/>
      <c r="M1810" s="56"/>
      <c r="N1810" s="54"/>
      <c r="O1810" s="56"/>
      <c r="P1810" s="46"/>
    </row>
    <row r="1811" spans="1:16" ht="15" customHeight="1">
      <c r="A1811" s="1"/>
      <c r="B1811" s="47" t="s">
        <v>1858</v>
      </c>
      <c r="C1811" s="58" t="s">
        <v>1859</v>
      </c>
      <c r="D1811" s="51" t="s">
        <v>1792</v>
      </c>
      <c r="E1811" s="6"/>
      <c r="F1811" s="6">
        <v>3</v>
      </c>
      <c r="G1811" s="6">
        <v>3</v>
      </c>
      <c r="H1811" s="6">
        <v>3</v>
      </c>
      <c r="I1811" s="6"/>
      <c r="J1811" s="6"/>
      <c r="K1811" s="6"/>
      <c r="L1811" s="53">
        <v>1735</v>
      </c>
      <c r="M1811" s="55">
        <v>991</v>
      </c>
      <c r="N1811" s="53">
        <f>$E$1812+$F$1812+$G$1812+$H$1812+$I$1812+$J$1812+$K$1812</f>
        <v>0</v>
      </c>
      <c r="O1811" s="55">
        <f>$M$1811*$N$1811</f>
        <v>0</v>
      </c>
      <c r="P1811" s="57" t="s">
        <v>21</v>
      </c>
    </row>
    <row r="1812" spans="1:16" ht="15" customHeight="1">
      <c r="A1812" s="1"/>
      <c r="B1812" s="48"/>
      <c r="C1812" s="50"/>
      <c r="D1812" s="52"/>
      <c r="E1812" s="7"/>
      <c r="F1812" s="7"/>
      <c r="G1812" s="7"/>
      <c r="H1812" s="7"/>
      <c r="I1812" s="7"/>
      <c r="J1812" s="7"/>
      <c r="K1812" s="7"/>
      <c r="L1812" s="54"/>
      <c r="M1812" s="56"/>
      <c r="N1812" s="54"/>
      <c r="O1812" s="56"/>
      <c r="P1812" s="46"/>
    </row>
    <row r="1813" spans="1:16" ht="15" customHeight="1">
      <c r="A1813" s="1"/>
      <c r="B1813" s="47" t="s">
        <v>1860</v>
      </c>
      <c r="C1813" s="58" t="s">
        <v>1861</v>
      </c>
      <c r="D1813" s="51" t="s">
        <v>1792</v>
      </c>
      <c r="E1813" s="6"/>
      <c r="F1813" s="6">
        <v>2</v>
      </c>
      <c r="G1813" s="6">
        <v>2</v>
      </c>
      <c r="H1813" s="6">
        <v>3</v>
      </c>
      <c r="I1813" s="6"/>
      <c r="J1813" s="6"/>
      <c r="K1813" s="6"/>
      <c r="L1813" s="53">
        <v>1735</v>
      </c>
      <c r="M1813" s="55">
        <v>991</v>
      </c>
      <c r="N1813" s="53">
        <f>$E$1814+$F$1814+$G$1814+$H$1814+$I$1814+$J$1814+$K$1814</f>
        <v>0</v>
      </c>
      <c r="O1813" s="55">
        <f>$M$1813*$N$1813</f>
        <v>0</v>
      </c>
      <c r="P1813" s="57" t="s">
        <v>21</v>
      </c>
    </row>
    <row r="1814" spans="1:16" ht="15" customHeight="1">
      <c r="A1814" s="1"/>
      <c r="B1814" s="48"/>
      <c r="C1814" s="50"/>
      <c r="D1814" s="52"/>
      <c r="E1814" s="7"/>
      <c r="F1814" s="7"/>
      <c r="G1814" s="7"/>
      <c r="H1814" s="7"/>
      <c r="I1814" s="7"/>
      <c r="J1814" s="7"/>
      <c r="K1814" s="7"/>
      <c r="L1814" s="54"/>
      <c r="M1814" s="56"/>
      <c r="N1814" s="54"/>
      <c r="O1814" s="56"/>
      <c r="P1814" s="46"/>
    </row>
    <row r="1815" spans="1:16" ht="15" customHeight="1">
      <c r="A1815" s="1"/>
      <c r="B1815" s="47" t="s">
        <v>1862</v>
      </c>
      <c r="C1815" s="58" t="s">
        <v>1863</v>
      </c>
      <c r="D1815" s="51" t="s">
        <v>1792</v>
      </c>
      <c r="E1815" s="6"/>
      <c r="F1815" s="6">
        <v>4</v>
      </c>
      <c r="G1815" s="6">
        <v>3</v>
      </c>
      <c r="H1815" s="6">
        <v>2</v>
      </c>
      <c r="I1815" s="6"/>
      <c r="J1815" s="6"/>
      <c r="K1815" s="6"/>
      <c r="L1815" s="53">
        <v>1735</v>
      </c>
      <c r="M1815" s="55">
        <v>991</v>
      </c>
      <c r="N1815" s="53">
        <f>$E$1816+$F$1816+$G$1816+$H$1816+$I$1816+$J$1816+$K$1816</f>
        <v>0</v>
      </c>
      <c r="O1815" s="55">
        <f>$M$1815*$N$1815</f>
        <v>0</v>
      </c>
      <c r="P1815" s="57" t="s">
        <v>21</v>
      </c>
    </row>
    <row r="1816" spans="1:16" ht="15" customHeight="1">
      <c r="A1816" s="1"/>
      <c r="B1816" s="48"/>
      <c r="C1816" s="50"/>
      <c r="D1816" s="52"/>
      <c r="E1816" s="7"/>
      <c r="F1816" s="7"/>
      <c r="G1816" s="7"/>
      <c r="H1816" s="7"/>
      <c r="I1816" s="7"/>
      <c r="J1816" s="7"/>
      <c r="K1816" s="7"/>
      <c r="L1816" s="54"/>
      <c r="M1816" s="56"/>
      <c r="N1816" s="54"/>
      <c r="O1816" s="56"/>
      <c r="P1816" s="46"/>
    </row>
    <row r="1817" spans="1:16" ht="15" customHeight="1">
      <c r="A1817" s="1"/>
      <c r="B1817" s="47" t="s">
        <v>1864</v>
      </c>
      <c r="C1817" s="58" t="s">
        <v>1865</v>
      </c>
      <c r="D1817" s="51" t="s">
        <v>1792</v>
      </c>
      <c r="E1817" s="6"/>
      <c r="F1817" s="6">
        <v>4</v>
      </c>
      <c r="G1817" s="6">
        <v>4</v>
      </c>
      <c r="H1817" s="6">
        <v>2</v>
      </c>
      <c r="I1817" s="6"/>
      <c r="J1817" s="6"/>
      <c r="K1817" s="6"/>
      <c r="L1817" s="53">
        <v>1735</v>
      </c>
      <c r="M1817" s="55">
        <v>991</v>
      </c>
      <c r="N1817" s="53">
        <f>$E$1818+$F$1818+$G$1818+$H$1818+$I$1818+$J$1818+$K$1818</f>
        <v>0</v>
      </c>
      <c r="O1817" s="55">
        <f>$M$1817*$N$1817</f>
        <v>0</v>
      </c>
      <c r="P1817" s="57" t="s">
        <v>21</v>
      </c>
    </row>
    <row r="1818" spans="1:16" ht="15" customHeight="1">
      <c r="A1818" s="1"/>
      <c r="B1818" s="48"/>
      <c r="C1818" s="50"/>
      <c r="D1818" s="52"/>
      <c r="E1818" s="7"/>
      <c r="F1818" s="7"/>
      <c r="G1818" s="7"/>
      <c r="H1818" s="7"/>
      <c r="I1818" s="7"/>
      <c r="J1818" s="7"/>
      <c r="K1818" s="7"/>
      <c r="L1818" s="54"/>
      <c r="M1818" s="56"/>
      <c r="N1818" s="54"/>
      <c r="O1818" s="56"/>
      <c r="P1818" s="46"/>
    </row>
    <row r="1819" spans="1:16" ht="15" customHeight="1">
      <c r="A1819" s="1"/>
      <c r="B1819" s="47" t="s">
        <v>1866</v>
      </c>
      <c r="C1819" s="58" t="s">
        <v>1867</v>
      </c>
      <c r="D1819" s="51" t="s">
        <v>1792</v>
      </c>
      <c r="E1819" s="6"/>
      <c r="F1819" s="6">
        <v>3</v>
      </c>
      <c r="G1819" s="6">
        <v>3</v>
      </c>
      <c r="H1819" s="6">
        <v>6</v>
      </c>
      <c r="I1819" s="6"/>
      <c r="J1819" s="6"/>
      <c r="K1819" s="6"/>
      <c r="L1819" s="53">
        <v>1735</v>
      </c>
      <c r="M1819" s="55">
        <v>991</v>
      </c>
      <c r="N1819" s="53">
        <f>$E$1820+$F$1820+$G$1820+$H$1820+$I$1820+$J$1820+$K$1820</f>
        <v>0</v>
      </c>
      <c r="O1819" s="55">
        <f>$M$1819*$N$1819</f>
        <v>0</v>
      </c>
      <c r="P1819" s="46"/>
    </row>
    <row r="1820" spans="1:16" ht="15" customHeight="1">
      <c r="A1820" s="1"/>
      <c r="B1820" s="48"/>
      <c r="C1820" s="50"/>
      <c r="D1820" s="52"/>
      <c r="E1820" s="7"/>
      <c r="F1820" s="7"/>
      <c r="G1820" s="7"/>
      <c r="H1820" s="7"/>
      <c r="I1820" s="7"/>
      <c r="J1820" s="7"/>
      <c r="K1820" s="7"/>
      <c r="L1820" s="54"/>
      <c r="M1820" s="56"/>
      <c r="N1820" s="54"/>
      <c r="O1820" s="56"/>
      <c r="P1820" s="46"/>
    </row>
    <row r="1821" spans="1:16" ht="15" customHeight="1">
      <c r="A1821" s="1"/>
      <c r="B1821" s="47" t="s">
        <v>1868</v>
      </c>
      <c r="C1821" s="58" t="s">
        <v>1869</v>
      </c>
      <c r="D1821" s="51" t="s">
        <v>1792</v>
      </c>
      <c r="E1821" s="6"/>
      <c r="F1821" s="6">
        <v>3</v>
      </c>
      <c r="G1821" s="6">
        <v>4</v>
      </c>
      <c r="H1821" s="6">
        <v>5</v>
      </c>
      <c r="I1821" s="6"/>
      <c r="J1821" s="6"/>
      <c r="K1821" s="6"/>
      <c r="L1821" s="53">
        <v>1735</v>
      </c>
      <c r="M1821" s="55">
        <v>991</v>
      </c>
      <c r="N1821" s="53">
        <f>$E$1822+$F$1822+$G$1822+$H$1822+$I$1822+$J$1822+$K$1822</f>
        <v>0</v>
      </c>
      <c r="O1821" s="55">
        <f>$M$1821*$N$1821</f>
        <v>0</v>
      </c>
      <c r="P1821" s="46"/>
    </row>
    <row r="1822" spans="1:16" ht="15" customHeight="1">
      <c r="A1822" s="1"/>
      <c r="B1822" s="48"/>
      <c r="C1822" s="50"/>
      <c r="D1822" s="52"/>
      <c r="E1822" s="7"/>
      <c r="F1822" s="7"/>
      <c r="G1822" s="7"/>
      <c r="H1822" s="7"/>
      <c r="I1822" s="7"/>
      <c r="J1822" s="7"/>
      <c r="K1822" s="7"/>
      <c r="L1822" s="54"/>
      <c r="M1822" s="56"/>
      <c r="N1822" s="54"/>
      <c r="O1822" s="56"/>
      <c r="P1822" s="46"/>
    </row>
    <row r="1823" spans="1:16" ht="15" customHeight="1">
      <c r="A1823" s="1"/>
      <c r="B1823" s="47" t="s">
        <v>1870</v>
      </c>
      <c r="C1823" s="58" t="s">
        <v>1871</v>
      </c>
      <c r="D1823" s="51" t="s">
        <v>1792</v>
      </c>
      <c r="E1823" s="6"/>
      <c r="F1823" s="6">
        <v>2</v>
      </c>
      <c r="G1823" s="6">
        <v>4</v>
      </c>
      <c r="H1823" s="6">
        <v>4</v>
      </c>
      <c r="I1823" s="6"/>
      <c r="J1823" s="6"/>
      <c r="K1823" s="6"/>
      <c r="L1823" s="53">
        <v>1735</v>
      </c>
      <c r="M1823" s="55">
        <v>991</v>
      </c>
      <c r="N1823" s="53">
        <f>$E$1824+$F$1824+$G$1824+$H$1824+$I$1824+$J$1824+$K$1824</f>
        <v>0</v>
      </c>
      <c r="O1823" s="55">
        <f>$M$1823*$N$1823</f>
        <v>0</v>
      </c>
      <c r="P1823" s="46"/>
    </row>
    <row r="1824" spans="1:16" ht="15" customHeight="1">
      <c r="A1824" s="1"/>
      <c r="B1824" s="48"/>
      <c r="C1824" s="50"/>
      <c r="D1824" s="52"/>
      <c r="E1824" s="7"/>
      <c r="F1824" s="7"/>
      <c r="G1824" s="7"/>
      <c r="H1824" s="7"/>
      <c r="I1824" s="7"/>
      <c r="J1824" s="7"/>
      <c r="K1824" s="7"/>
      <c r="L1824" s="54"/>
      <c r="M1824" s="56"/>
      <c r="N1824" s="54"/>
      <c r="O1824" s="56"/>
      <c r="P1824" s="46"/>
    </row>
    <row r="1825" spans="1:16" ht="15" customHeight="1">
      <c r="A1825" s="1"/>
      <c r="B1825" s="47" t="s">
        <v>1872</v>
      </c>
      <c r="C1825" s="58" t="s">
        <v>1873</v>
      </c>
      <c r="D1825" s="51" t="s">
        <v>1792</v>
      </c>
      <c r="E1825" s="6"/>
      <c r="F1825" s="6">
        <v>4</v>
      </c>
      <c r="G1825" s="6">
        <v>3</v>
      </c>
      <c r="H1825" s="6">
        <v>2</v>
      </c>
      <c r="I1825" s="6"/>
      <c r="J1825" s="6"/>
      <c r="K1825" s="6"/>
      <c r="L1825" s="53">
        <v>1735</v>
      </c>
      <c r="M1825" s="55">
        <v>991</v>
      </c>
      <c r="N1825" s="53">
        <f>$E$1826+$F$1826+$G$1826+$H$1826+$I$1826+$J$1826+$K$1826</f>
        <v>0</v>
      </c>
      <c r="O1825" s="55">
        <f>$M$1825*$N$1825</f>
        <v>0</v>
      </c>
      <c r="P1825" s="46"/>
    </row>
    <row r="1826" spans="1:16" ht="15" customHeight="1">
      <c r="A1826" s="1"/>
      <c r="B1826" s="48"/>
      <c r="C1826" s="50"/>
      <c r="D1826" s="52"/>
      <c r="E1826" s="7"/>
      <c r="F1826" s="7"/>
      <c r="G1826" s="7"/>
      <c r="H1826" s="7"/>
      <c r="I1826" s="7"/>
      <c r="J1826" s="7"/>
      <c r="K1826" s="7"/>
      <c r="L1826" s="54"/>
      <c r="M1826" s="56"/>
      <c r="N1826" s="54"/>
      <c r="O1826" s="56"/>
      <c r="P1826" s="46"/>
    </row>
    <row r="1827" spans="1:16" ht="15" customHeight="1">
      <c r="A1827" s="1"/>
      <c r="B1827" s="47" t="s">
        <v>1874</v>
      </c>
      <c r="C1827" s="58" t="s">
        <v>1875</v>
      </c>
      <c r="D1827" s="51" t="s">
        <v>1792</v>
      </c>
      <c r="E1827" s="6"/>
      <c r="F1827" s="6">
        <v>3</v>
      </c>
      <c r="G1827" s="6">
        <v>2</v>
      </c>
      <c r="H1827" s="6">
        <v>2</v>
      </c>
      <c r="I1827" s="6"/>
      <c r="J1827" s="6"/>
      <c r="K1827" s="6"/>
      <c r="L1827" s="53">
        <v>1735</v>
      </c>
      <c r="M1827" s="55">
        <v>991</v>
      </c>
      <c r="N1827" s="53">
        <f>$E$1828+$F$1828+$G$1828+$H$1828+$I$1828+$J$1828+$K$1828</f>
        <v>0</v>
      </c>
      <c r="O1827" s="55">
        <f>$M$1827*$N$1827</f>
        <v>0</v>
      </c>
      <c r="P1827" s="46"/>
    </row>
    <row r="1828" spans="1:16" ht="15" customHeight="1">
      <c r="A1828" s="1"/>
      <c r="B1828" s="48"/>
      <c r="C1828" s="50"/>
      <c r="D1828" s="52"/>
      <c r="E1828" s="7"/>
      <c r="F1828" s="7"/>
      <c r="G1828" s="7"/>
      <c r="H1828" s="7"/>
      <c r="I1828" s="7"/>
      <c r="J1828" s="7"/>
      <c r="K1828" s="7"/>
      <c r="L1828" s="54"/>
      <c r="M1828" s="56"/>
      <c r="N1828" s="54"/>
      <c r="O1828" s="56"/>
      <c r="P1828" s="46"/>
    </row>
    <row r="1829" spans="1:16" ht="15" customHeight="1">
      <c r="A1829" s="1"/>
      <c r="B1829" s="47" t="s">
        <v>1876</v>
      </c>
      <c r="C1829" s="58" t="s">
        <v>1877</v>
      </c>
      <c r="D1829" s="51" t="s">
        <v>1792</v>
      </c>
      <c r="E1829" s="6"/>
      <c r="F1829" s="6">
        <v>3</v>
      </c>
      <c r="G1829" s="6">
        <v>2</v>
      </c>
      <c r="H1829" s="6">
        <v>2</v>
      </c>
      <c r="I1829" s="6"/>
      <c r="J1829" s="6"/>
      <c r="K1829" s="6"/>
      <c r="L1829" s="53">
        <v>1735</v>
      </c>
      <c r="M1829" s="55">
        <v>991</v>
      </c>
      <c r="N1829" s="53">
        <f>$E$1830+$F$1830+$G$1830+$H$1830+$I$1830+$J$1830+$K$1830</f>
        <v>0</v>
      </c>
      <c r="O1829" s="55">
        <f>$M$1829*$N$1829</f>
        <v>0</v>
      </c>
      <c r="P1829" s="46"/>
    </row>
    <row r="1830" spans="1:16" ht="15" customHeight="1">
      <c r="A1830" s="1"/>
      <c r="B1830" s="48"/>
      <c r="C1830" s="50"/>
      <c r="D1830" s="52"/>
      <c r="E1830" s="7"/>
      <c r="F1830" s="7"/>
      <c r="G1830" s="7"/>
      <c r="H1830" s="7"/>
      <c r="I1830" s="7"/>
      <c r="J1830" s="7"/>
      <c r="K1830" s="7"/>
      <c r="L1830" s="54"/>
      <c r="M1830" s="56"/>
      <c r="N1830" s="54"/>
      <c r="O1830" s="56"/>
      <c r="P1830" s="46"/>
    </row>
    <row r="1831" spans="1:16" ht="25.5" customHeight="1">
      <c r="A1831" s="1"/>
      <c r="B1831" s="41" t="s">
        <v>9</v>
      </c>
      <c r="C1831" s="41" t="s">
        <v>10</v>
      </c>
      <c r="D1831" s="41" t="s">
        <v>11</v>
      </c>
      <c r="E1831" s="42" t="s">
        <v>12</v>
      </c>
      <c r="F1831" s="42"/>
      <c r="G1831" s="42"/>
      <c r="H1831" s="42"/>
      <c r="I1831" s="42"/>
      <c r="J1831" s="42"/>
      <c r="K1831" s="42"/>
      <c r="L1831" s="43" t="s">
        <v>13</v>
      </c>
      <c r="M1831" s="44" t="s">
        <v>14</v>
      </c>
      <c r="N1831" s="45" t="s">
        <v>15</v>
      </c>
      <c r="O1831" s="45"/>
      <c r="P1831" s="46"/>
    </row>
    <row r="1832" spans="2:16" ht="25.5" customHeight="1">
      <c r="B1832" s="41"/>
      <c r="C1832" s="41"/>
      <c r="D1832" s="41"/>
      <c r="E1832" s="4">
        <v>40</v>
      </c>
      <c r="F1832" s="4">
        <v>42</v>
      </c>
      <c r="G1832" s="4">
        <v>44</v>
      </c>
      <c r="H1832" s="4">
        <v>46</v>
      </c>
      <c r="I1832" s="4">
        <v>48</v>
      </c>
      <c r="J1832" s="4">
        <v>50</v>
      </c>
      <c r="K1832" s="4">
        <v>52</v>
      </c>
      <c r="L1832" s="43"/>
      <c r="M1832" s="44"/>
      <c r="N1832" s="5" t="s">
        <v>16</v>
      </c>
      <c r="O1832" s="5" t="s">
        <v>17</v>
      </c>
      <c r="P1832" s="46"/>
    </row>
    <row r="1833" spans="1:16" ht="15" customHeight="1">
      <c r="A1833" s="1"/>
      <c r="B1833" s="47" t="s">
        <v>1878</v>
      </c>
      <c r="C1833" s="49" t="s">
        <v>1879</v>
      </c>
      <c r="D1833" s="51"/>
      <c r="E1833" s="6"/>
      <c r="F1833" s="6">
        <v>2</v>
      </c>
      <c r="G1833" s="6">
        <v>1</v>
      </c>
      <c r="H1833" s="6"/>
      <c r="I1833" s="6">
        <v>2</v>
      </c>
      <c r="J1833" s="6"/>
      <c r="K1833" s="6"/>
      <c r="L1833" s="53">
        <v>750</v>
      </c>
      <c r="M1833" s="55">
        <v>520</v>
      </c>
      <c r="N1833" s="53">
        <f>$E$1834+$F$1834+$G$1834+$H$1834+$I$1834+$J$1834+$K$1834</f>
        <v>0</v>
      </c>
      <c r="O1833" s="55">
        <f>$M$1833*$N$1833</f>
        <v>0</v>
      </c>
      <c r="P1833" s="57" t="s">
        <v>21</v>
      </c>
    </row>
    <row r="1834" spans="1:16" ht="15" customHeight="1">
      <c r="A1834" s="1"/>
      <c r="B1834" s="48"/>
      <c r="C1834" s="50"/>
      <c r="D1834" s="52"/>
      <c r="E1834" s="7"/>
      <c r="F1834" s="7"/>
      <c r="G1834" s="7"/>
      <c r="H1834" s="7"/>
      <c r="I1834" s="7"/>
      <c r="J1834" s="7"/>
      <c r="K1834" s="7"/>
      <c r="L1834" s="54"/>
      <c r="M1834" s="56"/>
      <c r="N1834" s="54"/>
      <c r="O1834" s="56"/>
      <c r="P1834" s="46"/>
    </row>
    <row r="1835" spans="1:16" ht="15" customHeight="1">
      <c r="A1835" s="1"/>
      <c r="B1835" s="47" t="s">
        <v>1880</v>
      </c>
      <c r="C1835" s="58" t="s">
        <v>1881</v>
      </c>
      <c r="D1835" s="51"/>
      <c r="E1835" s="6"/>
      <c r="F1835" s="6">
        <v>2</v>
      </c>
      <c r="G1835" s="6">
        <v>1</v>
      </c>
      <c r="H1835" s="6">
        <v>2</v>
      </c>
      <c r="I1835" s="6">
        <v>2</v>
      </c>
      <c r="J1835" s="6"/>
      <c r="K1835" s="6"/>
      <c r="L1835" s="53">
        <v>750</v>
      </c>
      <c r="M1835" s="55">
        <v>520</v>
      </c>
      <c r="N1835" s="53">
        <f>$E$1836+$F$1836+$G$1836+$H$1836+$I$1836+$J$1836+$K$1836</f>
        <v>0</v>
      </c>
      <c r="O1835" s="55">
        <f>$M$1835*$N$1835</f>
        <v>0</v>
      </c>
      <c r="P1835" s="57" t="s">
        <v>21</v>
      </c>
    </row>
    <row r="1836" spans="1:16" ht="15" customHeight="1">
      <c r="A1836" s="1"/>
      <c r="B1836" s="48"/>
      <c r="C1836" s="50"/>
      <c r="D1836" s="52"/>
      <c r="E1836" s="7"/>
      <c r="F1836" s="7"/>
      <c r="G1836" s="7"/>
      <c r="H1836" s="7"/>
      <c r="I1836" s="7"/>
      <c r="J1836" s="7"/>
      <c r="K1836" s="7"/>
      <c r="L1836" s="54"/>
      <c r="M1836" s="56"/>
      <c r="N1836" s="54"/>
      <c r="O1836" s="56"/>
      <c r="P1836" s="46"/>
    </row>
    <row r="1837" spans="1:16" ht="25.5" customHeight="1">
      <c r="A1837" s="1"/>
      <c r="B1837" s="41" t="s">
        <v>9</v>
      </c>
      <c r="C1837" s="41" t="s">
        <v>10</v>
      </c>
      <c r="D1837" s="41" t="s">
        <v>11</v>
      </c>
      <c r="E1837" s="42" t="s">
        <v>12</v>
      </c>
      <c r="F1837" s="42"/>
      <c r="G1837" s="42"/>
      <c r="H1837" s="42"/>
      <c r="I1837" s="42"/>
      <c r="J1837" s="42"/>
      <c r="K1837" s="42"/>
      <c r="L1837" s="43" t="s">
        <v>13</v>
      </c>
      <c r="M1837" s="44" t="s">
        <v>14</v>
      </c>
      <c r="N1837" s="45" t="s">
        <v>15</v>
      </c>
      <c r="O1837" s="45"/>
      <c r="P1837" s="46"/>
    </row>
    <row r="1838" spans="2:16" ht="25.5" customHeight="1">
      <c r="B1838" s="41"/>
      <c r="C1838" s="41"/>
      <c r="D1838" s="41"/>
      <c r="E1838" s="4">
        <v>70</v>
      </c>
      <c r="F1838" s="4">
        <v>75</v>
      </c>
      <c r="G1838" s="4">
        <v>80</v>
      </c>
      <c r="H1838" s="4">
        <v>85</v>
      </c>
      <c r="I1838" s="4">
        <v>90</v>
      </c>
      <c r="J1838" s="4">
        <v>95</v>
      </c>
      <c r="K1838" s="4"/>
      <c r="L1838" s="43"/>
      <c r="M1838" s="44"/>
      <c r="N1838" s="5" t="s">
        <v>16</v>
      </c>
      <c r="O1838" s="5" t="s">
        <v>17</v>
      </c>
      <c r="P1838" s="46"/>
    </row>
    <row r="1839" spans="1:16" ht="15" customHeight="1">
      <c r="A1839" s="1"/>
      <c r="B1839" s="47" t="s">
        <v>1882</v>
      </c>
      <c r="C1839" s="58" t="s">
        <v>1883</v>
      </c>
      <c r="D1839" s="51" t="s">
        <v>1792</v>
      </c>
      <c r="E1839" s="6"/>
      <c r="F1839" s="6">
        <v>3</v>
      </c>
      <c r="G1839" s="6">
        <v>4</v>
      </c>
      <c r="H1839" s="6">
        <v>3</v>
      </c>
      <c r="I1839" s="6"/>
      <c r="J1839" s="6"/>
      <c r="K1839" s="6"/>
      <c r="L1839" s="53">
        <v>1640</v>
      </c>
      <c r="M1839" s="55">
        <v>937</v>
      </c>
      <c r="N1839" s="53">
        <f>$E$1840+$F$1840+$G$1840+$H$1840+$I$1840+$J$1840+$K$1840</f>
        <v>0</v>
      </c>
      <c r="O1839" s="55">
        <f>$M$1839*$N$1839</f>
        <v>0</v>
      </c>
      <c r="P1839" s="57" t="s">
        <v>21</v>
      </c>
    </row>
    <row r="1840" spans="1:16" ht="15" customHeight="1">
      <c r="A1840" s="1"/>
      <c r="B1840" s="48"/>
      <c r="C1840" s="50"/>
      <c r="D1840" s="52"/>
      <c r="E1840" s="7"/>
      <c r="F1840" s="7"/>
      <c r="G1840" s="7"/>
      <c r="H1840" s="7"/>
      <c r="I1840" s="7"/>
      <c r="J1840" s="7"/>
      <c r="K1840" s="7"/>
      <c r="L1840" s="54"/>
      <c r="M1840" s="56"/>
      <c r="N1840" s="54"/>
      <c r="O1840" s="56"/>
      <c r="P1840" s="46"/>
    </row>
    <row r="1841" spans="1:16" ht="15" customHeight="1">
      <c r="A1841" s="1"/>
      <c r="B1841" s="47" t="s">
        <v>1884</v>
      </c>
      <c r="C1841" s="58" t="s">
        <v>1885</v>
      </c>
      <c r="D1841" s="51" t="s">
        <v>1792</v>
      </c>
      <c r="E1841" s="6"/>
      <c r="F1841" s="6">
        <v>3</v>
      </c>
      <c r="G1841" s="6">
        <v>3</v>
      </c>
      <c r="H1841" s="6">
        <v>3</v>
      </c>
      <c r="I1841" s="6"/>
      <c r="J1841" s="6"/>
      <c r="K1841" s="6"/>
      <c r="L1841" s="53">
        <v>1640</v>
      </c>
      <c r="M1841" s="55">
        <v>937</v>
      </c>
      <c r="N1841" s="53">
        <f>$E$1842+$F$1842+$G$1842+$H$1842+$I$1842+$J$1842+$K$1842</f>
        <v>0</v>
      </c>
      <c r="O1841" s="55">
        <f>$M$1841*$N$1841</f>
        <v>0</v>
      </c>
      <c r="P1841" s="57" t="s">
        <v>21</v>
      </c>
    </row>
    <row r="1842" spans="1:16" ht="15" customHeight="1">
      <c r="A1842" s="1"/>
      <c r="B1842" s="48"/>
      <c r="C1842" s="50"/>
      <c r="D1842" s="52"/>
      <c r="E1842" s="7"/>
      <c r="F1842" s="7"/>
      <c r="G1842" s="7"/>
      <c r="H1842" s="7"/>
      <c r="I1842" s="7"/>
      <c r="J1842" s="7"/>
      <c r="K1842" s="7"/>
      <c r="L1842" s="54"/>
      <c r="M1842" s="56"/>
      <c r="N1842" s="54"/>
      <c r="O1842" s="56"/>
      <c r="P1842" s="46"/>
    </row>
    <row r="1843" spans="1:16" ht="15" customHeight="1">
      <c r="A1843" s="1"/>
      <c r="B1843" s="47" t="s">
        <v>1886</v>
      </c>
      <c r="C1843" s="58" t="s">
        <v>1887</v>
      </c>
      <c r="D1843" s="51" t="s">
        <v>1792</v>
      </c>
      <c r="E1843" s="6"/>
      <c r="F1843" s="6">
        <v>6</v>
      </c>
      <c r="G1843" s="6">
        <v>3</v>
      </c>
      <c r="H1843" s="6">
        <v>5</v>
      </c>
      <c r="I1843" s="6"/>
      <c r="J1843" s="6"/>
      <c r="K1843" s="6"/>
      <c r="L1843" s="53">
        <v>1640</v>
      </c>
      <c r="M1843" s="55">
        <v>937</v>
      </c>
      <c r="N1843" s="53">
        <f>$E$1844+$F$1844+$G$1844+$H$1844+$I$1844+$J$1844+$K$1844</f>
        <v>0</v>
      </c>
      <c r="O1843" s="55">
        <f>$M$1843*$N$1843</f>
        <v>0</v>
      </c>
      <c r="P1843" s="57" t="s">
        <v>21</v>
      </c>
    </row>
    <row r="1844" spans="1:16" ht="15" customHeight="1">
      <c r="A1844" s="1"/>
      <c r="B1844" s="48"/>
      <c r="C1844" s="50"/>
      <c r="D1844" s="52"/>
      <c r="E1844" s="7"/>
      <c r="F1844" s="7"/>
      <c r="G1844" s="7"/>
      <c r="H1844" s="7"/>
      <c r="I1844" s="7"/>
      <c r="J1844" s="7"/>
      <c r="K1844" s="7"/>
      <c r="L1844" s="54"/>
      <c r="M1844" s="56"/>
      <c r="N1844" s="54"/>
      <c r="O1844" s="56"/>
      <c r="P1844" s="46"/>
    </row>
    <row r="1845" spans="1:16" ht="15" customHeight="1">
      <c r="A1845" s="1"/>
      <c r="B1845" s="47" t="s">
        <v>1888</v>
      </c>
      <c r="C1845" s="58" t="s">
        <v>1889</v>
      </c>
      <c r="D1845" s="51" t="s">
        <v>1792</v>
      </c>
      <c r="E1845" s="6"/>
      <c r="F1845" s="6">
        <v>5</v>
      </c>
      <c r="G1845" s="6">
        <v>4</v>
      </c>
      <c r="H1845" s="6">
        <v>3</v>
      </c>
      <c r="I1845" s="6"/>
      <c r="J1845" s="6"/>
      <c r="K1845" s="6"/>
      <c r="L1845" s="53">
        <v>1640</v>
      </c>
      <c r="M1845" s="55">
        <v>937</v>
      </c>
      <c r="N1845" s="53">
        <f>$E$1846+$F$1846+$G$1846+$H$1846+$I$1846+$J$1846+$K$1846</f>
        <v>0</v>
      </c>
      <c r="O1845" s="55">
        <f>$M$1845*$N$1845</f>
        <v>0</v>
      </c>
      <c r="P1845" s="57" t="s">
        <v>21</v>
      </c>
    </row>
    <row r="1846" spans="1:16" ht="15" customHeight="1">
      <c r="A1846" s="1"/>
      <c r="B1846" s="48"/>
      <c r="C1846" s="50"/>
      <c r="D1846" s="52"/>
      <c r="E1846" s="7"/>
      <c r="F1846" s="7"/>
      <c r="G1846" s="7"/>
      <c r="H1846" s="7"/>
      <c r="I1846" s="7"/>
      <c r="J1846" s="7"/>
      <c r="K1846" s="7"/>
      <c r="L1846" s="54"/>
      <c r="M1846" s="56"/>
      <c r="N1846" s="54"/>
      <c r="O1846" s="56"/>
      <c r="P1846" s="46"/>
    </row>
    <row r="1847" spans="1:16" ht="15" customHeight="1">
      <c r="A1847" s="1"/>
      <c r="B1847" s="47" t="s">
        <v>1890</v>
      </c>
      <c r="C1847" s="58" t="s">
        <v>1891</v>
      </c>
      <c r="D1847" s="51" t="s">
        <v>1792</v>
      </c>
      <c r="E1847" s="6"/>
      <c r="F1847" s="6">
        <v>3</v>
      </c>
      <c r="G1847" s="6">
        <v>3</v>
      </c>
      <c r="H1847" s="6">
        <v>3</v>
      </c>
      <c r="I1847" s="6"/>
      <c r="J1847" s="6"/>
      <c r="K1847" s="6"/>
      <c r="L1847" s="53">
        <v>1640</v>
      </c>
      <c r="M1847" s="55">
        <v>937</v>
      </c>
      <c r="N1847" s="53">
        <f>$E$1848+$F$1848+$G$1848+$H$1848+$I$1848+$J$1848+$K$1848</f>
        <v>0</v>
      </c>
      <c r="O1847" s="55">
        <f>$M$1847*$N$1847</f>
        <v>0</v>
      </c>
      <c r="P1847" s="57" t="s">
        <v>21</v>
      </c>
    </row>
    <row r="1848" spans="1:16" ht="15" customHeight="1">
      <c r="A1848" s="1"/>
      <c r="B1848" s="48"/>
      <c r="C1848" s="50"/>
      <c r="D1848" s="52"/>
      <c r="E1848" s="7"/>
      <c r="F1848" s="7"/>
      <c r="G1848" s="7"/>
      <c r="H1848" s="7"/>
      <c r="I1848" s="7"/>
      <c r="J1848" s="7"/>
      <c r="K1848" s="7"/>
      <c r="L1848" s="54"/>
      <c r="M1848" s="56"/>
      <c r="N1848" s="54"/>
      <c r="O1848" s="56"/>
      <c r="P1848" s="46"/>
    </row>
    <row r="1849" spans="1:16" ht="15" customHeight="1">
      <c r="A1849" s="1"/>
      <c r="B1849" s="47" t="s">
        <v>1892</v>
      </c>
      <c r="C1849" s="58" t="s">
        <v>1893</v>
      </c>
      <c r="D1849" s="51" t="s">
        <v>1792</v>
      </c>
      <c r="E1849" s="6"/>
      <c r="F1849" s="6">
        <v>3</v>
      </c>
      <c r="G1849" s="6">
        <v>4</v>
      </c>
      <c r="H1849" s="6">
        <v>3</v>
      </c>
      <c r="I1849" s="6"/>
      <c r="J1849" s="6"/>
      <c r="K1849" s="6"/>
      <c r="L1849" s="53">
        <v>1640</v>
      </c>
      <c r="M1849" s="55">
        <v>937</v>
      </c>
      <c r="N1849" s="53">
        <f>$E$1850+$F$1850+$G$1850+$H$1850+$I$1850+$J$1850+$K$1850</f>
        <v>0</v>
      </c>
      <c r="O1849" s="55">
        <f>$M$1849*$N$1849</f>
        <v>0</v>
      </c>
      <c r="P1849" s="57" t="s">
        <v>21</v>
      </c>
    </row>
    <row r="1850" spans="1:16" ht="15" customHeight="1">
      <c r="A1850" s="1"/>
      <c r="B1850" s="48"/>
      <c r="C1850" s="50"/>
      <c r="D1850" s="52"/>
      <c r="E1850" s="7"/>
      <c r="F1850" s="7"/>
      <c r="G1850" s="7"/>
      <c r="H1850" s="7"/>
      <c r="I1850" s="7"/>
      <c r="J1850" s="7"/>
      <c r="K1850" s="7"/>
      <c r="L1850" s="54"/>
      <c r="M1850" s="56"/>
      <c r="N1850" s="54"/>
      <c r="O1850" s="56"/>
      <c r="P1850" s="46"/>
    </row>
    <row r="1851" spans="1:16" ht="25.5" customHeight="1">
      <c r="A1851" s="1"/>
      <c r="B1851" s="41" t="s">
        <v>9</v>
      </c>
      <c r="C1851" s="41" t="s">
        <v>10</v>
      </c>
      <c r="D1851" s="41" t="s">
        <v>11</v>
      </c>
      <c r="E1851" s="42" t="s">
        <v>12</v>
      </c>
      <c r="F1851" s="42"/>
      <c r="G1851" s="42"/>
      <c r="H1851" s="42"/>
      <c r="I1851" s="42"/>
      <c r="J1851" s="42"/>
      <c r="K1851" s="42"/>
      <c r="L1851" s="43" t="s">
        <v>13</v>
      </c>
      <c r="M1851" s="44" t="s">
        <v>14</v>
      </c>
      <c r="N1851" s="45" t="s">
        <v>15</v>
      </c>
      <c r="O1851" s="45"/>
      <c r="P1851" s="46"/>
    </row>
    <row r="1852" spans="2:16" ht="25.5" customHeight="1">
      <c r="B1852" s="41"/>
      <c r="C1852" s="41"/>
      <c r="D1852" s="41"/>
      <c r="E1852" s="4">
        <v>40</v>
      </c>
      <c r="F1852" s="4">
        <v>42</v>
      </c>
      <c r="G1852" s="4">
        <v>44</v>
      </c>
      <c r="H1852" s="4">
        <v>46</v>
      </c>
      <c r="I1852" s="4">
        <v>48</v>
      </c>
      <c r="J1852" s="4">
        <v>50</v>
      </c>
      <c r="K1852" s="4">
        <v>52</v>
      </c>
      <c r="L1852" s="43"/>
      <c r="M1852" s="44"/>
      <c r="N1852" s="5" t="s">
        <v>16</v>
      </c>
      <c r="O1852" s="5" t="s">
        <v>17</v>
      </c>
      <c r="P1852" s="46"/>
    </row>
    <row r="1853" spans="1:16" ht="15" customHeight="1">
      <c r="A1853" s="1"/>
      <c r="B1853" s="47" t="s">
        <v>1894</v>
      </c>
      <c r="C1853" s="58" t="s">
        <v>1895</v>
      </c>
      <c r="D1853" s="51"/>
      <c r="E1853" s="6"/>
      <c r="F1853" s="6">
        <v>4</v>
      </c>
      <c r="G1853" s="6">
        <v>3</v>
      </c>
      <c r="H1853" s="6">
        <v>1</v>
      </c>
      <c r="I1853" s="6">
        <v>3</v>
      </c>
      <c r="J1853" s="6"/>
      <c r="K1853" s="6"/>
      <c r="L1853" s="53">
        <v>750</v>
      </c>
      <c r="M1853" s="55">
        <v>520</v>
      </c>
      <c r="N1853" s="53">
        <f>$E$1854+$F$1854+$G$1854+$H$1854+$I$1854+$J$1854+$K$1854</f>
        <v>0</v>
      </c>
      <c r="O1853" s="55">
        <f>$M$1853*$N$1853</f>
        <v>0</v>
      </c>
      <c r="P1853" s="57" t="s">
        <v>21</v>
      </c>
    </row>
    <row r="1854" spans="1:16" ht="15" customHeight="1">
      <c r="A1854" s="1"/>
      <c r="B1854" s="48"/>
      <c r="C1854" s="50"/>
      <c r="D1854" s="52"/>
      <c r="E1854" s="7"/>
      <c r="F1854" s="7"/>
      <c r="G1854" s="7"/>
      <c r="H1854" s="7"/>
      <c r="I1854" s="7"/>
      <c r="J1854" s="7"/>
      <c r="K1854" s="7"/>
      <c r="L1854" s="54"/>
      <c r="M1854" s="56"/>
      <c r="N1854" s="54"/>
      <c r="O1854" s="56"/>
      <c r="P1854" s="46"/>
    </row>
    <row r="1855" spans="1:16" ht="25.5" customHeight="1">
      <c r="A1855" s="1"/>
      <c r="B1855" s="41" t="s">
        <v>9</v>
      </c>
      <c r="C1855" s="41" t="s">
        <v>10</v>
      </c>
      <c r="D1855" s="41" t="s">
        <v>11</v>
      </c>
      <c r="E1855" s="42" t="s">
        <v>12</v>
      </c>
      <c r="F1855" s="42"/>
      <c r="G1855" s="42"/>
      <c r="H1855" s="42"/>
      <c r="I1855" s="42"/>
      <c r="J1855" s="42"/>
      <c r="K1855" s="42"/>
      <c r="L1855" s="43" t="s">
        <v>13</v>
      </c>
      <c r="M1855" s="44" t="s">
        <v>14</v>
      </c>
      <c r="N1855" s="45" t="s">
        <v>15</v>
      </c>
      <c r="O1855" s="45"/>
      <c r="P1855" s="46"/>
    </row>
    <row r="1856" spans="2:16" ht="25.5" customHeight="1">
      <c r="B1856" s="41"/>
      <c r="C1856" s="41"/>
      <c r="D1856" s="41"/>
      <c r="E1856" s="4">
        <v>70</v>
      </c>
      <c r="F1856" s="4">
        <v>75</v>
      </c>
      <c r="G1856" s="4">
        <v>80</v>
      </c>
      <c r="H1856" s="4">
        <v>85</v>
      </c>
      <c r="I1856" s="4">
        <v>90</v>
      </c>
      <c r="J1856" s="4">
        <v>95</v>
      </c>
      <c r="K1856" s="4"/>
      <c r="L1856" s="43"/>
      <c r="M1856" s="44"/>
      <c r="N1856" s="5" t="s">
        <v>16</v>
      </c>
      <c r="O1856" s="5" t="s">
        <v>17</v>
      </c>
      <c r="P1856" s="46"/>
    </row>
    <row r="1857" spans="1:16" ht="15" customHeight="1">
      <c r="A1857" s="1"/>
      <c r="B1857" s="47" t="s">
        <v>1896</v>
      </c>
      <c r="C1857" s="49" t="s">
        <v>1897</v>
      </c>
      <c r="D1857" s="51" t="s">
        <v>1792</v>
      </c>
      <c r="E1857" s="6"/>
      <c r="F1857" s="6">
        <v>1</v>
      </c>
      <c r="G1857" s="6">
        <v>2</v>
      </c>
      <c r="H1857" s="6">
        <v>2</v>
      </c>
      <c r="I1857" s="6"/>
      <c r="J1857" s="6"/>
      <c r="K1857" s="6"/>
      <c r="L1857" s="53">
        <v>1640</v>
      </c>
      <c r="M1857" s="55">
        <v>937</v>
      </c>
      <c r="N1857" s="53">
        <f>$E$1858+$F$1858+$G$1858+$H$1858+$I$1858+$J$1858+$K$1858</f>
        <v>0</v>
      </c>
      <c r="O1857" s="55">
        <f>$M$1857*$N$1857</f>
        <v>0</v>
      </c>
      <c r="P1857" s="57" t="s">
        <v>21</v>
      </c>
    </row>
    <row r="1858" spans="1:16" ht="15" customHeight="1">
      <c r="A1858" s="1"/>
      <c r="B1858" s="48"/>
      <c r="C1858" s="50"/>
      <c r="D1858" s="52"/>
      <c r="E1858" s="7"/>
      <c r="F1858" s="7"/>
      <c r="G1858" s="7"/>
      <c r="H1858" s="7"/>
      <c r="I1858" s="7"/>
      <c r="J1858" s="7"/>
      <c r="K1858" s="7"/>
      <c r="L1858" s="54"/>
      <c r="M1858" s="56"/>
      <c r="N1858" s="54"/>
      <c r="O1858" s="56"/>
      <c r="P1858" s="46"/>
    </row>
    <row r="1859" spans="1:16" ht="15" customHeight="1">
      <c r="A1859" s="1"/>
      <c r="B1859" s="47" t="s">
        <v>1898</v>
      </c>
      <c r="C1859" s="49" t="s">
        <v>1899</v>
      </c>
      <c r="D1859" s="51" t="s">
        <v>1792</v>
      </c>
      <c r="E1859" s="6"/>
      <c r="F1859" s="6">
        <v>2</v>
      </c>
      <c r="G1859" s="6">
        <v>2</v>
      </c>
      <c r="H1859" s="6">
        <v>2</v>
      </c>
      <c r="I1859" s="6"/>
      <c r="J1859" s="6"/>
      <c r="K1859" s="6"/>
      <c r="L1859" s="53">
        <v>1640</v>
      </c>
      <c r="M1859" s="55">
        <v>937</v>
      </c>
      <c r="N1859" s="53">
        <f>$E$1860+$F$1860+$G$1860+$H$1860+$I$1860+$J$1860+$K$1860</f>
        <v>0</v>
      </c>
      <c r="O1859" s="55">
        <f>$M$1859*$N$1859</f>
        <v>0</v>
      </c>
      <c r="P1859" s="57" t="s">
        <v>21</v>
      </c>
    </row>
    <row r="1860" spans="1:16" ht="15" customHeight="1">
      <c r="A1860" s="1"/>
      <c r="B1860" s="48"/>
      <c r="C1860" s="50"/>
      <c r="D1860" s="52"/>
      <c r="E1860" s="7"/>
      <c r="F1860" s="7"/>
      <c r="G1860" s="7"/>
      <c r="H1860" s="7"/>
      <c r="I1860" s="7"/>
      <c r="J1860" s="7"/>
      <c r="K1860" s="7"/>
      <c r="L1860" s="54"/>
      <c r="M1860" s="56"/>
      <c r="N1860" s="54"/>
      <c r="O1860" s="56"/>
      <c r="P1860" s="46"/>
    </row>
    <row r="1861" spans="1:16" ht="15" customHeight="1">
      <c r="A1861" s="1"/>
      <c r="B1861" s="47" t="s">
        <v>1900</v>
      </c>
      <c r="C1861" s="49" t="s">
        <v>1901</v>
      </c>
      <c r="D1861" s="51" t="s">
        <v>1792</v>
      </c>
      <c r="E1861" s="6"/>
      <c r="F1861" s="6">
        <v>3</v>
      </c>
      <c r="G1861" s="6">
        <v>3</v>
      </c>
      <c r="H1861" s="6">
        <v>3</v>
      </c>
      <c r="I1861" s="6"/>
      <c r="J1861" s="6"/>
      <c r="K1861" s="6"/>
      <c r="L1861" s="53">
        <v>1640</v>
      </c>
      <c r="M1861" s="55">
        <v>937</v>
      </c>
      <c r="N1861" s="53">
        <f>$E$1862+$F$1862+$G$1862+$H$1862+$I$1862+$J$1862+$K$1862</f>
        <v>0</v>
      </c>
      <c r="O1861" s="55">
        <f>$M$1861*$N$1861</f>
        <v>0</v>
      </c>
      <c r="P1861" s="57" t="s">
        <v>21</v>
      </c>
    </row>
    <row r="1862" spans="1:16" ht="15" customHeight="1">
      <c r="A1862" s="1"/>
      <c r="B1862" s="48"/>
      <c r="C1862" s="50"/>
      <c r="D1862" s="52"/>
      <c r="E1862" s="7"/>
      <c r="F1862" s="7"/>
      <c r="G1862" s="7"/>
      <c r="H1862" s="7"/>
      <c r="I1862" s="7"/>
      <c r="J1862" s="7"/>
      <c r="K1862" s="7"/>
      <c r="L1862" s="54"/>
      <c r="M1862" s="56"/>
      <c r="N1862" s="54"/>
      <c r="O1862" s="56"/>
      <c r="P1862" s="46"/>
    </row>
    <row r="1863" spans="1:16" ht="15" customHeight="1">
      <c r="A1863" s="1"/>
      <c r="B1863" s="47" t="s">
        <v>1902</v>
      </c>
      <c r="C1863" s="49" t="s">
        <v>1903</v>
      </c>
      <c r="D1863" s="51" t="s">
        <v>1792</v>
      </c>
      <c r="E1863" s="6"/>
      <c r="F1863" s="6">
        <v>3</v>
      </c>
      <c r="G1863" s="6">
        <v>3</v>
      </c>
      <c r="H1863" s="6">
        <v>3</v>
      </c>
      <c r="I1863" s="6"/>
      <c r="J1863" s="6"/>
      <c r="K1863" s="6"/>
      <c r="L1863" s="53">
        <v>1640</v>
      </c>
      <c r="M1863" s="55">
        <v>937</v>
      </c>
      <c r="N1863" s="53">
        <f>$E$1864+$F$1864+$G$1864+$H$1864+$I$1864+$J$1864+$K$1864</f>
        <v>0</v>
      </c>
      <c r="O1863" s="55">
        <f>$M$1863*$N$1863</f>
        <v>0</v>
      </c>
      <c r="P1863" s="57" t="s">
        <v>21</v>
      </c>
    </row>
    <row r="1864" spans="1:16" ht="15" customHeight="1">
      <c r="A1864" s="1"/>
      <c r="B1864" s="48"/>
      <c r="C1864" s="50"/>
      <c r="D1864" s="52"/>
      <c r="E1864" s="7"/>
      <c r="F1864" s="7"/>
      <c r="G1864" s="7"/>
      <c r="H1864" s="7"/>
      <c r="I1864" s="7"/>
      <c r="J1864" s="7"/>
      <c r="K1864" s="7"/>
      <c r="L1864" s="54"/>
      <c r="M1864" s="56"/>
      <c r="N1864" s="54"/>
      <c r="O1864" s="56"/>
      <c r="P1864" s="46"/>
    </row>
    <row r="1865" spans="1:16" ht="15" customHeight="1">
      <c r="A1865" s="1"/>
      <c r="B1865" s="47" t="s">
        <v>1904</v>
      </c>
      <c r="C1865" s="49" t="s">
        <v>1905</v>
      </c>
      <c r="D1865" s="51" t="s">
        <v>1792</v>
      </c>
      <c r="E1865" s="6"/>
      <c r="F1865" s="6">
        <v>1</v>
      </c>
      <c r="G1865" s="6">
        <v>2</v>
      </c>
      <c r="H1865" s="6">
        <v>2</v>
      </c>
      <c r="I1865" s="6"/>
      <c r="J1865" s="6"/>
      <c r="K1865" s="6"/>
      <c r="L1865" s="53">
        <v>1640</v>
      </c>
      <c r="M1865" s="55">
        <v>937</v>
      </c>
      <c r="N1865" s="53">
        <f>$E$1866+$F$1866+$G$1866+$H$1866+$I$1866+$J$1866+$K$1866</f>
        <v>0</v>
      </c>
      <c r="O1865" s="55">
        <f>$M$1865*$N$1865</f>
        <v>0</v>
      </c>
      <c r="P1865" s="57" t="s">
        <v>21</v>
      </c>
    </row>
    <row r="1866" spans="1:16" ht="15" customHeight="1">
      <c r="A1866" s="1"/>
      <c r="B1866" s="48"/>
      <c r="C1866" s="50"/>
      <c r="D1866" s="52"/>
      <c r="E1866" s="7"/>
      <c r="F1866" s="7"/>
      <c r="G1866" s="7"/>
      <c r="H1866" s="7"/>
      <c r="I1866" s="7"/>
      <c r="J1866" s="7"/>
      <c r="K1866" s="7"/>
      <c r="L1866" s="54"/>
      <c r="M1866" s="56"/>
      <c r="N1866" s="54"/>
      <c r="O1866" s="56"/>
      <c r="P1866" s="46"/>
    </row>
    <row r="1867" spans="1:16" ht="15" customHeight="1">
      <c r="A1867" s="1"/>
      <c r="B1867" s="47" t="s">
        <v>1906</v>
      </c>
      <c r="C1867" s="49" t="s">
        <v>1907</v>
      </c>
      <c r="D1867" s="51" t="s">
        <v>1792</v>
      </c>
      <c r="E1867" s="6"/>
      <c r="F1867" s="6">
        <v>2</v>
      </c>
      <c r="G1867" s="6">
        <v>2</v>
      </c>
      <c r="H1867" s="6">
        <v>3</v>
      </c>
      <c r="I1867" s="6"/>
      <c r="J1867" s="6"/>
      <c r="K1867" s="6"/>
      <c r="L1867" s="53">
        <v>1640</v>
      </c>
      <c r="M1867" s="55">
        <v>937</v>
      </c>
      <c r="N1867" s="53">
        <f>$E$1868+$F$1868+$G$1868+$H$1868+$I$1868+$J$1868+$K$1868</f>
        <v>0</v>
      </c>
      <c r="O1867" s="55">
        <f>$M$1867*$N$1867</f>
        <v>0</v>
      </c>
      <c r="P1867" s="57" t="s">
        <v>21</v>
      </c>
    </row>
    <row r="1868" spans="1:16" ht="15" customHeight="1">
      <c r="A1868" s="1"/>
      <c r="B1868" s="48"/>
      <c r="C1868" s="50"/>
      <c r="D1868" s="52"/>
      <c r="E1868" s="7"/>
      <c r="F1868" s="7"/>
      <c r="G1868" s="7"/>
      <c r="H1868" s="7"/>
      <c r="I1868" s="7"/>
      <c r="J1868" s="7"/>
      <c r="K1868" s="7"/>
      <c r="L1868" s="54"/>
      <c r="M1868" s="56"/>
      <c r="N1868" s="54"/>
      <c r="O1868" s="56"/>
      <c r="P1868" s="46"/>
    </row>
    <row r="1869" spans="1:16" ht="25.5" customHeight="1">
      <c r="A1869" s="1"/>
      <c r="B1869" s="41" t="s">
        <v>9</v>
      </c>
      <c r="C1869" s="41" t="s">
        <v>10</v>
      </c>
      <c r="D1869" s="41" t="s">
        <v>11</v>
      </c>
      <c r="E1869" s="42" t="s">
        <v>12</v>
      </c>
      <c r="F1869" s="42"/>
      <c r="G1869" s="42"/>
      <c r="H1869" s="42"/>
      <c r="I1869" s="42"/>
      <c r="J1869" s="42"/>
      <c r="K1869" s="42"/>
      <c r="L1869" s="43" t="s">
        <v>13</v>
      </c>
      <c r="M1869" s="44" t="s">
        <v>14</v>
      </c>
      <c r="N1869" s="45" t="s">
        <v>15</v>
      </c>
      <c r="O1869" s="45"/>
      <c r="P1869" s="46"/>
    </row>
    <row r="1870" spans="2:16" ht="25.5" customHeight="1">
      <c r="B1870" s="41"/>
      <c r="C1870" s="41"/>
      <c r="D1870" s="41"/>
      <c r="E1870" s="4">
        <v>40</v>
      </c>
      <c r="F1870" s="4">
        <v>42</v>
      </c>
      <c r="G1870" s="4">
        <v>44</v>
      </c>
      <c r="H1870" s="4">
        <v>46</v>
      </c>
      <c r="I1870" s="4">
        <v>48</v>
      </c>
      <c r="J1870" s="4">
        <v>50</v>
      </c>
      <c r="K1870" s="4">
        <v>52</v>
      </c>
      <c r="L1870" s="43"/>
      <c r="M1870" s="44"/>
      <c r="N1870" s="5" t="s">
        <v>16</v>
      </c>
      <c r="O1870" s="5" t="s">
        <v>17</v>
      </c>
      <c r="P1870" s="46"/>
    </row>
    <row r="1871" spans="1:16" ht="15" customHeight="1">
      <c r="A1871" s="1"/>
      <c r="B1871" s="47" t="s">
        <v>1908</v>
      </c>
      <c r="C1871" s="49" t="s">
        <v>1909</v>
      </c>
      <c r="D1871" s="51"/>
      <c r="E1871" s="6"/>
      <c r="F1871" s="6">
        <v>1</v>
      </c>
      <c r="G1871" s="6">
        <v>3</v>
      </c>
      <c r="H1871" s="6">
        <v>3</v>
      </c>
      <c r="I1871" s="6">
        <v>2</v>
      </c>
      <c r="J1871" s="6"/>
      <c r="K1871" s="6"/>
      <c r="L1871" s="53">
        <v>750</v>
      </c>
      <c r="M1871" s="55">
        <v>520</v>
      </c>
      <c r="N1871" s="53">
        <f>$E$1872+$F$1872+$G$1872+$H$1872+$I$1872+$J$1872+$K$1872</f>
        <v>0</v>
      </c>
      <c r="O1871" s="55">
        <f>$M$1871*$N$1871</f>
        <v>0</v>
      </c>
      <c r="P1871" s="57" t="s">
        <v>21</v>
      </c>
    </row>
    <row r="1872" spans="1:16" ht="15" customHeight="1">
      <c r="A1872" s="1"/>
      <c r="B1872" s="48"/>
      <c r="C1872" s="50"/>
      <c r="D1872" s="52"/>
      <c r="E1872" s="7"/>
      <c r="F1872" s="7"/>
      <c r="G1872" s="7"/>
      <c r="H1872" s="7"/>
      <c r="I1872" s="7"/>
      <c r="J1872" s="7"/>
      <c r="K1872" s="7"/>
      <c r="L1872" s="54"/>
      <c r="M1872" s="56"/>
      <c r="N1872" s="54"/>
      <c r="O1872" s="56"/>
      <c r="P1872" s="46"/>
    </row>
    <row r="1873" spans="1:16" ht="15" customHeight="1">
      <c r="A1873" s="1"/>
      <c r="B1873" s="47" t="s">
        <v>1910</v>
      </c>
      <c r="C1873" s="49" t="s">
        <v>1911</v>
      </c>
      <c r="D1873" s="51"/>
      <c r="E1873" s="6"/>
      <c r="F1873" s="6">
        <v>2</v>
      </c>
      <c r="G1873" s="6">
        <v>2</v>
      </c>
      <c r="H1873" s="6">
        <v>3</v>
      </c>
      <c r="I1873" s="6">
        <v>3</v>
      </c>
      <c r="J1873" s="6">
        <v>1</v>
      </c>
      <c r="K1873" s="6">
        <v>2</v>
      </c>
      <c r="L1873" s="53">
        <v>1310</v>
      </c>
      <c r="M1873" s="55">
        <v>748</v>
      </c>
      <c r="N1873" s="53">
        <f>$E$1874+$F$1874+$G$1874+$H$1874+$I$1874+$J$1874+$K$1874</f>
        <v>0</v>
      </c>
      <c r="O1873" s="55">
        <f>$M$1873*$N$1873</f>
        <v>0</v>
      </c>
      <c r="P1873" s="57" t="s">
        <v>21</v>
      </c>
    </row>
    <row r="1874" spans="1:16" ht="15" customHeight="1">
      <c r="A1874" s="1"/>
      <c r="B1874" s="48"/>
      <c r="C1874" s="50"/>
      <c r="D1874" s="52"/>
      <c r="E1874" s="7"/>
      <c r="F1874" s="7"/>
      <c r="G1874" s="7"/>
      <c r="H1874" s="7"/>
      <c r="I1874" s="7"/>
      <c r="J1874" s="7"/>
      <c r="K1874" s="7"/>
      <c r="L1874" s="54"/>
      <c r="M1874" s="56"/>
      <c r="N1874" s="54"/>
      <c r="O1874" s="56"/>
      <c r="P1874" s="46"/>
    </row>
    <row r="1875" spans="1:16" ht="15" customHeight="1">
      <c r="A1875" s="1"/>
      <c r="B1875" s="47" t="s">
        <v>1912</v>
      </c>
      <c r="C1875" s="58" t="s">
        <v>1913</v>
      </c>
      <c r="D1875" s="51"/>
      <c r="E1875" s="6"/>
      <c r="F1875" s="6">
        <v>2</v>
      </c>
      <c r="G1875" s="6">
        <v>1</v>
      </c>
      <c r="H1875" s="6"/>
      <c r="I1875" s="6">
        <v>3</v>
      </c>
      <c r="J1875" s="6">
        <v>4</v>
      </c>
      <c r="K1875" s="6">
        <v>2</v>
      </c>
      <c r="L1875" s="53">
        <v>1310</v>
      </c>
      <c r="M1875" s="55">
        <v>748</v>
      </c>
      <c r="N1875" s="53">
        <f>$E$1876+$F$1876+$G$1876+$H$1876+$I$1876+$J$1876+$K$1876</f>
        <v>0</v>
      </c>
      <c r="O1875" s="55">
        <f>$M$1875*$N$1875</f>
        <v>0</v>
      </c>
      <c r="P1875" s="57" t="s">
        <v>21</v>
      </c>
    </row>
    <row r="1876" spans="1:16" ht="15" customHeight="1">
      <c r="A1876" s="1"/>
      <c r="B1876" s="48"/>
      <c r="C1876" s="50"/>
      <c r="D1876" s="52"/>
      <c r="E1876" s="7"/>
      <c r="F1876" s="7"/>
      <c r="G1876" s="7"/>
      <c r="H1876" s="7"/>
      <c r="I1876" s="7"/>
      <c r="J1876" s="7"/>
      <c r="K1876" s="7"/>
      <c r="L1876" s="54"/>
      <c r="M1876" s="56"/>
      <c r="N1876" s="54"/>
      <c r="O1876" s="56"/>
      <c r="P1876" s="46"/>
    </row>
    <row r="1877" spans="1:16" ht="25.5" customHeight="1">
      <c r="A1877" s="1"/>
      <c r="B1877" s="41" t="s">
        <v>9</v>
      </c>
      <c r="C1877" s="41" t="s">
        <v>10</v>
      </c>
      <c r="D1877" s="41" t="s">
        <v>11</v>
      </c>
      <c r="E1877" s="59" t="s">
        <v>12</v>
      </c>
      <c r="F1877" s="59"/>
      <c r="G1877" s="59"/>
      <c r="H1877" s="59"/>
      <c r="I1877" s="59"/>
      <c r="J1877" s="59"/>
      <c r="K1877" s="59"/>
      <c r="L1877" s="43" t="s">
        <v>13</v>
      </c>
      <c r="M1877" s="44" t="s">
        <v>14</v>
      </c>
      <c r="N1877" s="45" t="s">
        <v>15</v>
      </c>
      <c r="O1877" s="45"/>
      <c r="P1877" s="46"/>
    </row>
    <row r="1878" spans="2:16" ht="25.5" customHeight="1">
      <c r="B1878" s="41"/>
      <c r="C1878" s="41"/>
      <c r="D1878" s="41"/>
      <c r="E1878" s="60" t="s">
        <v>1045</v>
      </c>
      <c r="F1878" s="61"/>
      <c r="G1878" s="61"/>
      <c r="H1878" s="61"/>
      <c r="I1878" s="61"/>
      <c r="J1878" s="61"/>
      <c r="K1878" s="62"/>
      <c r="L1878" s="43"/>
      <c r="M1878" s="44"/>
      <c r="N1878" s="5" t="s">
        <v>16</v>
      </c>
      <c r="O1878" s="5" t="s">
        <v>17</v>
      </c>
      <c r="P1878" s="46"/>
    </row>
    <row r="1879" spans="1:16" ht="15" customHeight="1">
      <c r="A1879" s="1"/>
      <c r="B1879" s="47" t="s">
        <v>1914</v>
      </c>
      <c r="C1879" s="58" t="s">
        <v>1915</v>
      </c>
      <c r="D1879" s="51"/>
      <c r="E1879" s="63">
        <v>10</v>
      </c>
      <c r="F1879" s="64"/>
      <c r="G1879" s="64"/>
      <c r="H1879" s="64"/>
      <c r="I1879" s="64"/>
      <c r="J1879" s="64"/>
      <c r="K1879" s="65"/>
      <c r="L1879" s="53">
        <v>399</v>
      </c>
      <c r="M1879" s="55">
        <v>275</v>
      </c>
      <c r="N1879" s="53">
        <f>$E$1880</f>
        <v>0</v>
      </c>
      <c r="O1879" s="55">
        <f>$M$1879*$N$1879</f>
        <v>0</v>
      </c>
      <c r="P1879" s="57" t="s">
        <v>21</v>
      </c>
    </row>
    <row r="1880" spans="1:16" ht="15" customHeight="1">
      <c r="A1880" s="1"/>
      <c r="B1880" s="48"/>
      <c r="C1880" s="50"/>
      <c r="D1880" s="52"/>
      <c r="E1880" s="66"/>
      <c r="F1880" s="67"/>
      <c r="G1880" s="67"/>
      <c r="H1880" s="67"/>
      <c r="I1880" s="67"/>
      <c r="J1880" s="67"/>
      <c r="K1880" s="68"/>
      <c r="L1880" s="54"/>
      <c r="M1880" s="56"/>
      <c r="N1880" s="54"/>
      <c r="O1880" s="56"/>
      <c r="P1880" s="46"/>
    </row>
    <row r="1881" spans="1:16" ht="25.5" customHeight="1">
      <c r="A1881" s="1"/>
      <c r="B1881" s="41" t="s">
        <v>9</v>
      </c>
      <c r="C1881" s="41" t="s">
        <v>10</v>
      </c>
      <c r="D1881" s="41" t="s">
        <v>11</v>
      </c>
      <c r="E1881" s="42" t="s">
        <v>12</v>
      </c>
      <c r="F1881" s="42"/>
      <c r="G1881" s="42"/>
      <c r="H1881" s="42"/>
      <c r="I1881" s="42"/>
      <c r="J1881" s="42"/>
      <c r="K1881" s="42"/>
      <c r="L1881" s="43" t="s">
        <v>13</v>
      </c>
      <c r="M1881" s="44" t="s">
        <v>14</v>
      </c>
      <c r="N1881" s="45" t="s">
        <v>15</v>
      </c>
      <c r="O1881" s="45"/>
      <c r="P1881" s="46"/>
    </row>
    <row r="1882" spans="2:16" ht="25.5" customHeight="1">
      <c r="B1882" s="41"/>
      <c r="C1882" s="41"/>
      <c r="D1882" s="41"/>
      <c r="E1882" s="4" t="s">
        <v>1916</v>
      </c>
      <c r="F1882" s="4" t="s">
        <v>1179</v>
      </c>
      <c r="G1882" s="4" t="s">
        <v>1180</v>
      </c>
      <c r="H1882" s="4" t="s">
        <v>1181</v>
      </c>
      <c r="I1882" s="4" t="s">
        <v>1917</v>
      </c>
      <c r="J1882" s="4"/>
      <c r="K1882" s="4"/>
      <c r="L1882" s="43"/>
      <c r="M1882" s="44"/>
      <c r="N1882" s="5" t="s">
        <v>16</v>
      </c>
      <c r="O1882" s="5" t="s">
        <v>17</v>
      </c>
      <c r="P1882" s="46"/>
    </row>
    <row r="1883" spans="1:16" ht="15" customHeight="1">
      <c r="A1883" s="1"/>
      <c r="B1883" s="47" t="s">
        <v>1918</v>
      </c>
      <c r="C1883" s="58" t="s">
        <v>1919</v>
      </c>
      <c r="D1883" s="51" t="s">
        <v>1920</v>
      </c>
      <c r="E1883" s="6"/>
      <c r="F1883" s="6">
        <v>5</v>
      </c>
      <c r="G1883" s="6">
        <v>9</v>
      </c>
      <c r="H1883" s="6">
        <v>8</v>
      </c>
      <c r="I1883" s="6"/>
      <c r="J1883" s="6"/>
      <c r="K1883" s="6"/>
      <c r="L1883" s="53">
        <v>1419</v>
      </c>
      <c r="M1883" s="55">
        <v>979</v>
      </c>
      <c r="N1883" s="53">
        <f>$E$1884+$F$1884+$G$1884+$H$1884+$I$1884+$J$1884+$K$1884</f>
        <v>0</v>
      </c>
      <c r="O1883" s="55">
        <f>$M$1883*$N$1883</f>
        <v>0</v>
      </c>
      <c r="P1883" s="46"/>
    </row>
    <row r="1884" spans="1:16" ht="15" customHeight="1">
      <c r="A1884" s="1"/>
      <c r="B1884" s="48"/>
      <c r="C1884" s="50"/>
      <c r="D1884" s="52"/>
      <c r="E1884" s="7"/>
      <c r="F1884" s="7"/>
      <c r="G1884" s="7"/>
      <c r="H1884" s="7"/>
      <c r="I1884" s="7"/>
      <c r="J1884" s="7"/>
      <c r="K1884" s="7"/>
      <c r="L1884" s="54"/>
      <c r="M1884" s="56"/>
      <c r="N1884" s="54"/>
      <c r="O1884" s="56"/>
      <c r="P1884" s="46"/>
    </row>
    <row r="1885" spans="1:16" ht="15" customHeight="1">
      <c r="A1885" s="1"/>
      <c r="B1885" s="47" t="s">
        <v>1921</v>
      </c>
      <c r="C1885" s="58" t="s">
        <v>1922</v>
      </c>
      <c r="D1885" s="51" t="s">
        <v>1923</v>
      </c>
      <c r="E1885" s="6">
        <v>5</v>
      </c>
      <c r="F1885" s="6">
        <v>7</v>
      </c>
      <c r="G1885" s="6">
        <v>8</v>
      </c>
      <c r="H1885" s="6">
        <v>7</v>
      </c>
      <c r="I1885" s="6">
        <v>4</v>
      </c>
      <c r="J1885" s="6"/>
      <c r="K1885" s="6"/>
      <c r="L1885" s="53">
        <v>1249</v>
      </c>
      <c r="M1885" s="55">
        <v>862</v>
      </c>
      <c r="N1885" s="53">
        <f>$E$1886+$F$1886+$G$1886+$H$1886+$I$1886+$J$1886+$K$1886</f>
        <v>0</v>
      </c>
      <c r="O1885" s="55">
        <f>$M$1885*$N$1885</f>
        <v>0</v>
      </c>
      <c r="P1885" s="46"/>
    </row>
    <row r="1886" spans="1:16" ht="15" customHeight="1">
      <c r="A1886" s="1"/>
      <c r="B1886" s="48"/>
      <c r="C1886" s="50"/>
      <c r="D1886" s="52"/>
      <c r="E1886" s="7"/>
      <c r="F1886" s="7"/>
      <c r="G1886" s="7"/>
      <c r="H1886" s="7"/>
      <c r="I1886" s="7"/>
      <c r="J1886" s="7"/>
      <c r="K1886" s="7"/>
      <c r="L1886" s="54"/>
      <c r="M1886" s="56"/>
      <c r="N1886" s="54"/>
      <c r="O1886" s="56"/>
      <c r="P1886" s="46"/>
    </row>
    <row r="1887" spans="1:16" ht="25.5" customHeight="1">
      <c r="A1887" s="1"/>
      <c r="B1887" s="41" t="s">
        <v>9</v>
      </c>
      <c r="C1887" s="41" t="s">
        <v>10</v>
      </c>
      <c r="D1887" s="41" t="s">
        <v>11</v>
      </c>
      <c r="E1887" s="42" t="s">
        <v>12</v>
      </c>
      <c r="F1887" s="42"/>
      <c r="G1887" s="42"/>
      <c r="H1887" s="42"/>
      <c r="I1887" s="42"/>
      <c r="J1887" s="42"/>
      <c r="K1887" s="42"/>
      <c r="L1887" s="43" t="s">
        <v>13</v>
      </c>
      <c r="M1887" s="44" t="s">
        <v>14</v>
      </c>
      <c r="N1887" s="45" t="s">
        <v>15</v>
      </c>
      <c r="O1887" s="45"/>
      <c r="P1887" s="46"/>
    </row>
    <row r="1888" spans="2:16" ht="25.5" customHeight="1">
      <c r="B1888" s="41"/>
      <c r="C1888" s="41"/>
      <c r="D1888" s="41"/>
      <c r="E1888" s="4">
        <v>40</v>
      </c>
      <c r="F1888" s="4">
        <v>42</v>
      </c>
      <c r="G1888" s="4">
        <v>44</v>
      </c>
      <c r="H1888" s="4">
        <v>46</v>
      </c>
      <c r="I1888" s="4">
        <v>48</v>
      </c>
      <c r="J1888" s="4">
        <v>50</v>
      </c>
      <c r="K1888" s="4">
        <v>52</v>
      </c>
      <c r="L1888" s="43"/>
      <c r="M1888" s="44"/>
      <c r="N1888" s="5" t="s">
        <v>16</v>
      </c>
      <c r="O1888" s="5" t="s">
        <v>17</v>
      </c>
      <c r="P1888" s="46"/>
    </row>
    <row r="1889" spans="1:16" ht="15" customHeight="1">
      <c r="A1889" s="1"/>
      <c r="B1889" s="47" t="s">
        <v>1924</v>
      </c>
      <c r="C1889" s="58" t="s">
        <v>1925</v>
      </c>
      <c r="D1889" s="51" t="s">
        <v>1926</v>
      </c>
      <c r="E1889" s="6"/>
      <c r="F1889" s="6"/>
      <c r="G1889" s="6"/>
      <c r="H1889" s="6"/>
      <c r="I1889" s="6"/>
      <c r="J1889" s="6">
        <v>1</v>
      </c>
      <c r="K1889" s="6"/>
      <c r="L1889" s="53">
        <v>425</v>
      </c>
      <c r="M1889" s="55">
        <v>293</v>
      </c>
      <c r="N1889" s="53">
        <f>$E$1890+$F$1890+$G$1890+$H$1890+$I$1890+$J$1890+$K$1890</f>
        <v>0</v>
      </c>
      <c r="O1889" s="55">
        <f>$M$1889*$N$1889</f>
        <v>0</v>
      </c>
      <c r="P1889" s="46"/>
    </row>
    <row r="1890" spans="1:16" ht="15" customHeight="1">
      <c r="A1890" s="1"/>
      <c r="B1890" s="48"/>
      <c r="C1890" s="50"/>
      <c r="D1890" s="52"/>
      <c r="E1890" s="7"/>
      <c r="F1890" s="7"/>
      <c r="G1890" s="7"/>
      <c r="H1890" s="7"/>
      <c r="I1890" s="7"/>
      <c r="J1890" s="7"/>
      <c r="K1890" s="7"/>
      <c r="L1890" s="54"/>
      <c r="M1890" s="56"/>
      <c r="N1890" s="54"/>
      <c r="O1890" s="56"/>
      <c r="P1890" s="46"/>
    </row>
    <row r="1891" spans="1:16" ht="15" customHeight="1">
      <c r="A1891" s="1"/>
      <c r="B1891" s="47" t="s">
        <v>1927</v>
      </c>
      <c r="C1891" s="58" t="s">
        <v>1928</v>
      </c>
      <c r="D1891" s="51" t="s">
        <v>1929</v>
      </c>
      <c r="E1891" s="6"/>
      <c r="F1891" s="6">
        <v>10</v>
      </c>
      <c r="G1891" s="6"/>
      <c r="H1891" s="6"/>
      <c r="I1891" s="6">
        <v>1</v>
      </c>
      <c r="J1891" s="6"/>
      <c r="K1891" s="6"/>
      <c r="L1891" s="53">
        <v>449</v>
      </c>
      <c r="M1891" s="55">
        <v>310</v>
      </c>
      <c r="N1891" s="53">
        <f>$E$1892+$F$1892+$G$1892+$H$1892+$I$1892+$J$1892+$K$1892</f>
        <v>0</v>
      </c>
      <c r="O1891" s="55">
        <f>$M$1891*$N$1891</f>
        <v>0</v>
      </c>
      <c r="P1891" s="46"/>
    </row>
    <row r="1892" spans="1:16" ht="15" customHeight="1">
      <c r="A1892" s="1"/>
      <c r="B1892" s="48"/>
      <c r="C1892" s="50"/>
      <c r="D1892" s="52"/>
      <c r="E1892" s="7"/>
      <c r="F1892" s="7"/>
      <c r="G1892" s="7"/>
      <c r="H1892" s="7"/>
      <c r="I1892" s="7"/>
      <c r="J1892" s="7"/>
      <c r="K1892" s="7"/>
      <c r="L1892" s="54"/>
      <c r="M1892" s="56"/>
      <c r="N1892" s="54"/>
      <c r="O1892" s="56"/>
      <c r="P1892" s="46"/>
    </row>
    <row r="1893" spans="1:16" ht="25.5" customHeight="1">
      <c r="A1893" s="1"/>
      <c r="B1893" s="41" t="s">
        <v>9</v>
      </c>
      <c r="C1893" s="41" t="s">
        <v>10</v>
      </c>
      <c r="D1893" s="41" t="s">
        <v>11</v>
      </c>
      <c r="E1893" s="42" t="s">
        <v>12</v>
      </c>
      <c r="F1893" s="42"/>
      <c r="G1893" s="42"/>
      <c r="H1893" s="42"/>
      <c r="I1893" s="42"/>
      <c r="J1893" s="42"/>
      <c r="K1893" s="42"/>
      <c r="L1893" s="43" t="s">
        <v>13</v>
      </c>
      <c r="M1893" s="44" t="s">
        <v>14</v>
      </c>
      <c r="N1893" s="45" t="s">
        <v>15</v>
      </c>
      <c r="O1893" s="45"/>
      <c r="P1893" s="46"/>
    </row>
    <row r="1894" spans="2:16" ht="25.5" customHeight="1">
      <c r="B1894" s="41"/>
      <c r="C1894" s="41"/>
      <c r="D1894" s="41"/>
      <c r="E1894" s="4">
        <v>1</v>
      </c>
      <c r="F1894" s="4">
        <v>2</v>
      </c>
      <c r="G1894" s="4">
        <v>3</v>
      </c>
      <c r="H1894" s="4">
        <v>4</v>
      </c>
      <c r="I1894" s="4">
        <v>5</v>
      </c>
      <c r="J1894" s="4">
        <v>6</v>
      </c>
      <c r="K1894" s="4">
        <v>7</v>
      </c>
      <c r="L1894" s="43"/>
      <c r="M1894" s="44"/>
      <c r="N1894" s="5" t="s">
        <v>16</v>
      </c>
      <c r="O1894" s="5" t="s">
        <v>17</v>
      </c>
      <c r="P1894" s="46"/>
    </row>
    <row r="1895" spans="1:16" ht="15" customHeight="1">
      <c r="A1895" s="1"/>
      <c r="B1895" s="47" t="s">
        <v>1930</v>
      </c>
      <c r="C1895" s="58" t="s">
        <v>1931</v>
      </c>
      <c r="D1895" s="51" t="s">
        <v>1932</v>
      </c>
      <c r="E1895" s="6"/>
      <c r="F1895" s="6"/>
      <c r="G1895" s="6"/>
      <c r="H1895" s="6">
        <v>10</v>
      </c>
      <c r="I1895" s="6">
        <v>2</v>
      </c>
      <c r="J1895" s="6"/>
      <c r="K1895" s="6"/>
      <c r="L1895" s="53">
        <v>225</v>
      </c>
      <c r="M1895" s="55">
        <v>155</v>
      </c>
      <c r="N1895" s="53">
        <f>$E$1896+$F$1896+$G$1896+$H$1896+$I$1896+$J$1896+$K$1896</f>
        <v>0</v>
      </c>
      <c r="O1895" s="55">
        <f>$M$1895*$N$1895</f>
        <v>0</v>
      </c>
      <c r="P1895" s="46"/>
    </row>
    <row r="1896" spans="1:16" ht="15" customHeight="1">
      <c r="A1896" s="1"/>
      <c r="B1896" s="48"/>
      <c r="C1896" s="50"/>
      <c r="D1896" s="52"/>
      <c r="E1896" s="7"/>
      <c r="F1896" s="7"/>
      <c r="G1896" s="7"/>
      <c r="H1896" s="7"/>
      <c r="I1896" s="7"/>
      <c r="J1896" s="7"/>
      <c r="K1896" s="7"/>
      <c r="L1896" s="54"/>
      <c r="M1896" s="56"/>
      <c r="N1896" s="54"/>
      <c r="O1896" s="56"/>
      <c r="P1896" s="46"/>
    </row>
    <row r="1897" spans="1:16" ht="15" customHeight="1">
      <c r="A1897" s="1"/>
      <c r="B1897" s="47" t="s">
        <v>1933</v>
      </c>
      <c r="C1897" s="58" t="s">
        <v>1934</v>
      </c>
      <c r="D1897" s="51" t="s">
        <v>1935</v>
      </c>
      <c r="E1897" s="6"/>
      <c r="F1897" s="6">
        <v>10</v>
      </c>
      <c r="G1897" s="6">
        <v>5</v>
      </c>
      <c r="H1897" s="6">
        <v>5</v>
      </c>
      <c r="I1897" s="6">
        <v>7</v>
      </c>
      <c r="J1897" s="6"/>
      <c r="K1897" s="6"/>
      <c r="L1897" s="53">
        <v>349</v>
      </c>
      <c r="M1897" s="55">
        <v>241</v>
      </c>
      <c r="N1897" s="53">
        <f>$E$1898+$F$1898+$G$1898+$H$1898+$I$1898+$J$1898+$K$1898</f>
        <v>0</v>
      </c>
      <c r="O1897" s="55">
        <f>$M$1897*$N$1897</f>
        <v>0</v>
      </c>
      <c r="P1897" s="46"/>
    </row>
    <row r="1898" spans="1:16" ht="15" customHeight="1">
      <c r="A1898" s="1"/>
      <c r="B1898" s="48"/>
      <c r="C1898" s="50"/>
      <c r="D1898" s="52"/>
      <c r="E1898" s="7"/>
      <c r="F1898" s="7"/>
      <c r="G1898" s="7"/>
      <c r="H1898" s="7"/>
      <c r="I1898" s="7"/>
      <c r="J1898" s="7"/>
      <c r="K1898" s="7"/>
      <c r="L1898" s="54"/>
      <c r="M1898" s="56"/>
      <c r="N1898" s="54"/>
      <c r="O1898" s="56"/>
      <c r="P1898" s="46"/>
    </row>
    <row r="1899" spans="1:16" ht="15" customHeight="1">
      <c r="A1899" s="1"/>
      <c r="B1899" s="47" t="s">
        <v>1936</v>
      </c>
      <c r="C1899" s="58" t="s">
        <v>1937</v>
      </c>
      <c r="D1899" s="51" t="s">
        <v>1938</v>
      </c>
      <c r="E1899" s="6"/>
      <c r="F1899" s="6">
        <v>9</v>
      </c>
      <c r="G1899" s="6"/>
      <c r="H1899" s="6">
        <v>6</v>
      </c>
      <c r="I1899" s="6">
        <v>8</v>
      </c>
      <c r="J1899" s="6"/>
      <c r="K1899" s="6"/>
      <c r="L1899" s="53">
        <v>349</v>
      </c>
      <c r="M1899" s="55">
        <v>241</v>
      </c>
      <c r="N1899" s="53">
        <f>$E$1900+$F$1900+$G$1900+$H$1900+$I$1900+$J$1900+$K$1900</f>
        <v>0</v>
      </c>
      <c r="O1899" s="55">
        <f>$M$1899*$N$1899</f>
        <v>0</v>
      </c>
      <c r="P1899" s="46"/>
    </row>
    <row r="1900" spans="1:16" ht="15" customHeight="1">
      <c r="A1900" s="1"/>
      <c r="B1900" s="48"/>
      <c r="C1900" s="50"/>
      <c r="D1900" s="52"/>
      <c r="E1900" s="7"/>
      <c r="F1900" s="7"/>
      <c r="G1900" s="7"/>
      <c r="H1900" s="7"/>
      <c r="I1900" s="7"/>
      <c r="J1900" s="7"/>
      <c r="K1900" s="7"/>
      <c r="L1900" s="54"/>
      <c r="M1900" s="56"/>
      <c r="N1900" s="54"/>
      <c r="O1900" s="56"/>
      <c r="P1900" s="46"/>
    </row>
    <row r="1901" spans="1:16" ht="15" customHeight="1">
      <c r="A1901" s="1"/>
      <c r="B1901" s="47" t="s">
        <v>1939</v>
      </c>
      <c r="C1901" s="58" t="s">
        <v>1940</v>
      </c>
      <c r="D1901" s="51" t="s">
        <v>1938</v>
      </c>
      <c r="E1901" s="6"/>
      <c r="F1901" s="6">
        <v>4</v>
      </c>
      <c r="G1901" s="6"/>
      <c r="H1901" s="6"/>
      <c r="I1901" s="6"/>
      <c r="J1901" s="6"/>
      <c r="K1901" s="6"/>
      <c r="L1901" s="53">
        <v>349</v>
      </c>
      <c r="M1901" s="55">
        <v>241</v>
      </c>
      <c r="N1901" s="53">
        <f>$E$1902+$F$1902+$G$1902+$H$1902+$I$1902+$J$1902+$K$1902</f>
        <v>0</v>
      </c>
      <c r="O1901" s="55">
        <f>$M$1901*$N$1901</f>
        <v>0</v>
      </c>
      <c r="P1901" s="46"/>
    </row>
    <row r="1902" spans="1:16" ht="15" customHeight="1">
      <c r="A1902" s="1"/>
      <c r="B1902" s="48"/>
      <c r="C1902" s="50"/>
      <c r="D1902" s="52"/>
      <c r="E1902" s="7"/>
      <c r="F1902" s="7"/>
      <c r="G1902" s="7"/>
      <c r="H1902" s="7"/>
      <c r="I1902" s="7"/>
      <c r="J1902" s="7"/>
      <c r="K1902" s="7"/>
      <c r="L1902" s="54"/>
      <c r="M1902" s="56"/>
      <c r="N1902" s="54"/>
      <c r="O1902" s="56"/>
      <c r="P1902" s="46"/>
    </row>
    <row r="1903" spans="1:16" ht="25.5" customHeight="1">
      <c r="A1903" s="1"/>
      <c r="B1903" s="41" t="s">
        <v>9</v>
      </c>
      <c r="C1903" s="41" t="s">
        <v>10</v>
      </c>
      <c r="D1903" s="41" t="s">
        <v>11</v>
      </c>
      <c r="E1903" s="42" t="s">
        <v>12</v>
      </c>
      <c r="F1903" s="42"/>
      <c r="G1903" s="42"/>
      <c r="H1903" s="42"/>
      <c r="I1903" s="42"/>
      <c r="J1903" s="42"/>
      <c r="K1903" s="42"/>
      <c r="L1903" s="43" t="s">
        <v>13</v>
      </c>
      <c r="M1903" s="44" t="s">
        <v>14</v>
      </c>
      <c r="N1903" s="45" t="s">
        <v>15</v>
      </c>
      <c r="O1903" s="45"/>
      <c r="P1903" s="46"/>
    </row>
    <row r="1904" spans="2:16" ht="25.5" customHeight="1">
      <c r="B1904" s="41"/>
      <c r="C1904" s="41"/>
      <c r="D1904" s="41"/>
      <c r="E1904" s="4">
        <v>40</v>
      </c>
      <c r="F1904" s="4">
        <v>42</v>
      </c>
      <c r="G1904" s="4">
        <v>44</v>
      </c>
      <c r="H1904" s="4">
        <v>46</v>
      </c>
      <c r="I1904" s="4">
        <v>48</v>
      </c>
      <c r="J1904" s="4">
        <v>50</v>
      </c>
      <c r="K1904" s="4">
        <v>52</v>
      </c>
      <c r="L1904" s="43"/>
      <c r="M1904" s="44"/>
      <c r="N1904" s="5" t="s">
        <v>16</v>
      </c>
      <c r="O1904" s="5" t="s">
        <v>17</v>
      </c>
      <c r="P1904" s="46"/>
    </row>
    <row r="1905" spans="1:16" ht="15" customHeight="1">
      <c r="A1905" s="1"/>
      <c r="B1905" s="47" t="s">
        <v>1941</v>
      </c>
      <c r="C1905" s="58" t="s">
        <v>1942</v>
      </c>
      <c r="D1905" s="51" t="s">
        <v>1926</v>
      </c>
      <c r="E1905" s="6"/>
      <c r="F1905" s="6">
        <v>2</v>
      </c>
      <c r="G1905" s="6">
        <v>3</v>
      </c>
      <c r="H1905" s="6">
        <v>2</v>
      </c>
      <c r="I1905" s="6">
        <v>2</v>
      </c>
      <c r="J1905" s="6">
        <v>1</v>
      </c>
      <c r="K1905" s="6"/>
      <c r="L1905" s="53">
        <v>439</v>
      </c>
      <c r="M1905" s="55">
        <v>303</v>
      </c>
      <c r="N1905" s="53">
        <f>$E$1906+$F$1906+$G$1906+$H$1906+$I$1906+$J$1906+$K$1906</f>
        <v>0</v>
      </c>
      <c r="O1905" s="55">
        <f>$M$1905*$N$1905</f>
        <v>0</v>
      </c>
      <c r="P1905" s="57" t="s">
        <v>21</v>
      </c>
    </row>
    <row r="1906" spans="1:16" ht="15" customHeight="1">
      <c r="A1906" s="1"/>
      <c r="B1906" s="48"/>
      <c r="C1906" s="50"/>
      <c r="D1906" s="52"/>
      <c r="E1906" s="7"/>
      <c r="F1906" s="7"/>
      <c r="G1906" s="7"/>
      <c r="H1906" s="7"/>
      <c r="I1906" s="7"/>
      <c r="J1906" s="7"/>
      <c r="K1906" s="7"/>
      <c r="L1906" s="54"/>
      <c r="M1906" s="56"/>
      <c r="N1906" s="54"/>
      <c r="O1906" s="56"/>
      <c r="P1906" s="46"/>
    </row>
    <row r="1907" spans="1:16" ht="15" customHeight="1">
      <c r="A1907" s="1"/>
      <c r="B1907" s="47" t="s">
        <v>1943</v>
      </c>
      <c r="C1907" s="58" t="s">
        <v>1944</v>
      </c>
      <c r="D1907" s="51" t="s">
        <v>1926</v>
      </c>
      <c r="E1907" s="6"/>
      <c r="F1907" s="6">
        <v>2</v>
      </c>
      <c r="G1907" s="6">
        <v>2</v>
      </c>
      <c r="H1907" s="6"/>
      <c r="I1907" s="6">
        <v>3</v>
      </c>
      <c r="J1907" s="6">
        <v>1</v>
      </c>
      <c r="K1907" s="6"/>
      <c r="L1907" s="53">
        <v>439</v>
      </c>
      <c r="M1907" s="55">
        <v>303</v>
      </c>
      <c r="N1907" s="53">
        <f>$E$1908+$F$1908+$G$1908+$H$1908+$I$1908+$J$1908+$K$1908</f>
        <v>0</v>
      </c>
      <c r="O1907" s="55">
        <f>$M$1907*$N$1907</f>
        <v>0</v>
      </c>
      <c r="P1907" s="46"/>
    </row>
    <row r="1908" spans="1:16" ht="15" customHeight="1">
      <c r="A1908" s="1"/>
      <c r="B1908" s="48"/>
      <c r="C1908" s="50"/>
      <c r="D1908" s="52"/>
      <c r="E1908" s="7"/>
      <c r="F1908" s="7"/>
      <c r="G1908" s="7"/>
      <c r="H1908" s="7"/>
      <c r="I1908" s="7"/>
      <c r="J1908" s="7"/>
      <c r="K1908" s="7"/>
      <c r="L1908" s="54"/>
      <c r="M1908" s="56"/>
      <c r="N1908" s="54"/>
      <c r="O1908" s="56"/>
      <c r="P1908" s="46"/>
    </row>
    <row r="1909" spans="1:16" ht="25.5" customHeight="1">
      <c r="A1909" s="1"/>
      <c r="B1909" s="41" t="s">
        <v>9</v>
      </c>
      <c r="C1909" s="41" t="s">
        <v>10</v>
      </c>
      <c r="D1909" s="41" t="s">
        <v>11</v>
      </c>
      <c r="E1909" s="42" t="s">
        <v>12</v>
      </c>
      <c r="F1909" s="42"/>
      <c r="G1909" s="42"/>
      <c r="H1909" s="42"/>
      <c r="I1909" s="42"/>
      <c r="J1909" s="42"/>
      <c r="K1909" s="42"/>
      <c r="L1909" s="43" t="s">
        <v>13</v>
      </c>
      <c r="M1909" s="44" t="s">
        <v>14</v>
      </c>
      <c r="N1909" s="45" t="s">
        <v>15</v>
      </c>
      <c r="O1909" s="45"/>
      <c r="P1909" s="46"/>
    </row>
    <row r="1910" spans="2:16" ht="25.5" customHeight="1">
      <c r="B1910" s="41"/>
      <c r="C1910" s="41"/>
      <c r="D1910" s="41"/>
      <c r="E1910" s="4">
        <v>70</v>
      </c>
      <c r="F1910" s="4">
        <v>75</v>
      </c>
      <c r="G1910" s="4">
        <v>80</v>
      </c>
      <c r="H1910" s="4">
        <v>85</v>
      </c>
      <c r="I1910" s="4">
        <v>90</v>
      </c>
      <c r="J1910" s="4">
        <v>95</v>
      </c>
      <c r="K1910" s="4"/>
      <c r="L1910" s="43"/>
      <c r="M1910" s="44"/>
      <c r="N1910" s="5" t="s">
        <v>16</v>
      </c>
      <c r="O1910" s="5" t="s">
        <v>17</v>
      </c>
      <c r="P1910" s="46"/>
    </row>
    <row r="1911" spans="1:16" ht="15" customHeight="1">
      <c r="A1911" s="1"/>
      <c r="B1911" s="47" t="s">
        <v>1945</v>
      </c>
      <c r="C1911" s="58" t="s">
        <v>1946</v>
      </c>
      <c r="D1911" s="51" t="s">
        <v>1947</v>
      </c>
      <c r="E1911" s="6"/>
      <c r="F1911" s="6">
        <v>2</v>
      </c>
      <c r="G1911" s="6">
        <v>3</v>
      </c>
      <c r="H1911" s="6">
        <v>1</v>
      </c>
      <c r="I1911" s="6"/>
      <c r="J1911" s="6"/>
      <c r="K1911" s="6"/>
      <c r="L1911" s="53">
        <v>1129</v>
      </c>
      <c r="M1911" s="55">
        <v>779</v>
      </c>
      <c r="N1911" s="53">
        <f>$E$1912+$F$1912+$G$1912+$H$1912+$I$1912+$J$1912+$K$1912</f>
        <v>0</v>
      </c>
      <c r="O1911" s="55">
        <f>$M$1911*$N$1911</f>
        <v>0</v>
      </c>
      <c r="P1911" s="46"/>
    </row>
    <row r="1912" spans="1:16" ht="15" customHeight="1">
      <c r="A1912" s="1"/>
      <c r="B1912" s="48"/>
      <c r="C1912" s="50"/>
      <c r="D1912" s="52"/>
      <c r="E1912" s="7"/>
      <c r="F1912" s="7"/>
      <c r="G1912" s="7"/>
      <c r="H1912" s="7"/>
      <c r="I1912" s="7"/>
      <c r="J1912" s="7"/>
      <c r="K1912" s="7"/>
      <c r="L1912" s="54"/>
      <c r="M1912" s="56"/>
      <c r="N1912" s="54"/>
      <c r="O1912" s="56"/>
      <c r="P1912" s="46"/>
    </row>
    <row r="1913" spans="1:16" ht="15" customHeight="1">
      <c r="A1913" s="1"/>
      <c r="B1913" s="47" t="s">
        <v>1948</v>
      </c>
      <c r="C1913" s="58" t="s">
        <v>1949</v>
      </c>
      <c r="D1913" s="51" t="s">
        <v>1947</v>
      </c>
      <c r="E1913" s="6"/>
      <c r="F1913" s="6">
        <v>5</v>
      </c>
      <c r="G1913" s="6">
        <v>2</v>
      </c>
      <c r="H1913" s="6">
        <v>2</v>
      </c>
      <c r="I1913" s="6"/>
      <c r="J1913" s="6"/>
      <c r="K1913" s="6"/>
      <c r="L1913" s="53">
        <v>1129</v>
      </c>
      <c r="M1913" s="55">
        <v>779</v>
      </c>
      <c r="N1913" s="53">
        <f>$E$1914+$F$1914+$G$1914+$H$1914+$I$1914+$J$1914+$K$1914</f>
        <v>0</v>
      </c>
      <c r="O1913" s="55">
        <f>$M$1913*$N$1913</f>
        <v>0</v>
      </c>
      <c r="P1913" s="46"/>
    </row>
    <row r="1914" spans="1:16" ht="15" customHeight="1">
      <c r="A1914" s="1"/>
      <c r="B1914" s="48"/>
      <c r="C1914" s="50"/>
      <c r="D1914" s="52"/>
      <c r="E1914" s="7"/>
      <c r="F1914" s="7"/>
      <c r="G1914" s="7"/>
      <c r="H1914" s="7"/>
      <c r="I1914" s="7"/>
      <c r="J1914" s="7"/>
      <c r="K1914" s="7"/>
      <c r="L1914" s="54"/>
      <c r="M1914" s="56"/>
      <c r="N1914" s="54"/>
      <c r="O1914" s="56"/>
      <c r="P1914" s="46"/>
    </row>
    <row r="1915" spans="1:16" ht="15" customHeight="1">
      <c r="A1915" s="1"/>
      <c r="B1915" s="47" t="s">
        <v>1950</v>
      </c>
      <c r="C1915" s="58" t="s">
        <v>1951</v>
      </c>
      <c r="D1915" s="51" t="s">
        <v>1947</v>
      </c>
      <c r="E1915" s="6"/>
      <c r="F1915" s="6">
        <v>2</v>
      </c>
      <c r="G1915" s="6">
        <v>4</v>
      </c>
      <c r="H1915" s="6">
        <v>4</v>
      </c>
      <c r="I1915" s="6"/>
      <c r="J1915" s="6"/>
      <c r="K1915" s="6"/>
      <c r="L1915" s="53">
        <v>1129</v>
      </c>
      <c r="M1915" s="55">
        <v>779</v>
      </c>
      <c r="N1915" s="53">
        <f>$E$1916+$F$1916+$G$1916+$H$1916+$I$1916+$J$1916+$K$1916</f>
        <v>0</v>
      </c>
      <c r="O1915" s="55">
        <f>$M$1915*$N$1915</f>
        <v>0</v>
      </c>
      <c r="P1915" s="46"/>
    </row>
    <row r="1916" spans="1:16" ht="15" customHeight="1">
      <c r="A1916" s="1"/>
      <c r="B1916" s="48"/>
      <c r="C1916" s="50"/>
      <c r="D1916" s="52"/>
      <c r="E1916" s="7"/>
      <c r="F1916" s="7"/>
      <c r="G1916" s="7"/>
      <c r="H1916" s="7"/>
      <c r="I1916" s="7"/>
      <c r="J1916" s="7"/>
      <c r="K1916" s="7"/>
      <c r="L1916" s="54"/>
      <c r="M1916" s="56"/>
      <c r="N1916" s="54"/>
      <c r="O1916" s="56"/>
      <c r="P1916" s="46"/>
    </row>
    <row r="1917" spans="1:16" ht="15" customHeight="1">
      <c r="A1917" s="1"/>
      <c r="B1917" s="47" t="s">
        <v>1952</v>
      </c>
      <c r="C1917" s="58" t="s">
        <v>1953</v>
      </c>
      <c r="D1917" s="51" t="s">
        <v>1947</v>
      </c>
      <c r="E1917" s="6"/>
      <c r="F1917" s="6">
        <v>5</v>
      </c>
      <c r="G1917" s="6">
        <v>3</v>
      </c>
      <c r="H1917" s="6">
        <v>3</v>
      </c>
      <c r="I1917" s="6"/>
      <c r="J1917" s="6"/>
      <c r="K1917" s="6"/>
      <c r="L1917" s="53">
        <v>1129</v>
      </c>
      <c r="M1917" s="55">
        <v>779</v>
      </c>
      <c r="N1917" s="53">
        <f>$E$1918+$F$1918+$G$1918+$H$1918+$I$1918+$J$1918+$K$1918</f>
        <v>0</v>
      </c>
      <c r="O1917" s="55">
        <f>$M$1917*$N$1917</f>
        <v>0</v>
      </c>
      <c r="P1917" s="46"/>
    </row>
    <row r="1918" spans="1:16" ht="15" customHeight="1">
      <c r="A1918" s="1"/>
      <c r="B1918" s="48"/>
      <c r="C1918" s="50"/>
      <c r="D1918" s="52"/>
      <c r="E1918" s="7"/>
      <c r="F1918" s="7"/>
      <c r="G1918" s="7"/>
      <c r="H1918" s="7"/>
      <c r="I1918" s="7"/>
      <c r="J1918" s="7"/>
      <c r="K1918" s="7"/>
      <c r="L1918" s="54"/>
      <c r="M1918" s="56"/>
      <c r="N1918" s="54"/>
      <c r="O1918" s="56"/>
      <c r="P1918" s="46"/>
    </row>
    <row r="1919" spans="1:16" ht="15" customHeight="1">
      <c r="A1919" s="1"/>
      <c r="B1919" s="47" t="s">
        <v>1954</v>
      </c>
      <c r="C1919" s="58" t="s">
        <v>1955</v>
      </c>
      <c r="D1919" s="51" t="s">
        <v>1947</v>
      </c>
      <c r="E1919" s="6"/>
      <c r="F1919" s="6">
        <v>5</v>
      </c>
      <c r="G1919" s="6">
        <v>4</v>
      </c>
      <c r="H1919" s="6">
        <v>2</v>
      </c>
      <c r="I1919" s="6"/>
      <c r="J1919" s="6"/>
      <c r="K1919" s="6"/>
      <c r="L1919" s="53">
        <v>1129</v>
      </c>
      <c r="M1919" s="55">
        <v>779</v>
      </c>
      <c r="N1919" s="53">
        <f>$E$1920+$F$1920+$G$1920+$H$1920+$I$1920+$J$1920+$K$1920</f>
        <v>0</v>
      </c>
      <c r="O1919" s="55">
        <f>$M$1919*$N$1919</f>
        <v>0</v>
      </c>
      <c r="P1919" s="46"/>
    </row>
    <row r="1920" spans="1:16" ht="15" customHeight="1">
      <c r="A1920" s="1"/>
      <c r="B1920" s="48"/>
      <c r="C1920" s="50"/>
      <c r="D1920" s="52"/>
      <c r="E1920" s="7"/>
      <c r="F1920" s="7"/>
      <c r="G1920" s="7"/>
      <c r="H1920" s="7"/>
      <c r="I1920" s="7"/>
      <c r="J1920" s="7"/>
      <c r="K1920" s="7"/>
      <c r="L1920" s="54"/>
      <c r="M1920" s="56"/>
      <c r="N1920" s="54"/>
      <c r="O1920" s="56"/>
      <c r="P1920" s="46"/>
    </row>
    <row r="1921" spans="1:16" ht="15" customHeight="1">
      <c r="A1921" s="1"/>
      <c r="B1921" s="47" t="s">
        <v>1956</v>
      </c>
      <c r="C1921" s="58" t="s">
        <v>1957</v>
      </c>
      <c r="D1921" s="51" t="s">
        <v>1947</v>
      </c>
      <c r="E1921" s="6"/>
      <c r="F1921" s="6">
        <v>6</v>
      </c>
      <c r="G1921" s="6">
        <v>5</v>
      </c>
      <c r="H1921" s="6">
        <v>5</v>
      </c>
      <c r="I1921" s="6"/>
      <c r="J1921" s="6"/>
      <c r="K1921" s="6"/>
      <c r="L1921" s="53">
        <v>1129</v>
      </c>
      <c r="M1921" s="55">
        <v>779</v>
      </c>
      <c r="N1921" s="53">
        <f>$E$1922+$F$1922+$G$1922+$H$1922+$I$1922+$J$1922+$K$1922</f>
        <v>0</v>
      </c>
      <c r="O1921" s="55">
        <f>$M$1921*$N$1921</f>
        <v>0</v>
      </c>
      <c r="P1921" s="46"/>
    </row>
    <row r="1922" spans="1:16" ht="15" customHeight="1">
      <c r="A1922" s="1"/>
      <c r="B1922" s="48"/>
      <c r="C1922" s="50"/>
      <c r="D1922" s="52"/>
      <c r="E1922" s="7"/>
      <c r="F1922" s="7"/>
      <c r="G1922" s="7"/>
      <c r="H1922" s="7"/>
      <c r="I1922" s="7"/>
      <c r="J1922" s="7"/>
      <c r="K1922" s="7"/>
      <c r="L1922" s="54"/>
      <c r="M1922" s="56"/>
      <c r="N1922" s="54"/>
      <c r="O1922" s="56"/>
      <c r="P1922" s="46"/>
    </row>
    <row r="1923" spans="1:16" ht="15" customHeight="1">
      <c r="A1923" s="1"/>
      <c r="B1923" s="47" t="s">
        <v>1958</v>
      </c>
      <c r="C1923" s="58" t="s">
        <v>1959</v>
      </c>
      <c r="D1923" s="51" t="s">
        <v>1947</v>
      </c>
      <c r="E1923" s="6"/>
      <c r="F1923" s="6">
        <v>3</v>
      </c>
      <c r="G1923" s="6">
        <v>3</v>
      </c>
      <c r="H1923" s="6">
        <v>2</v>
      </c>
      <c r="I1923" s="6"/>
      <c r="J1923" s="6"/>
      <c r="K1923" s="6"/>
      <c r="L1923" s="53">
        <v>1129</v>
      </c>
      <c r="M1923" s="55">
        <v>779</v>
      </c>
      <c r="N1923" s="53">
        <f>$E$1924+$F$1924+$G$1924+$H$1924+$I$1924+$J$1924+$K$1924</f>
        <v>0</v>
      </c>
      <c r="O1923" s="55">
        <f>$M$1923*$N$1923</f>
        <v>0</v>
      </c>
      <c r="P1923" s="46"/>
    </row>
    <row r="1924" spans="1:16" ht="15" customHeight="1">
      <c r="A1924" s="1"/>
      <c r="B1924" s="48"/>
      <c r="C1924" s="50"/>
      <c r="D1924" s="52"/>
      <c r="E1924" s="7"/>
      <c r="F1924" s="7"/>
      <c r="G1924" s="7"/>
      <c r="H1924" s="7"/>
      <c r="I1924" s="7"/>
      <c r="J1924" s="7"/>
      <c r="K1924" s="7"/>
      <c r="L1924" s="54"/>
      <c r="M1924" s="56"/>
      <c r="N1924" s="54"/>
      <c r="O1924" s="56"/>
      <c r="P1924" s="46"/>
    </row>
    <row r="1925" spans="1:16" ht="15" customHeight="1">
      <c r="A1925" s="1"/>
      <c r="B1925" s="47" t="s">
        <v>1960</v>
      </c>
      <c r="C1925" s="58" t="s">
        <v>1961</v>
      </c>
      <c r="D1925" s="51" t="s">
        <v>1947</v>
      </c>
      <c r="E1925" s="6"/>
      <c r="F1925" s="6">
        <v>4</v>
      </c>
      <c r="G1925" s="6">
        <v>4</v>
      </c>
      <c r="H1925" s="6">
        <v>3</v>
      </c>
      <c r="I1925" s="6"/>
      <c r="J1925" s="6"/>
      <c r="K1925" s="6"/>
      <c r="L1925" s="53">
        <v>1129</v>
      </c>
      <c r="M1925" s="55">
        <v>779</v>
      </c>
      <c r="N1925" s="53">
        <f>$E$1926+$F$1926+$G$1926+$H$1926+$I$1926+$J$1926+$K$1926</f>
        <v>0</v>
      </c>
      <c r="O1925" s="55">
        <f>$M$1925*$N$1925</f>
        <v>0</v>
      </c>
      <c r="P1925" s="46"/>
    </row>
    <row r="1926" spans="1:16" ht="15" customHeight="1">
      <c r="A1926" s="1"/>
      <c r="B1926" s="48"/>
      <c r="C1926" s="50"/>
      <c r="D1926" s="52"/>
      <c r="E1926" s="7"/>
      <c r="F1926" s="7"/>
      <c r="G1926" s="7"/>
      <c r="H1926" s="7"/>
      <c r="I1926" s="7"/>
      <c r="J1926" s="7"/>
      <c r="K1926" s="7"/>
      <c r="L1926" s="54"/>
      <c r="M1926" s="56"/>
      <c r="N1926" s="54"/>
      <c r="O1926" s="56"/>
      <c r="P1926" s="46"/>
    </row>
    <row r="1927" spans="1:16" ht="15" customHeight="1">
      <c r="A1927" s="1"/>
      <c r="B1927" s="47" t="s">
        <v>1962</v>
      </c>
      <c r="C1927" s="49" t="s">
        <v>1963</v>
      </c>
      <c r="D1927" s="51" t="s">
        <v>1947</v>
      </c>
      <c r="E1927" s="6"/>
      <c r="F1927" s="6">
        <v>2</v>
      </c>
      <c r="G1927" s="6"/>
      <c r="H1927" s="6"/>
      <c r="I1927" s="6"/>
      <c r="J1927" s="6"/>
      <c r="K1927" s="6"/>
      <c r="L1927" s="53">
        <v>1129</v>
      </c>
      <c r="M1927" s="55">
        <v>779</v>
      </c>
      <c r="N1927" s="53">
        <f>$E$1928+$F$1928+$G$1928+$H$1928+$I$1928+$J$1928+$K$1928</f>
        <v>0</v>
      </c>
      <c r="O1927" s="55">
        <f>$M$1927*$N$1927</f>
        <v>0</v>
      </c>
      <c r="P1927" s="46"/>
    </row>
    <row r="1928" spans="1:16" ht="15" customHeight="1">
      <c r="A1928" s="1"/>
      <c r="B1928" s="48"/>
      <c r="C1928" s="50"/>
      <c r="D1928" s="52"/>
      <c r="E1928" s="7"/>
      <c r="F1928" s="7"/>
      <c r="G1928" s="7"/>
      <c r="H1928" s="7"/>
      <c r="I1928" s="7"/>
      <c r="J1928" s="7"/>
      <c r="K1928" s="7"/>
      <c r="L1928" s="54"/>
      <c r="M1928" s="56"/>
      <c r="N1928" s="54"/>
      <c r="O1928" s="56"/>
      <c r="P1928" s="46"/>
    </row>
    <row r="1929" spans="1:16" ht="15" customHeight="1">
      <c r="A1929" s="1"/>
      <c r="B1929" s="47" t="s">
        <v>1964</v>
      </c>
      <c r="C1929" s="49" t="s">
        <v>1965</v>
      </c>
      <c r="D1929" s="51" t="s">
        <v>1947</v>
      </c>
      <c r="E1929" s="6"/>
      <c r="F1929" s="6"/>
      <c r="G1929" s="6"/>
      <c r="H1929" s="6">
        <v>1</v>
      </c>
      <c r="I1929" s="6"/>
      <c r="J1929" s="6"/>
      <c r="K1929" s="6"/>
      <c r="L1929" s="53">
        <v>1129</v>
      </c>
      <c r="M1929" s="55">
        <v>779</v>
      </c>
      <c r="N1929" s="53">
        <f>$E$1930+$F$1930+$G$1930+$H$1930+$I$1930+$J$1930+$K$1930</f>
        <v>0</v>
      </c>
      <c r="O1929" s="55">
        <f>$M$1929*$N$1929</f>
        <v>0</v>
      </c>
      <c r="P1929" s="46"/>
    </row>
    <row r="1930" spans="1:16" ht="15" customHeight="1">
      <c r="A1930" s="1"/>
      <c r="B1930" s="48"/>
      <c r="C1930" s="50"/>
      <c r="D1930" s="52"/>
      <c r="E1930" s="7"/>
      <c r="F1930" s="7"/>
      <c r="G1930" s="7"/>
      <c r="H1930" s="7"/>
      <c r="I1930" s="7"/>
      <c r="J1930" s="7"/>
      <c r="K1930" s="7"/>
      <c r="L1930" s="54"/>
      <c r="M1930" s="56"/>
      <c r="N1930" s="54"/>
      <c r="O1930" s="56"/>
      <c r="P1930" s="46"/>
    </row>
    <row r="1931" spans="1:16" ht="15" customHeight="1">
      <c r="A1931" s="1"/>
      <c r="B1931" s="47" t="s">
        <v>1966</v>
      </c>
      <c r="C1931" s="58" t="s">
        <v>1967</v>
      </c>
      <c r="D1931" s="51" t="s">
        <v>1926</v>
      </c>
      <c r="E1931" s="6"/>
      <c r="F1931" s="6">
        <v>8</v>
      </c>
      <c r="G1931" s="6">
        <v>9</v>
      </c>
      <c r="H1931" s="6">
        <v>2</v>
      </c>
      <c r="I1931" s="6"/>
      <c r="J1931" s="6"/>
      <c r="K1931" s="6"/>
      <c r="L1931" s="53">
        <v>949</v>
      </c>
      <c r="M1931" s="55">
        <v>655</v>
      </c>
      <c r="N1931" s="53">
        <f>$E$1932+$F$1932+$G$1932+$H$1932+$I$1932+$J$1932+$K$1932</f>
        <v>0</v>
      </c>
      <c r="O1931" s="55">
        <f>$M$1931*$N$1931</f>
        <v>0</v>
      </c>
      <c r="P1931" s="46"/>
    </row>
    <row r="1932" spans="1:16" ht="15" customHeight="1">
      <c r="A1932" s="1"/>
      <c r="B1932" s="48"/>
      <c r="C1932" s="50"/>
      <c r="D1932" s="52"/>
      <c r="E1932" s="7"/>
      <c r="F1932" s="7"/>
      <c r="G1932" s="7"/>
      <c r="H1932" s="7"/>
      <c r="I1932" s="7"/>
      <c r="J1932" s="7"/>
      <c r="K1932" s="7"/>
      <c r="L1932" s="54"/>
      <c r="M1932" s="56"/>
      <c r="N1932" s="54"/>
      <c r="O1932" s="56"/>
      <c r="P1932" s="46"/>
    </row>
    <row r="1933" spans="1:16" ht="15" customHeight="1">
      <c r="A1933" s="1"/>
      <c r="B1933" s="47" t="s">
        <v>1968</v>
      </c>
      <c r="C1933" s="58" t="s">
        <v>1969</v>
      </c>
      <c r="D1933" s="51" t="s">
        <v>1926</v>
      </c>
      <c r="E1933" s="6"/>
      <c r="F1933" s="6">
        <v>10</v>
      </c>
      <c r="G1933" s="6">
        <v>10</v>
      </c>
      <c r="H1933" s="6">
        <v>4</v>
      </c>
      <c r="I1933" s="6"/>
      <c r="J1933" s="6"/>
      <c r="K1933" s="6"/>
      <c r="L1933" s="53">
        <v>949</v>
      </c>
      <c r="M1933" s="55">
        <v>655</v>
      </c>
      <c r="N1933" s="53">
        <f>$E$1934+$F$1934+$G$1934+$H$1934+$I$1934+$J$1934+$K$1934</f>
        <v>0</v>
      </c>
      <c r="O1933" s="55">
        <f>$M$1933*$N$1933</f>
        <v>0</v>
      </c>
      <c r="P1933" s="46"/>
    </row>
    <row r="1934" spans="1:16" ht="15" customHeight="1">
      <c r="A1934" s="1"/>
      <c r="B1934" s="48"/>
      <c r="C1934" s="50"/>
      <c r="D1934" s="52"/>
      <c r="E1934" s="7"/>
      <c r="F1934" s="7"/>
      <c r="G1934" s="7"/>
      <c r="H1934" s="7"/>
      <c r="I1934" s="7"/>
      <c r="J1934" s="7"/>
      <c r="K1934" s="7"/>
      <c r="L1934" s="54"/>
      <c r="M1934" s="56"/>
      <c r="N1934" s="54"/>
      <c r="O1934" s="56"/>
      <c r="P1934" s="46"/>
    </row>
    <row r="1935" spans="1:16" ht="15" customHeight="1">
      <c r="A1935" s="1"/>
      <c r="B1935" s="47" t="s">
        <v>1970</v>
      </c>
      <c r="C1935" s="58" t="s">
        <v>1971</v>
      </c>
      <c r="D1935" s="51" t="s">
        <v>1926</v>
      </c>
      <c r="E1935" s="6"/>
      <c r="F1935" s="6">
        <v>4</v>
      </c>
      <c r="G1935" s="6">
        <v>5</v>
      </c>
      <c r="H1935" s="6">
        <v>3</v>
      </c>
      <c r="I1935" s="6"/>
      <c r="J1935" s="6"/>
      <c r="K1935" s="6"/>
      <c r="L1935" s="53">
        <v>949</v>
      </c>
      <c r="M1935" s="55">
        <v>655</v>
      </c>
      <c r="N1935" s="53">
        <f>$E$1936+$F$1936+$G$1936+$H$1936+$I$1936+$J$1936+$K$1936</f>
        <v>0</v>
      </c>
      <c r="O1935" s="55">
        <f>$M$1935*$N$1935</f>
        <v>0</v>
      </c>
      <c r="P1935" s="46"/>
    </row>
    <row r="1936" spans="1:16" ht="15" customHeight="1">
      <c r="A1936" s="1"/>
      <c r="B1936" s="48"/>
      <c r="C1936" s="50"/>
      <c r="D1936" s="52"/>
      <c r="E1936" s="7"/>
      <c r="F1936" s="7"/>
      <c r="G1936" s="7"/>
      <c r="H1936" s="7"/>
      <c r="I1936" s="7"/>
      <c r="J1936" s="7"/>
      <c r="K1936" s="7"/>
      <c r="L1936" s="54"/>
      <c r="M1936" s="56"/>
      <c r="N1936" s="54"/>
      <c r="O1936" s="56"/>
      <c r="P1936" s="46"/>
    </row>
    <row r="1937" spans="1:16" ht="15" customHeight="1">
      <c r="A1937" s="1"/>
      <c r="B1937" s="47" t="s">
        <v>1972</v>
      </c>
      <c r="C1937" s="58" t="s">
        <v>1973</v>
      </c>
      <c r="D1937" s="51" t="s">
        <v>1926</v>
      </c>
      <c r="E1937" s="6"/>
      <c r="F1937" s="6">
        <v>5</v>
      </c>
      <c r="G1937" s="6">
        <v>4</v>
      </c>
      <c r="H1937" s="6">
        <v>3</v>
      </c>
      <c r="I1937" s="6"/>
      <c r="J1937" s="6"/>
      <c r="K1937" s="6"/>
      <c r="L1937" s="53">
        <v>949</v>
      </c>
      <c r="M1937" s="55">
        <v>655</v>
      </c>
      <c r="N1937" s="53">
        <f>$E$1938+$F$1938+$G$1938+$H$1938+$I$1938+$J$1938+$K$1938</f>
        <v>0</v>
      </c>
      <c r="O1937" s="55">
        <f>$M$1937*$N$1937</f>
        <v>0</v>
      </c>
      <c r="P1937" s="46"/>
    </row>
    <row r="1938" spans="1:16" ht="15" customHeight="1">
      <c r="A1938" s="1"/>
      <c r="B1938" s="48"/>
      <c r="C1938" s="50"/>
      <c r="D1938" s="52"/>
      <c r="E1938" s="7"/>
      <c r="F1938" s="7"/>
      <c r="G1938" s="7"/>
      <c r="H1938" s="7"/>
      <c r="I1938" s="7"/>
      <c r="J1938" s="7"/>
      <c r="K1938" s="7"/>
      <c r="L1938" s="54"/>
      <c r="M1938" s="56"/>
      <c r="N1938" s="54"/>
      <c r="O1938" s="56"/>
      <c r="P1938" s="46"/>
    </row>
    <row r="1939" spans="1:16" ht="15" customHeight="1">
      <c r="A1939" s="1"/>
      <c r="B1939" s="47" t="s">
        <v>1974</v>
      </c>
      <c r="C1939" s="58" t="s">
        <v>1975</v>
      </c>
      <c r="D1939" s="51" t="s">
        <v>1926</v>
      </c>
      <c r="E1939" s="6"/>
      <c r="F1939" s="6">
        <v>3</v>
      </c>
      <c r="G1939" s="6">
        <v>2</v>
      </c>
      <c r="H1939" s="6">
        <v>5</v>
      </c>
      <c r="I1939" s="6"/>
      <c r="J1939" s="6"/>
      <c r="K1939" s="6"/>
      <c r="L1939" s="53">
        <v>949</v>
      </c>
      <c r="M1939" s="55">
        <v>655</v>
      </c>
      <c r="N1939" s="53">
        <f>$E$1940+$F$1940+$G$1940+$H$1940+$I$1940+$J$1940+$K$1940</f>
        <v>0</v>
      </c>
      <c r="O1939" s="55">
        <f>$M$1939*$N$1939</f>
        <v>0</v>
      </c>
      <c r="P1939" s="46"/>
    </row>
    <row r="1940" spans="1:16" ht="15" customHeight="1">
      <c r="A1940" s="1"/>
      <c r="B1940" s="48"/>
      <c r="C1940" s="50"/>
      <c r="D1940" s="52"/>
      <c r="E1940" s="7"/>
      <c r="F1940" s="7"/>
      <c r="G1940" s="7"/>
      <c r="H1940" s="7"/>
      <c r="I1940" s="7"/>
      <c r="J1940" s="7"/>
      <c r="K1940" s="7"/>
      <c r="L1940" s="54"/>
      <c r="M1940" s="56"/>
      <c r="N1940" s="54"/>
      <c r="O1940" s="56"/>
      <c r="P1940" s="46"/>
    </row>
    <row r="1941" spans="1:16" ht="15" customHeight="1">
      <c r="A1941" s="1"/>
      <c r="B1941" s="47" t="s">
        <v>1976</v>
      </c>
      <c r="C1941" s="58" t="s">
        <v>1977</v>
      </c>
      <c r="D1941" s="51" t="s">
        <v>1926</v>
      </c>
      <c r="E1941" s="6"/>
      <c r="F1941" s="6">
        <v>8</v>
      </c>
      <c r="G1941" s="6">
        <v>3</v>
      </c>
      <c r="H1941" s="6">
        <v>2</v>
      </c>
      <c r="I1941" s="6"/>
      <c r="J1941" s="6"/>
      <c r="K1941" s="6"/>
      <c r="L1941" s="53">
        <v>949</v>
      </c>
      <c r="M1941" s="55">
        <v>655</v>
      </c>
      <c r="N1941" s="53">
        <f>$E$1942+$F$1942+$G$1942+$H$1942+$I$1942+$J$1942+$K$1942</f>
        <v>0</v>
      </c>
      <c r="O1941" s="55">
        <f>$M$1941*$N$1941</f>
        <v>0</v>
      </c>
      <c r="P1941" s="46"/>
    </row>
    <row r="1942" spans="1:16" ht="15" customHeight="1">
      <c r="A1942" s="1"/>
      <c r="B1942" s="48"/>
      <c r="C1942" s="50"/>
      <c r="D1942" s="52"/>
      <c r="E1942" s="7"/>
      <c r="F1942" s="7"/>
      <c r="G1942" s="7"/>
      <c r="H1942" s="7"/>
      <c r="I1942" s="7"/>
      <c r="J1942" s="7"/>
      <c r="K1942" s="7"/>
      <c r="L1942" s="54"/>
      <c r="M1942" s="56"/>
      <c r="N1942" s="54"/>
      <c r="O1942" s="56"/>
      <c r="P1942" s="46"/>
    </row>
    <row r="1943" spans="1:16" ht="15" customHeight="1">
      <c r="A1943" s="1"/>
      <c r="B1943" s="47" t="s">
        <v>1978</v>
      </c>
      <c r="C1943" s="58" t="s">
        <v>1979</v>
      </c>
      <c r="D1943" s="51" t="s">
        <v>1926</v>
      </c>
      <c r="E1943" s="6"/>
      <c r="F1943" s="6">
        <v>8</v>
      </c>
      <c r="G1943" s="6">
        <v>6</v>
      </c>
      <c r="H1943" s="6">
        <v>3</v>
      </c>
      <c r="I1943" s="6"/>
      <c r="J1943" s="6"/>
      <c r="K1943" s="6"/>
      <c r="L1943" s="53">
        <v>949</v>
      </c>
      <c r="M1943" s="55">
        <v>655</v>
      </c>
      <c r="N1943" s="53">
        <f>$E$1944+$F$1944+$G$1944+$H$1944+$I$1944+$J$1944+$K$1944</f>
        <v>0</v>
      </c>
      <c r="O1943" s="55">
        <f>$M$1943*$N$1943</f>
        <v>0</v>
      </c>
      <c r="P1943" s="46"/>
    </row>
    <row r="1944" spans="1:16" ht="15" customHeight="1">
      <c r="A1944" s="1"/>
      <c r="B1944" s="48"/>
      <c r="C1944" s="50"/>
      <c r="D1944" s="52"/>
      <c r="E1944" s="7"/>
      <c r="F1944" s="7"/>
      <c r="G1944" s="7"/>
      <c r="H1944" s="7"/>
      <c r="I1944" s="7"/>
      <c r="J1944" s="7"/>
      <c r="K1944" s="7"/>
      <c r="L1944" s="54"/>
      <c r="M1944" s="56"/>
      <c r="N1944" s="54"/>
      <c r="O1944" s="56"/>
      <c r="P1944" s="46"/>
    </row>
    <row r="1945" spans="1:16" ht="15" customHeight="1">
      <c r="A1945" s="1"/>
      <c r="B1945" s="47" t="s">
        <v>1980</v>
      </c>
      <c r="C1945" s="58" t="s">
        <v>1981</v>
      </c>
      <c r="D1945" s="51" t="s">
        <v>1926</v>
      </c>
      <c r="E1945" s="6"/>
      <c r="F1945" s="6">
        <v>1</v>
      </c>
      <c r="G1945" s="6">
        <v>1</v>
      </c>
      <c r="H1945" s="6">
        <v>3</v>
      </c>
      <c r="I1945" s="6"/>
      <c r="J1945" s="6"/>
      <c r="K1945" s="6"/>
      <c r="L1945" s="53">
        <v>949</v>
      </c>
      <c r="M1945" s="55">
        <v>655</v>
      </c>
      <c r="N1945" s="53">
        <f>$E$1946+$F$1946+$G$1946+$H$1946+$I$1946+$J$1946+$K$1946</f>
        <v>0</v>
      </c>
      <c r="O1945" s="55">
        <f>$M$1945*$N$1945</f>
        <v>0</v>
      </c>
      <c r="P1945" s="46"/>
    </row>
    <row r="1946" spans="1:16" ht="15" customHeight="1">
      <c r="A1946" s="1"/>
      <c r="B1946" s="48"/>
      <c r="C1946" s="50"/>
      <c r="D1946" s="52"/>
      <c r="E1946" s="7"/>
      <c r="F1946" s="7"/>
      <c r="G1946" s="7"/>
      <c r="H1946" s="7"/>
      <c r="I1946" s="7"/>
      <c r="J1946" s="7"/>
      <c r="K1946" s="7"/>
      <c r="L1946" s="54"/>
      <c r="M1946" s="56"/>
      <c r="N1946" s="54"/>
      <c r="O1946" s="56"/>
      <c r="P1946" s="46"/>
    </row>
    <row r="1947" spans="1:16" ht="15" customHeight="1">
      <c r="A1947" s="1"/>
      <c r="B1947" s="47" t="s">
        <v>1982</v>
      </c>
      <c r="C1947" s="58" t="s">
        <v>1946</v>
      </c>
      <c r="D1947" s="51" t="s">
        <v>1926</v>
      </c>
      <c r="E1947" s="6"/>
      <c r="F1947" s="6"/>
      <c r="G1947" s="6"/>
      <c r="H1947" s="6">
        <v>10</v>
      </c>
      <c r="I1947" s="6"/>
      <c r="J1947" s="6"/>
      <c r="K1947" s="6"/>
      <c r="L1947" s="53">
        <v>1049</v>
      </c>
      <c r="M1947" s="55">
        <v>724</v>
      </c>
      <c r="N1947" s="53">
        <f>$E$1948+$F$1948+$G$1948+$H$1948+$I$1948+$J$1948+$K$1948</f>
        <v>0</v>
      </c>
      <c r="O1947" s="55">
        <f>$M$1947*$N$1947</f>
        <v>0</v>
      </c>
      <c r="P1947" s="46"/>
    </row>
    <row r="1948" spans="1:16" ht="15" customHeight="1">
      <c r="A1948" s="1"/>
      <c r="B1948" s="48"/>
      <c r="C1948" s="50"/>
      <c r="D1948" s="52"/>
      <c r="E1948" s="7"/>
      <c r="F1948" s="7"/>
      <c r="G1948" s="7"/>
      <c r="H1948" s="7"/>
      <c r="I1948" s="7"/>
      <c r="J1948" s="7"/>
      <c r="K1948" s="7"/>
      <c r="L1948" s="54"/>
      <c r="M1948" s="56"/>
      <c r="N1948" s="54"/>
      <c r="O1948" s="56"/>
      <c r="P1948" s="46"/>
    </row>
    <row r="1949" spans="1:16" ht="15" customHeight="1">
      <c r="A1949" s="1"/>
      <c r="B1949" s="47" t="s">
        <v>1983</v>
      </c>
      <c r="C1949" s="58" t="s">
        <v>1949</v>
      </c>
      <c r="D1949" s="51" t="s">
        <v>1926</v>
      </c>
      <c r="E1949" s="6"/>
      <c r="F1949" s="6">
        <v>1</v>
      </c>
      <c r="G1949" s="6">
        <v>1</v>
      </c>
      <c r="H1949" s="6">
        <v>3</v>
      </c>
      <c r="I1949" s="6"/>
      <c r="J1949" s="6"/>
      <c r="K1949" s="6"/>
      <c r="L1949" s="53">
        <v>1049</v>
      </c>
      <c r="M1949" s="55">
        <v>724</v>
      </c>
      <c r="N1949" s="53">
        <f>$E$1950+$F$1950+$G$1950+$H$1950+$I$1950+$J$1950+$K$1950</f>
        <v>0</v>
      </c>
      <c r="O1949" s="55">
        <f>$M$1949*$N$1949</f>
        <v>0</v>
      </c>
      <c r="P1949" s="46"/>
    </row>
    <row r="1950" spans="1:16" ht="15" customHeight="1">
      <c r="A1950" s="1"/>
      <c r="B1950" s="48"/>
      <c r="C1950" s="50"/>
      <c r="D1950" s="52"/>
      <c r="E1950" s="7"/>
      <c r="F1950" s="7"/>
      <c r="G1950" s="7"/>
      <c r="H1950" s="7"/>
      <c r="I1950" s="7"/>
      <c r="J1950" s="7"/>
      <c r="K1950" s="7"/>
      <c r="L1950" s="54"/>
      <c r="M1950" s="56"/>
      <c r="N1950" s="54"/>
      <c r="O1950" s="56"/>
      <c r="P1950" s="46"/>
    </row>
    <row r="1951" spans="1:16" ht="15" customHeight="1">
      <c r="A1951" s="1"/>
      <c r="B1951" s="47" t="s">
        <v>1984</v>
      </c>
      <c r="C1951" s="58" t="s">
        <v>1951</v>
      </c>
      <c r="D1951" s="51" t="s">
        <v>1926</v>
      </c>
      <c r="E1951" s="6"/>
      <c r="F1951" s="6">
        <v>9</v>
      </c>
      <c r="G1951" s="6">
        <v>2</v>
      </c>
      <c r="H1951" s="6">
        <v>1</v>
      </c>
      <c r="I1951" s="6"/>
      <c r="J1951" s="6"/>
      <c r="K1951" s="6"/>
      <c r="L1951" s="53">
        <v>1049</v>
      </c>
      <c r="M1951" s="55">
        <v>724</v>
      </c>
      <c r="N1951" s="53">
        <f>$E$1952+$F$1952+$G$1952+$H$1952+$I$1952+$J$1952+$K$1952</f>
        <v>0</v>
      </c>
      <c r="O1951" s="55">
        <f>$M$1951*$N$1951</f>
        <v>0</v>
      </c>
      <c r="P1951" s="46"/>
    </row>
    <row r="1952" spans="1:16" ht="15" customHeight="1">
      <c r="A1952" s="1"/>
      <c r="B1952" s="48"/>
      <c r="C1952" s="50"/>
      <c r="D1952" s="52"/>
      <c r="E1952" s="7"/>
      <c r="F1952" s="7"/>
      <c r="G1952" s="7"/>
      <c r="H1952" s="7"/>
      <c r="I1952" s="7"/>
      <c r="J1952" s="7"/>
      <c r="K1952" s="7"/>
      <c r="L1952" s="54"/>
      <c r="M1952" s="56"/>
      <c r="N1952" s="54"/>
      <c r="O1952" s="56"/>
      <c r="P1952" s="46"/>
    </row>
    <row r="1953" spans="1:16" ht="15" customHeight="1">
      <c r="A1953" s="1"/>
      <c r="B1953" s="47" t="s">
        <v>1985</v>
      </c>
      <c r="C1953" s="58" t="s">
        <v>1953</v>
      </c>
      <c r="D1953" s="51" t="s">
        <v>1926</v>
      </c>
      <c r="E1953" s="6"/>
      <c r="F1953" s="6">
        <v>1</v>
      </c>
      <c r="G1953" s="6">
        <v>5</v>
      </c>
      <c r="H1953" s="6">
        <v>4</v>
      </c>
      <c r="I1953" s="6"/>
      <c r="J1953" s="6"/>
      <c r="K1953" s="6"/>
      <c r="L1953" s="53">
        <v>1049</v>
      </c>
      <c r="M1953" s="55">
        <v>724</v>
      </c>
      <c r="N1953" s="53">
        <f>$E$1954+$F$1954+$G$1954+$H$1954+$I$1954+$J$1954+$K$1954</f>
        <v>0</v>
      </c>
      <c r="O1953" s="55">
        <f>$M$1953*$N$1953</f>
        <v>0</v>
      </c>
      <c r="P1953" s="46"/>
    </row>
    <row r="1954" spans="1:16" ht="15" customHeight="1">
      <c r="A1954" s="1"/>
      <c r="B1954" s="48"/>
      <c r="C1954" s="50"/>
      <c r="D1954" s="52"/>
      <c r="E1954" s="7"/>
      <c r="F1954" s="7"/>
      <c r="G1954" s="7"/>
      <c r="H1954" s="7"/>
      <c r="I1954" s="7"/>
      <c r="J1954" s="7"/>
      <c r="K1954" s="7"/>
      <c r="L1954" s="54"/>
      <c r="M1954" s="56"/>
      <c r="N1954" s="54"/>
      <c r="O1954" s="56"/>
      <c r="P1954" s="46"/>
    </row>
    <row r="1955" spans="1:16" ht="15" customHeight="1">
      <c r="A1955" s="1"/>
      <c r="B1955" s="47" t="s">
        <v>1986</v>
      </c>
      <c r="C1955" s="58" t="s">
        <v>1987</v>
      </c>
      <c r="D1955" s="51" t="s">
        <v>1926</v>
      </c>
      <c r="E1955" s="6"/>
      <c r="F1955" s="6">
        <v>7</v>
      </c>
      <c r="G1955" s="6">
        <v>7</v>
      </c>
      <c r="H1955" s="6">
        <v>2</v>
      </c>
      <c r="I1955" s="6"/>
      <c r="J1955" s="6"/>
      <c r="K1955" s="6"/>
      <c r="L1955" s="53">
        <v>1049</v>
      </c>
      <c r="M1955" s="55">
        <v>724</v>
      </c>
      <c r="N1955" s="53">
        <f>$E$1956+$F$1956+$G$1956+$H$1956+$I$1956+$J$1956+$K$1956</f>
        <v>0</v>
      </c>
      <c r="O1955" s="55">
        <f>$M$1955*$N$1955</f>
        <v>0</v>
      </c>
      <c r="P1955" s="46"/>
    </row>
    <row r="1956" spans="1:16" ht="15" customHeight="1">
      <c r="A1956" s="1"/>
      <c r="B1956" s="48"/>
      <c r="C1956" s="50"/>
      <c r="D1956" s="52"/>
      <c r="E1956" s="7"/>
      <c r="F1956" s="7"/>
      <c r="G1956" s="7"/>
      <c r="H1956" s="7"/>
      <c r="I1956" s="7"/>
      <c r="J1956" s="7"/>
      <c r="K1956" s="7"/>
      <c r="L1956" s="54"/>
      <c r="M1956" s="56"/>
      <c r="N1956" s="54"/>
      <c r="O1956" s="56"/>
      <c r="P1956" s="46"/>
    </row>
    <row r="1957" spans="1:16" ht="15" customHeight="1">
      <c r="A1957" s="1"/>
      <c r="B1957" s="47" t="s">
        <v>1988</v>
      </c>
      <c r="C1957" s="58" t="s">
        <v>1955</v>
      </c>
      <c r="D1957" s="51" t="s">
        <v>1926</v>
      </c>
      <c r="E1957" s="6"/>
      <c r="F1957" s="6"/>
      <c r="G1957" s="6">
        <v>8</v>
      </c>
      <c r="H1957" s="6">
        <v>10</v>
      </c>
      <c r="I1957" s="6"/>
      <c r="J1957" s="6"/>
      <c r="K1957" s="6"/>
      <c r="L1957" s="53">
        <v>1049</v>
      </c>
      <c r="M1957" s="55">
        <v>724</v>
      </c>
      <c r="N1957" s="53">
        <f>$E$1958+$F$1958+$G$1958+$H$1958+$I$1958+$J$1958+$K$1958</f>
        <v>0</v>
      </c>
      <c r="O1957" s="55">
        <f>$M$1957*$N$1957</f>
        <v>0</v>
      </c>
      <c r="P1957" s="46"/>
    </row>
    <row r="1958" spans="1:16" ht="15" customHeight="1">
      <c r="A1958" s="1"/>
      <c r="B1958" s="48"/>
      <c r="C1958" s="50"/>
      <c r="D1958" s="52"/>
      <c r="E1958" s="7"/>
      <c r="F1958" s="7"/>
      <c r="G1958" s="7"/>
      <c r="H1958" s="7"/>
      <c r="I1958" s="7"/>
      <c r="J1958" s="7"/>
      <c r="K1958" s="7"/>
      <c r="L1958" s="54"/>
      <c r="M1958" s="56"/>
      <c r="N1958" s="54"/>
      <c r="O1958" s="56"/>
      <c r="P1958" s="46"/>
    </row>
    <row r="1959" spans="1:16" ht="15" customHeight="1">
      <c r="A1959" s="1"/>
      <c r="B1959" s="47" t="s">
        <v>1989</v>
      </c>
      <c r="C1959" s="58" t="s">
        <v>1957</v>
      </c>
      <c r="D1959" s="51" t="s">
        <v>1926</v>
      </c>
      <c r="E1959" s="6"/>
      <c r="F1959" s="6">
        <v>5</v>
      </c>
      <c r="G1959" s="6">
        <v>3</v>
      </c>
      <c r="H1959" s="6">
        <v>7</v>
      </c>
      <c r="I1959" s="6"/>
      <c r="J1959" s="6"/>
      <c r="K1959" s="6"/>
      <c r="L1959" s="53">
        <v>1049</v>
      </c>
      <c r="M1959" s="55">
        <v>724</v>
      </c>
      <c r="N1959" s="53">
        <f>$E$1960+$F$1960+$G$1960+$H$1960+$I$1960+$J$1960+$K$1960</f>
        <v>0</v>
      </c>
      <c r="O1959" s="55">
        <f>$M$1959*$N$1959</f>
        <v>0</v>
      </c>
      <c r="P1959" s="46"/>
    </row>
    <row r="1960" spans="1:16" ht="15" customHeight="1">
      <c r="A1960" s="1"/>
      <c r="B1960" s="48"/>
      <c r="C1960" s="50"/>
      <c r="D1960" s="52"/>
      <c r="E1960" s="7"/>
      <c r="F1960" s="7"/>
      <c r="G1960" s="7"/>
      <c r="H1960" s="7"/>
      <c r="I1960" s="7"/>
      <c r="J1960" s="7"/>
      <c r="K1960" s="7"/>
      <c r="L1960" s="54"/>
      <c r="M1960" s="56"/>
      <c r="N1960" s="54"/>
      <c r="O1960" s="56"/>
      <c r="P1960" s="46"/>
    </row>
    <row r="1961" spans="1:16" ht="15" customHeight="1">
      <c r="A1961" s="1"/>
      <c r="B1961" s="47" t="s">
        <v>1990</v>
      </c>
      <c r="C1961" s="58" t="s">
        <v>1991</v>
      </c>
      <c r="D1961" s="51" t="s">
        <v>1926</v>
      </c>
      <c r="E1961" s="6"/>
      <c r="F1961" s="6">
        <v>8</v>
      </c>
      <c r="G1961" s="6">
        <v>9</v>
      </c>
      <c r="H1961" s="6">
        <v>6</v>
      </c>
      <c r="I1961" s="6"/>
      <c r="J1961" s="6"/>
      <c r="K1961" s="6"/>
      <c r="L1961" s="53">
        <v>1049</v>
      </c>
      <c r="M1961" s="55">
        <v>724</v>
      </c>
      <c r="N1961" s="53">
        <f>$E$1962+$F$1962+$G$1962+$H$1962+$I$1962+$J$1962+$K$1962</f>
        <v>0</v>
      </c>
      <c r="O1961" s="55">
        <f>$M$1961*$N$1961</f>
        <v>0</v>
      </c>
      <c r="P1961" s="46"/>
    </row>
    <row r="1962" spans="1:16" ht="15" customHeight="1">
      <c r="A1962" s="1"/>
      <c r="B1962" s="48"/>
      <c r="C1962" s="50"/>
      <c r="D1962" s="52"/>
      <c r="E1962" s="7"/>
      <c r="F1962" s="7"/>
      <c r="G1962" s="7"/>
      <c r="H1962" s="7"/>
      <c r="I1962" s="7"/>
      <c r="J1962" s="7"/>
      <c r="K1962" s="7"/>
      <c r="L1962" s="54"/>
      <c r="M1962" s="56"/>
      <c r="N1962" s="54"/>
      <c r="O1962" s="56"/>
      <c r="P1962" s="46"/>
    </row>
    <row r="1963" spans="1:16" ht="15" customHeight="1">
      <c r="A1963" s="1"/>
      <c r="B1963" s="47" t="s">
        <v>1992</v>
      </c>
      <c r="C1963" s="58" t="s">
        <v>1993</v>
      </c>
      <c r="D1963" s="51" t="s">
        <v>1926</v>
      </c>
      <c r="E1963" s="6"/>
      <c r="F1963" s="6">
        <v>3</v>
      </c>
      <c r="G1963" s="6">
        <v>2</v>
      </c>
      <c r="H1963" s="6"/>
      <c r="I1963" s="6"/>
      <c r="J1963" s="6"/>
      <c r="K1963" s="6"/>
      <c r="L1963" s="53">
        <v>1049</v>
      </c>
      <c r="M1963" s="55">
        <v>724</v>
      </c>
      <c r="N1963" s="53">
        <f>$E$1964+$F$1964+$G$1964+$H$1964+$I$1964+$J$1964+$K$1964</f>
        <v>0</v>
      </c>
      <c r="O1963" s="55">
        <f>$M$1963*$N$1963</f>
        <v>0</v>
      </c>
      <c r="P1963" s="46"/>
    </row>
    <row r="1964" spans="1:16" ht="15" customHeight="1">
      <c r="A1964" s="1"/>
      <c r="B1964" s="48"/>
      <c r="C1964" s="50"/>
      <c r="D1964" s="52"/>
      <c r="E1964" s="7"/>
      <c r="F1964" s="7"/>
      <c r="G1964" s="7"/>
      <c r="H1964" s="7"/>
      <c r="I1964" s="7"/>
      <c r="J1964" s="7"/>
      <c r="K1964" s="7"/>
      <c r="L1964" s="54"/>
      <c r="M1964" s="56"/>
      <c r="N1964" s="54"/>
      <c r="O1964" s="56"/>
      <c r="P1964" s="46"/>
    </row>
    <row r="1965" spans="1:16" ht="15" customHeight="1">
      <c r="A1965" s="1"/>
      <c r="B1965" s="47" t="s">
        <v>1994</v>
      </c>
      <c r="C1965" s="58" t="s">
        <v>1995</v>
      </c>
      <c r="D1965" s="51" t="s">
        <v>1926</v>
      </c>
      <c r="E1965" s="6"/>
      <c r="F1965" s="6">
        <v>10</v>
      </c>
      <c r="G1965" s="6">
        <v>6</v>
      </c>
      <c r="H1965" s="6"/>
      <c r="I1965" s="6"/>
      <c r="J1965" s="6"/>
      <c r="K1965" s="6"/>
      <c r="L1965" s="53">
        <v>1049</v>
      </c>
      <c r="M1965" s="55">
        <v>724</v>
      </c>
      <c r="N1965" s="53">
        <f>$E$1966+$F$1966+$G$1966+$H$1966+$I$1966+$J$1966+$K$1966</f>
        <v>0</v>
      </c>
      <c r="O1965" s="55">
        <f>$M$1965*$N$1965</f>
        <v>0</v>
      </c>
      <c r="P1965" s="46"/>
    </row>
    <row r="1966" spans="1:16" ht="15" customHeight="1">
      <c r="A1966" s="1"/>
      <c r="B1966" s="48"/>
      <c r="C1966" s="50"/>
      <c r="D1966" s="52"/>
      <c r="E1966" s="7"/>
      <c r="F1966" s="7"/>
      <c r="G1966" s="7"/>
      <c r="H1966" s="7"/>
      <c r="I1966" s="7"/>
      <c r="J1966" s="7"/>
      <c r="K1966" s="7"/>
      <c r="L1966" s="54"/>
      <c r="M1966" s="56"/>
      <c r="N1966" s="54"/>
      <c r="O1966" s="56"/>
      <c r="P1966" s="46"/>
    </row>
    <row r="1967" spans="1:16" ht="25.5" customHeight="1">
      <c r="A1967" s="1"/>
      <c r="B1967" s="41" t="s">
        <v>9</v>
      </c>
      <c r="C1967" s="41" t="s">
        <v>10</v>
      </c>
      <c r="D1967" s="41" t="s">
        <v>11</v>
      </c>
      <c r="E1967" s="42" t="s">
        <v>12</v>
      </c>
      <c r="F1967" s="42"/>
      <c r="G1967" s="42"/>
      <c r="H1967" s="42"/>
      <c r="I1967" s="42"/>
      <c r="J1967" s="42"/>
      <c r="K1967" s="42"/>
      <c r="L1967" s="43" t="s">
        <v>13</v>
      </c>
      <c r="M1967" s="44" t="s">
        <v>14</v>
      </c>
      <c r="N1967" s="45" t="s">
        <v>15</v>
      </c>
      <c r="O1967" s="45"/>
      <c r="P1967" s="46"/>
    </row>
    <row r="1968" spans="2:16" ht="25.5" customHeight="1">
      <c r="B1968" s="41"/>
      <c r="C1968" s="41"/>
      <c r="D1968" s="41"/>
      <c r="E1968" s="4">
        <v>1</v>
      </c>
      <c r="F1968" s="4">
        <v>2</v>
      </c>
      <c r="G1968" s="4">
        <v>3</v>
      </c>
      <c r="H1968" s="4">
        <v>4</v>
      </c>
      <c r="I1968" s="4">
        <v>5</v>
      </c>
      <c r="J1968" s="4">
        <v>6</v>
      </c>
      <c r="K1968" s="4">
        <v>7</v>
      </c>
      <c r="L1968" s="43"/>
      <c r="M1968" s="44"/>
      <c r="N1968" s="5" t="s">
        <v>16</v>
      </c>
      <c r="O1968" s="5" t="s">
        <v>17</v>
      </c>
      <c r="P1968" s="46"/>
    </row>
    <row r="1969" spans="1:16" ht="15" customHeight="1">
      <c r="A1969" s="1"/>
      <c r="B1969" s="47" t="s">
        <v>1996</v>
      </c>
      <c r="C1969" s="58" t="s">
        <v>1997</v>
      </c>
      <c r="D1969" s="51" t="s">
        <v>1998</v>
      </c>
      <c r="E1969" s="6"/>
      <c r="F1969" s="6">
        <v>7</v>
      </c>
      <c r="G1969" s="6"/>
      <c r="H1969" s="6">
        <v>4</v>
      </c>
      <c r="I1969" s="6">
        <v>4</v>
      </c>
      <c r="J1969" s="6"/>
      <c r="K1969" s="6"/>
      <c r="L1969" s="53">
        <v>379</v>
      </c>
      <c r="M1969" s="55">
        <v>262</v>
      </c>
      <c r="N1969" s="53">
        <f>$E$1970+$F$1970+$G$1970+$H$1970+$I$1970+$J$1970+$K$1970</f>
        <v>0</v>
      </c>
      <c r="O1969" s="55">
        <f>$M$1969*$N$1969</f>
        <v>0</v>
      </c>
      <c r="P1969" s="46"/>
    </row>
    <row r="1970" spans="1:16" ht="15" customHeight="1">
      <c r="A1970" s="1"/>
      <c r="B1970" s="48"/>
      <c r="C1970" s="50"/>
      <c r="D1970" s="52"/>
      <c r="E1970" s="7"/>
      <c r="F1970" s="7"/>
      <c r="G1970" s="7"/>
      <c r="H1970" s="7"/>
      <c r="I1970" s="7"/>
      <c r="J1970" s="7"/>
      <c r="K1970" s="7"/>
      <c r="L1970" s="54"/>
      <c r="M1970" s="56"/>
      <c r="N1970" s="54"/>
      <c r="O1970" s="56"/>
      <c r="P1970" s="46"/>
    </row>
    <row r="1971" spans="1:16" ht="15" customHeight="1">
      <c r="A1971" s="1"/>
      <c r="B1971" s="47" t="s">
        <v>1999</v>
      </c>
      <c r="C1971" s="58" t="s">
        <v>2000</v>
      </c>
      <c r="D1971" s="51" t="s">
        <v>1998</v>
      </c>
      <c r="E1971" s="6"/>
      <c r="F1971" s="6">
        <v>7</v>
      </c>
      <c r="G1971" s="6"/>
      <c r="H1971" s="6">
        <v>10</v>
      </c>
      <c r="I1971" s="6">
        <v>3</v>
      </c>
      <c r="J1971" s="6"/>
      <c r="K1971" s="6"/>
      <c r="L1971" s="53">
        <v>379</v>
      </c>
      <c r="M1971" s="55">
        <v>262</v>
      </c>
      <c r="N1971" s="53">
        <f>$E$1972+$F$1972+$G$1972+$H$1972+$I$1972+$J$1972+$K$1972</f>
        <v>0</v>
      </c>
      <c r="O1971" s="55">
        <f>$M$1971*$N$1971</f>
        <v>0</v>
      </c>
      <c r="P1971" s="46"/>
    </row>
    <row r="1972" spans="1:16" ht="15" customHeight="1">
      <c r="A1972" s="1"/>
      <c r="B1972" s="48"/>
      <c r="C1972" s="50"/>
      <c r="D1972" s="52"/>
      <c r="E1972" s="7"/>
      <c r="F1972" s="7"/>
      <c r="G1972" s="7"/>
      <c r="H1972" s="7"/>
      <c r="I1972" s="7"/>
      <c r="J1972" s="7"/>
      <c r="K1972" s="7"/>
      <c r="L1972" s="54"/>
      <c r="M1972" s="56"/>
      <c r="N1972" s="54"/>
      <c r="O1972" s="56"/>
      <c r="P1972" s="46"/>
    </row>
    <row r="1973" spans="1:16" ht="15" customHeight="1">
      <c r="A1973" s="1"/>
      <c r="B1973" s="47" t="s">
        <v>2001</v>
      </c>
      <c r="C1973" s="58" t="s">
        <v>2002</v>
      </c>
      <c r="D1973" s="51" t="s">
        <v>2003</v>
      </c>
      <c r="E1973" s="6"/>
      <c r="F1973" s="6">
        <v>8</v>
      </c>
      <c r="G1973" s="6">
        <v>7</v>
      </c>
      <c r="H1973" s="6">
        <v>10</v>
      </c>
      <c r="I1973" s="6">
        <v>10</v>
      </c>
      <c r="J1973" s="6"/>
      <c r="K1973" s="6"/>
      <c r="L1973" s="53">
        <v>689</v>
      </c>
      <c r="M1973" s="55">
        <v>475</v>
      </c>
      <c r="N1973" s="53">
        <f>$E$1974+$F$1974+$G$1974+$H$1974+$I$1974+$J$1974+$K$1974</f>
        <v>0</v>
      </c>
      <c r="O1973" s="55">
        <f>$M$1973*$N$1973</f>
        <v>0</v>
      </c>
      <c r="P1973" s="57" t="s">
        <v>21</v>
      </c>
    </row>
    <row r="1974" spans="1:16" ht="15" customHeight="1">
      <c r="A1974" s="1"/>
      <c r="B1974" s="48"/>
      <c r="C1974" s="50"/>
      <c r="D1974" s="52"/>
      <c r="E1974" s="7"/>
      <c r="F1974" s="7"/>
      <c r="G1974" s="7"/>
      <c r="H1974" s="7"/>
      <c r="I1974" s="7"/>
      <c r="J1974" s="7"/>
      <c r="K1974" s="7"/>
      <c r="L1974" s="54"/>
      <c r="M1974" s="56"/>
      <c r="N1974" s="54"/>
      <c r="O1974" s="56"/>
      <c r="P1974" s="46"/>
    </row>
    <row r="1975" spans="1:16" ht="15" customHeight="1">
      <c r="A1975" s="1"/>
      <c r="B1975" s="47" t="s">
        <v>2004</v>
      </c>
      <c r="C1975" s="58" t="s">
        <v>2005</v>
      </c>
      <c r="D1975" s="51" t="s">
        <v>2006</v>
      </c>
      <c r="E1975" s="6"/>
      <c r="F1975" s="6">
        <v>10</v>
      </c>
      <c r="G1975" s="6">
        <v>8</v>
      </c>
      <c r="H1975" s="6">
        <v>6</v>
      </c>
      <c r="I1975" s="6"/>
      <c r="J1975" s="6"/>
      <c r="K1975" s="6"/>
      <c r="L1975" s="53">
        <v>825</v>
      </c>
      <c r="M1975" s="55">
        <v>569</v>
      </c>
      <c r="N1975" s="53">
        <f>$E$1976+$F$1976+$G$1976+$H$1976+$I$1976+$J$1976+$K$1976</f>
        <v>0</v>
      </c>
      <c r="O1975" s="55">
        <f>$M$1975*$N$1975</f>
        <v>0</v>
      </c>
      <c r="P1975" s="57" t="s">
        <v>21</v>
      </c>
    </row>
    <row r="1976" spans="1:16" ht="15" customHeight="1">
      <c r="A1976" s="1"/>
      <c r="B1976" s="48"/>
      <c r="C1976" s="50"/>
      <c r="D1976" s="52"/>
      <c r="E1976" s="7"/>
      <c r="F1976" s="7"/>
      <c r="G1976" s="7"/>
      <c r="H1976" s="7"/>
      <c r="I1976" s="7"/>
      <c r="J1976" s="7"/>
      <c r="K1976" s="7"/>
      <c r="L1976" s="54"/>
      <c r="M1976" s="56"/>
      <c r="N1976" s="54"/>
      <c r="O1976" s="56"/>
      <c r="P1976" s="46"/>
    </row>
    <row r="1977" spans="1:16" ht="15" customHeight="1">
      <c r="A1977" s="1"/>
      <c r="B1977" s="47" t="s">
        <v>2007</v>
      </c>
      <c r="C1977" s="58" t="s">
        <v>2008</v>
      </c>
      <c r="D1977" s="51" t="s">
        <v>2009</v>
      </c>
      <c r="E1977" s="6"/>
      <c r="F1977" s="6">
        <v>10</v>
      </c>
      <c r="G1977" s="6">
        <v>10</v>
      </c>
      <c r="H1977" s="6">
        <v>10</v>
      </c>
      <c r="I1977" s="6">
        <v>10</v>
      </c>
      <c r="J1977" s="6"/>
      <c r="K1977" s="6"/>
      <c r="L1977" s="53">
        <v>775</v>
      </c>
      <c r="M1977" s="55">
        <v>535</v>
      </c>
      <c r="N1977" s="53">
        <f>$E$1978+$F$1978+$G$1978+$H$1978+$I$1978+$J$1978+$K$1978</f>
        <v>0</v>
      </c>
      <c r="O1977" s="55">
        <f>$M$1977*$N$1977</f>
        <v>0</v>
      </c>
      <c r="P1977" s="57" t="s">
        <v>21</v>
      </c>
    </row>
    <row r="1978" spans="1:16" ht="15" customHeight="1">
      <c r="A1978" s="1"/>
      <c r="B1978" s="48"/>
      <c r="C1978" s="50"/>
      <c r="D1978" s="52"/>
      <c r="E1978" s="7"/>
      <c r="F1978" s="7"/>
      <c r="G1978" s="7"/>
      <c r="H1978" s="7"/>
      <c r="I1978" s="7"/>
      <c r="J1978" s="7"/>
      <c r="K1978" s="7"/>
      <c r="L1978" s="54"/>
      <c r="M1978" s="56"/>
      <c r="N1978" s="54"/>
      <c r="O1978" s="56"/>
      <c r="P1978" s="46"/>
    </row>
    <row r="1979" spans="1:16" ht="15" customHeight="1">
      <c r="A1979" s="1"/>
      <c r="B1979" s="47" t="s">
        <v>2010</v>
      </c>
      <c r="C1979" s="58" t="s">
        <v>2011</v>
      </c>
      <c r="D1979" s="51" t="s">
        <v>2012</v>
      </c>
      <c r="E1979" s="6"/>
      <c r="F1979" s="6">
        <v>10</v>
      </c>
      <c r="G1979" s="6">
        <v>10</v>
      </c>
      <c r="H1979" s="6">
        <v>10</v>
      </c>
      <c r="I1979" s="6">
        <v>10</v>
      </c>
      <c r="J1979" s="6"/>
      <c r="K1979" s="6"/>
      <c r="L1979" s="53">
        <v>875</v>
      </c>
      <c r="M1979" s="55">
        <v>604</v>
      </c>
      <c r="N1979" s="53">
        <f>$E$1980+$F$1980+$G$1980+$H$1980+$I$1980+$J$1980+$K$1980</f>
        <v>0</v>
      </c>
      <c r="O1979" s="55">
        <f>$M$1979*$N$1979</f>
        <v>0</v>
      </c>
      <c r="P1979" s="57" t="s">
        <v>21</v>
      </c>
    </row>
    <row r="1980" spans="1:16" ht="15" customHeight="1">
      <c r="A1980" s="1"/>
      <c r="B1980" s="48"/>
      <c r="C1980" s="50"/>
      <c r="D1980" s="52"/>
      <c r="E1980" s="7"/>
      <c r="F1980" s="7"/>
      <c r="G1980" s="7"/>
      <c r="H1980" s="7"/>
      <c r="I1980" s="7"/>
      <c r="J1980" s="7"/>
      <c r="K1980" s="7"/>
      <c r="L1980" s="54"/>
      <c r="M1980" s="56"/>
      <c r="N1980" s="54"/>
      <c r="O1980" s="56"/>
      <c r="P1980" s="46"/>
    </row>
    <row r="1981" spans="1:16" ht="15" customHeight="1">
      <c r="A1981" s="1"/>
      <c r="B1981" s="47" t="s">
        <v>2013</v>
      </c>
      <c r="C1981" s="58" t="s">
        <v>2014</v>
      </c>
      <c r="D1981" s="51" t="s">
        <v>2015</v>
      </c>
      <c r="E1981" s="6"/>
      <c r="F1981" s="6">
        <v>10</v>
      </c>
      <c r="G1981" s="6">
        <v>10</v>
      </c>
      <c r="H1981" s="6">
        <v>10</v>
      </c>
      <c r="I1981" s="6">
        <v>10</v>
      </c>
      <c r="J1981" s="6"/>
      <c r="K1981" s="6"/>
      <c r="L1981" s="53">
        <v>520</v>
      </c>
      <c r="M1981" s="55">
        <v>359</v>
      </c>
      <c r="N1981" s="53">
        <f>$E$1982+$F$1982+$G$1982+$H$1982+$I$1982+$J$1982+$K$1982</f>
        <v>0</v>
      </c>
      <c r="O1981" s="55">
        <f>$M$1981*$N$1981</f>
        <v>0</v>
      </c>
      <c r="P1981" s="57" t="s">
        <v>21</v>
      </c>
    </row>
    <row r="1982" spans="1:16" ht="15" customHeight="1">
      <c r="A1982" s="1"/>
      <c r="B1982" s="48"/>
      <c r="C1982" s="50"/>
      <c r="D1982" s="52"/>
      <c r="E1982" s="7"/>
      <c r="F1982" s="7"/>
      <c r="G1982" s="7"/>
      <c r="H1982" s="7"/>
      <c r="I1982" s="7"/>
      <c r="J1982" s="7"/>
      <c r="K1982" s="7"/>
      <c r="L1982" s="54"/>
      <c r="M1982" s="56"/>
      <c r="N1982" s="54"/>
      <c r="O1982" s="56"/>
      <c r="P1982" s="46"/>
    </row>
    <row r="1983" spans="1:16" ht="15" customHeight="1">
      <c r="A1983" s="1"/>
      <c r="B1983" s="47" t="s">
        <v>2016</v>
      </c>
      <c r="C1983" s="58" t="s">
        <v>2017</v>
      </c>
      <c r="D1983" s="51" t="s">
        <v>2015</v>
      </c>
      <c r="E1983" s="6"/>
      <c r="F1983" s="6">
        <v>5</v>
      </c>
      <c r="G1983" s="6">
        <v>8</v>
      </c>
      <c r="H1983" s="6">
        <v>5</v>
      </c>
      <c r="I1983" s="6"/>
      <c r="J1983" s="6"/>
      <c r="K1983" s="6"/>
      <c r="L1983" s="53">
        <v>520</v>
      </c>
      <c r="M1983" s="55">
        <v>359</v>
      </c>
      <c r="N1983" s="53">
        <f>$E$1984+$F$1984+$G$1984+$H$1984+$I$1984+$J$1984+$K$1984</f>
        <v>0</v>
      </c>
      <c r="O1983" s="55">
        <f>$M$1983*$N$1983</f>
        <v>0</v>
      </c>
      <c r="P1983" s="57" t="s">
        <v>21</v>
      </c>
    </row>
    <row r="1984" spans="1:16" ht="15" customHeight="1">
      <c r="A1984" s="1"/>
      <c r="B1984" s="48"/>
      <c r="C1984" s="50"/>
      <c r="D1984" s="52"/>
      <c r="E1984" s="7"/>
      <c r="F1984" s="7"/>
      <c r="G1984" s="7"/>
      <c r="H1984" s="7"/>
      <c r="I1984" s="7"/>
      <c r="J1984" s="7"/>
      <c r="K1984" s="7"/>
      <c r="L1984" s="54"/>
      <c r="M1984" s="56"/>
      <c r="N1984" s="54"/>
      <c r="O1984" s="56"/>
      <c r="P1984" s="46"/>
    </row>
    <row r="1985" spans="1:16" ht="25.5" customHeight="1">
      <c r="A1985" s="1"/>
      <c r="B1985" s="41" t="s">
        <v>9</v>
      </c>
      <c r="C1985" s="41" t="s">
        <v>10</v>
      </c>
      <c r="D1985" s="41" t="s">
        <v>11</v>
      </c>
      <c r="E1985" s="42" t="s">
        <v>12</v>
      </c>
      <c r="F1985" s="42"/>
      <c r="G1985" s="42"/>
      <c r="H1985" s="42"/>
      <c r="I1985" s="42"/>
      <c r="J1985" s="42"/>
      <c r="K1985" s="42"/>
      <c r="L1985" s="43" t="s">
        <v>13</v>
      </c>
      <c r="M1985" s="44" t="s">
        <v>14</v>
      </c>
      <c r="N1985" s="45" t="s">
        <v>15</v>
      </c>
      <c r="O1985" s="45"/>
      <c r="P1985" s="46"/>
    </row>
    <row r="1986" spans="2:16" ht="25.5" customHeight="1">
      <c r="B1986" s="41"/>
      <c r="C1986" s="41"/>
      <c r="D1986" s="41"/>
      <c r="E1986" s="4">
        <v>70</v>
      </c>
      <c r="F1986" s="4">
        <v>75</v>
      </c>
      <c r="G1986" s="4">
        <v>80</v>
      </c>
      <c r="H1986" s="4">
        <v>85</v>
      </c>
      <c r="I1986" s="4">
        <v>90</v>
      </c>
      <c r="J1986" s="4">
        <v>95</v>
      </c>
      <c r="K1986" s="4"/>
      <c r="L1986" s="43"/>
      <c r="M1986" s="44"/>
      <c r="N1986" s="5" t="s">
        <v>16</v>
      </c>
      <c r="O1986" s="5" t="s">
        <v>17</v>
      </c>
      <c r="P1986" s="46"/>
    </row>
    <row r="1987" spans="1:16" ht="15" customHeight="1">
      <c r="A1987" s="1"/>
      <c r="B1987" s="47" t="s">
        <v>2018</v>
      </c>
      <c r="C1987" s="58" t="s">
        <v>2019</v>
      </c>
      <c r="D1987" s="51" t="s">
        <v>1926</v>
      </c>
      <c r="E1987" s="6"/>
      <c r="F1987" s="6">
        <v>6</v>
      </c>
      <c r="G1987" s="6"/>
      <c r="H1987" s="6">
        <v>5</v>
      </c>
      <c r="I1987" s="6"/>
      <c r="J1987" s="6"/>
      <c r="K1987" s="6"/>
      <c r="L1987" s="53">
        <v>879</v>
      </c>
      <c r="M1987" s="55">
        <v>606</v>
      </c>
      <c r="N1987" s="53">
        <f>$E$1988+$F$1988+$G$1988+$H$1988+$I$1988+$J$1988+$K$1988</f>
        <v>0</v>
      </c>
      <c r="O1987" s="55">
        <f>$M$1987*$N$1987</f>
        <v>0</v>
      </c>
      <c r="P1987" s="46"/>
    </row>
    <row r="1988" spans="1:16" ht="15" customHeight="1">
      <c r="A1988" s="1"/>
      <c r="B1988" s="48"/>
      <c r="C1988" s="50"/>
      <c r="D1988" s="52"/>
      <c r="E1988" s="7"/>
      <c r="F1988" s="7"/>
      <c r="G1988" s="7"/>
      <c r="H1988" s="7"/>
      <c r="I1988" s="7"/>
      <c r="J1988" s="7"/>
      <c r="K1988" s="7"/>
      <c r="L1988" s="54"/>
      <c r="M1988" s="56"/>
      <c r="N1988" s="54"/>
      <c r="O1988" s="56"/>
      <c r="P1988" s="46"/>
    </row>
    <row r="1989" spans="1:16" ht="15" customHeight="1">
      <c r="A1989" s="1"/>
      <c r="B1989" s="47" t="s">
        <v>2020</v>
      </c>
      <c r="C1989" s="58" t="s">
        <v>2021</v>
      </c>
      <c r="D1989" s="51" t="s">
        <v>1926</v>
      </c>
      <c r="E1989" s="6"/>
      <c r="F1989" s="6">
        <v>1</v>
      </c>
      <c r="G1989" s="6">
        <v>2</v>
      </c>
      <c r="H1989" s="6">
        <v>3</v>
      </c>
      <c r="I1989" s="6"/>
      <c r="J1989" s="6"/>
      <c r="K1989" s="6"/>
      <c r="L1989" s="53">
        <v>879</v>
      </c>
      <c r="M1989" s="55">
        <v>606</v>
      </c>
      <c r="N1989" s="53">
        <f>$E$1990+$F$1990+$G$1990+$H$1990+$I$1990+$J$1990+$K$1990</f>
        <v>0</v>
      </c>
      <c r="O1989" s="55">
        <f>$M$1989*$N$1989</f>
        <v>0</v>
      </c>
      <c r="P1989" s="46"/>
    </row>
    <row r="1990" spans="1:16" ht="15" customHeight="1">
      <c r="A1990" s="1"/>
      <c r="B1990" s="48"/>
      <c r="C1990" s="50"/>
      <c r="D1990" s="52"/>
      <c r="E1990" s="7"/>
      <c r="F1990" s="7"/>
      <c r="G1990" s="7"/>
      <c r="H1990" s="7"/>
      <c r="I1990" s="7"/>
      <c r="J1990" s="7"/>
      <c r="K1990" s="7"/>
      <c r="L1990" s="54"/>
      <c r="M1990" s="56"/>
      <c r="N1990" s="54"/>
      <c r="O1990" s="56"/>
      <c r="P1990" s="46"/>
    </row>
    <row r="1991" spans="1:16" ht="15" customHeight="1">
      <c r="A1991" s="1"/>
      <c r="B1991" s="47" t="s">
        <v>2022</v>
      </c>
      <c r="C1991" s="58" t="s">
        <v>2023</v>
      </c>
      <c r="D1991" s="51" t="s">
        <v>1926</v>
      </c>
      <c r="E1991" s="6"/>
      <c r="F1991" s="6">
        <v>1</v>
      </c>
      <c r="G1991" s="6">
        <v>3</v>
      </c>
      <c r="H1991" s="6"/>
      <c r="I1991" s="6"/>
      <c r="J1991" s="6"/>
      <c r="K1991" s="6"/>
      <c r="L1991" s="53">
        <v>879</v>
      </c>
      <c r="M1991" s="55">
        <v>606</v>
      </c>
      <c r="N1991" s="53">
        <f>$E$1992+$F$1992+$G$1992+$H$1992+$I$1992+$J$1992+$K$1992</f>
        <v>0</v>
      </c>
      <c r="O1991" s="55">
        <f>$M$1991*$N$1991</f>
        <v>0</v>
      </c>
      <c r="P1991" s="46"/>
    </row>
    <row r="1992" spans="1:16" ht="15" customHeight="1">
      <c r="A1992" s="1"/>
      <c r="B1992" s="48"/>
      <c r="C1992" s="50"/>
      <c r="D1992" s="52"/>
      <c r="E1992" s="7"/>
      <c r="F1992" s="7"/>
      <c r="G1992" s="7"/>
      <c r="H1992" s="7"/>
      <c r="I1992" s="7"/>
      <c r="J1992" s="7"/>
      <c r="K1992" s="7"/>
      <c r="L1992" s="54"/>
      <c r="M1992" s="56"/>
      <c r="N1992" s="54"/>
      <c r="O1992" s="56"/>
      <c r="P1992" s="46"/>
    </row>
    <row r="1993" spans="1:16" ht="15" customHeight="1">
      <c r="A1993" s="1"/>
      <c r="B1993" s="47" t="s">
        <v>2024</v>
      </c>
      <c r="C1993" s="58" t="s">
        <v>2025</v>
      </c>
      <c r="D1993" s="51" t="s">
        <v>1926</v>
      </c>
      <c r="E1993" s="6"/>
      <c r="F1993" s="6">
        <v>5</v>
      </c>
      <c r="G1993" s="6">
        <v>6</v>
      </c>
      <c r="H1993" s="6">
        <v>2</v>
      </c>
      <c r="I1993" s="6"/>
      <c r="J1993" s="6"/>
      <c r="K1993" s="6"/>
      <c r="L1993" s="53">
        <v>879</v>
      </c>
      <c r="M1993" s="55">
        <v>606</v>
      </c>
      <c r="N1993" s="53">
        <f>$E$1994+$F$1994+$G$1994+$H$1994+$I$1994+$J$1994+$K$1994</f>
        <v>0</v>
      </c>
      <c r="O1993" s="55">
        <f>$M$1993*$N$1993</f>
        <v>0</v>
      </c>
      <c r="P1993" s="46"/>
    </row>
    <row r="1994" spans="1:16" ht="15" customHeight="1">
      <c r="A1994" s="1"/>
      <c r="B1994" s="48"/>
      <c r="C1994" s="50"/>
      <c r="D1994" s="52"/>
      <c r="E1994" s="7"/>
      <c r="F1994" s="7"/>
      <c r="G1994" s="7"/>
      <c r="H1994" s="7"/>
      <c r="I1994" s="7"/>
      <c r="J1994" s="7"/>
      <c r="K1994" s="7"/>
      <c r="L1994" s="54"/>
      <c r="M1994" s="56"/>
      <c r="N1994" s="54"/>
      <c r="O1994" s="56"/>
      <c r="P1994" s="46"/>
    </row>
    <row r="1995" spans="1:16" ht="15" customHeight="1">
      <c r="A1995" s="1"/>
      <c r="B1995" s="47" t="s">
        <v>2026</v>
      </c>
      <c r="C1995" s="58" t="s">
        <v>2027</v>
      </c>
      <c r="D1995" s="51" t="s">
        <v>1926</v>
      </c>
      <c r="E1995" s="6"/>
      <c r="F1995" s="6">
        <v>3</v>
      </c>
      <c r="G1995" s="6">
        <v>3</v>
      </c>
      <c r="H1995" s="6">
        <v>5</v>
      </c>
      <c r="I1995" s="6"/>
      <c r="J1995" s="6"/>
      <c r="K1995" s="6"/>
      <c r="L1995" s="53">
        <v>879</v>
      </c>
      <c r="M1995" s="55">
        <v>606</v>
      </c>
      <c r="N1995" s="53">
        <f>$E$1996+$F$1996+$G$1996+$H$1996+$I$1996+$J$1996+$K$1996</f>
        <v>0</v>
      </c>
      <c r="O1995" s="55">
        <f>$M$1995*$N$1995</f>
        <v>0</v>
      </c>
      <c r="P1995" s="46"/>
    </row>
    <row r="1996" spans="1:16" ht="15" customHeight="1">
      <c r="A1996" s="1"/>
      <c r="B1996" s="48"/>
      <c r="C1996" s="50"/>
      <c r="D1996" s="52"/>
      <c r="E1996" s="7"/>
      <c r="F1996" s="7"/>
      <c r="G1996" s="7"/>
      <c r="H1996" s="7"/>
      <c r="I1996" s="7"/>
      <c r="J1996" s="7"/>
      <c r="K1996" s="7"/>
      <c r="L1996" s="54"/>
      <c r="M1996" s="56"/>
      <c r="N1996" s="54"/>
      <c r="O1996" s="56"/>
      <c r="P1996" s="46"/>
    </row>
    <row r="1997" spans="1:16" ht="15" customHeight="1">
      <c r="A1997" s="1"/>
      <c r="B1997" s="47" t="s">
        <v>2028</v>
      </c>
      <c r="C1997" s="58" t="s">
        <v>2029</v>
      </c>
      <c r="D1997" s="51" t="s">
        <v>1926</v>
      </c>
      <c r="E1997" s="6"/>
      <c r="F1997" s="6">
        <v>4</v>
      </c>
      <c r="G1997" s="6">
        <v>1</v>
      </c>
      <c r="H1997" s="6">
        <v>3</v>
      </c>
      <c r="I1997" s="6"/>
      <c r="J1997" s="6"/>
      <c r="K1997" s="6"/>
      <c r="L1997" s="53">
        <v>879</v>
      </c>
      <c r="M1997" s="55">
        <v>606</v>
      </c>
      <c r="N1997" s="53">
        <f>$E$1998+$F$1998+$G$1998+$H$1998+$I$1998+$J$1998+$K$1998</f>
        <v>0</v>
      </c>
      <c r="O1997" s="55">
        <f>$M$1997*$N$1997</f>
        <v>0</v>
      </c>
      <c r="P1997" s="46"/>
    </row>
    <row r="1998" spans="1:16" ht="15" customHeight="1">
      <c r="A1998" s="1"/>
      <c r="B1998" s="48"/>
      <c r="C1998" s="50"/>
      <c r="D1998" s="52"/>
      <c r="E1998" s="7"/>
      <c r="F1998" s="7"/>
      <c r="G1998" s="7"/>
      <c r="H1998" s="7"/>
      <c r="I1998" s="7"/>
      <c r="J1998" s="7"/>
      <c r="K1998" s="7"/>
      <c r="L1998" s="54"/>
      <c r="M1998" s="56"/>
      <c r="N1998" s="54"/>
      <c r="O1998" s="56"/>
      <c r="P1998" s="46"/>
    </row>
    <row r="1999" spans="1:16" ht="15" customHeight="1">
      <c r="A1999" s="1"/>
      <c r="B1999" s="47" t="s">
        <v>2030</v>
      </c>
      <c r="C1999" s="58" t="s">
        <v>2031</v>
      </c>
      <c r="D1999" s="51" t="s">
        <v>1947</v>
      </c>
      <c r="E1999" s="6"/>
      <c r="F1999" s="6">
        <v>4</v>
      </c>
      <c r="G1999" s="6">
        <v>4</v>
      </c>
      <c r="H1999" s="6">
        <v>10</v>
      </c>
      <c r="I1999" s="6"/>
      <c r="J1999" s="6"/>
      <c r="K1999" s="6"/>
      <c r="L1999" s="53">
        <v>1399</v>
      </c>
      <c r="M1999" s="55">
        <v>965</v>
      </c>
      <c r="N1999" s="53">
        <f>$E$2000+$F$2000+$G$2000+$H$2000+$I$2000+$J$2000+$K$2000</f>
        <v>0</v>
      </c>
      <c r="O1999" s="55">
        <f>$M$1999*$N$1999</f>
        <v>0</v>
      </c>
      <c r="P1999" s="46"/>
    </row>
    <row r="2000" spans="1:16" ht="15" customHeight="1">
      <c r="A2000" s="1"/>
      <c r="B2000" s="48"/>
      <c r="C2000" s="50"/>
      <c r="D2000" s="52"/>
      <c r="E2000" s="7"/>
      <c r="F2000" s="7"/>
      <c r="G2000" s="7"/>
      <c r="H2000" s="7"/>
      <c r="I2000" s="7"/>
      <c r="J2000" s="7"/>
      <c r="K2000" s="7"/>
      <c r="L2000" s="54"/>
      <c r="M2000" s="56"/>
      <c r="N2000" s="54"/>
      <c r="O2000" s="56"/>
      <c r="P2000" s="46"/>
    </row>
    <row r="2001" spans="1:16" ht="15" customHeight="1">
      <c r="A2001" s="1"/>
      <c r="B2001" s="47" t="s">
        <v>2032</v>
      </c>
      <c r="C2001" s="58" t="s">
        <v>2033</v>
      </c>
      <c r="D2001" s="51" t="s">
        <v>1947</v>
      </c>
      <c r="E2001" s="6"/>
      <c r="F2001" s="6"/>
      <c r="G2001" s="6">
        <v>3</v>
      </c>
      <c r="H2001" s="6">
        <v>2</v>
      </c>
      <c r="I2001" s="6"/>
      <c r="J2001" s="6"/>
      <c r="K2001" s="6"/>
      <c r="L2001" s="53">
        <v>1399</v>
      </c>
      <c r="M2001" s="55">
        <v>965</v>
      </c>
      <c r="N2001" s="53">
        <f>$E$2002+$F$2002+$G$2002+$H$2002+$I$2002+$J$2002+$K$2002</f>
        <v>0</v>
      </c>
      <c r="O2001" s="55">
        <f>$M$2001*$N$2001</f>
        <v>0</v>
      </c>
      <c r="P2001" s="46"/>
    </row>
    <row r="2002" spans="1:16" ht="15" customHeight="1">
      <c r="A2002" s="1"/>
      <c r="B2002" s="48"/>
      <c r="C2002" s="50"/>
      <c r="D2002" s="52"/>
      <c r="E2002" s="7"/>
      <c r="F2002" s="7"/>
      <c r="G2002" s="7"/>
      <c r="H2002" s="7"/>
      <c r="I2002" s="7"/>
      <c r="J2002" s="7"/>
      <c r="K2002" s="7"/>
      <c r="L2002" s="54"/>
      <c r="M2002" s="56"/>
      <c r="N2002" s="54"/>
      <c r="O2002" s="56"/>
      <c r="P2002" s="46"/>
    </row>
    <row r="2003" spans="1:16" ht="15" customHeight="1">
      <c r="A2003" s="1"/>
      <c r="B2003" s="47" t="s">
        <v>2034</v>
      </c>
      <c r="C2003" s="58" t="s">
        <v>2035</v>
      </c>
      <c r="D2003" s="51" t="s">
        <v>1947</v>
      </c>
      <c r="E2003" s="6"/>
      <c r="F2003" s="6">
        <v>3</v>
      </c>
      <c r="G2003" s="6">
        <v>4</v>
      </c>
      <c r="H2003" s="6">
        <v>10</v>
      </c>
      <c r="I2003" s="6"/>
      <c r="J2003" s="6"/>
      <c r="K2003" s="6"/>
      <c r="L2003" s="53">
        <v>1399</v>
      </c>
      <c r="M2003" s="55">
        <v>965</v>
      </c>
      <c r="N2003" s="53">
        <f>$E$2004+$F$2004+$G$2004+$H$2004+$I$2004+$J$2004+$K$2004</f>
        <v>0</v>
      </c>
      <c r="O2003" s="55">
        <f>$M$2003*$N$2003</f>
        <v>0</v>
      </c>
      <c r="P2003" s="46"/>
    </row>
    <row r="2004" spans="1:16" ht="15" customHeight="1">
      <c r="A2004" s="1"/>
      <c r="B2004" s="48"/>
      <c r="C2004" s="50"/>
      <c r="D2004" s="52"/>
      <c r="E2004" s="7"/>
      <c r="F2004" s="7"/>
      <c r="G2004" s="7"/>
      <c r="H2004" s="7"/>
      <c r="I2004" s="7"/>
      <c r="J2004" s="7"/>
      <c r="K2004" s="7"/>
      <c r="L2004" s="54"/>
      <c r="M2004" s="56"/>
      <c r="N2004" s="54"/>
      <c r="O2004" s="56"/>
      <c r="P2004" s="46"/>
    </row>
    <row r="2005" spans="1:16" ht="15" customHeight="1">
      <c r="A2005" s="1"/>
      <c r="B2005" s="47" t="s">
        <v>2036</v>
      </c>
      <c r="C2005" s="58" t="s">
        <v>2037</v>
      </c>
      <c r="D2005" s="51" t="s">
        <v>1947</v>
      </c>
      <c r="E2005" s="6"/>
      <c r="F2005" s="6">
        <v>3</v>
      </c>
      <c r="G2005" s="6">
        <v>3</v>
      </c>
      <c r="H2005" s="6">
        <v>3</v>
      </c>
      <c r="I2005" s="6"/>
      <c r="J2005" s="6"/>
      <c r="K2005" s="6"/>
      <c r="L2005" s="53">
        <v>1399</v>
      </c>
      <c r="M2005" s="55">
        <v>965</v>
      </c>
      <c r="N2005" s="53">
        <f>$E$2006+$F$2006+$G$2006+$H$2006+$I$2006+$J$2006+$K$2006</f>
        <v>0</v>
      </c>
      <c r="O2005" s="55">
        <f>$M$2005*$N$2005</f>
        <v>0</v>
      </c>
      <c r="P2005" s="46"/>
    </row>
    <row r="2006" spans="1:16" ht="15" customHeight="1">
      <c r="A2006" s="1"/>
      <c r="B2006" s="48"/>
      <c r="C2006" s="50"/>
      <c r="D2006" s="52"/>
      <c r="E2006" s="7"/>
      <c r="F2006" s="7"/>
      <c r="G2006" s="7"/>
      <c r="H2006" s="7"/>
      <c r="I2006" s="7"/>
      <c r="J2006" s="7"/>
      <c r="K2006" s="7"/>
      <c r="L2006" s="54"/>
      <c r="M2006" s="56"/>
      <c r="N2006" s="54"/>
      <c r="O2006" s="56"/>
      <c r="P2006" s="46"/>
    </row>
    <row r="2007" spans="1:16" ht="15" customHeight="1">
      <c r="A2007" s="1"/>
      <c r="B2007" s="47" t="s">
        <v>2038</v>
      </c>
      <c r="C2007" s="58" t="s">
        <v>2039</v>
      </c>
      <c r="D2007" s="51" t="s">
        <v>1947</v>
      </c>
      <c r="E2007" s="6"/>
      <c r="F2007" s="6">
        <v>4</v>
      </c>
      <c r="G2007" s="6">
        <v>3</v>
      </c>
      <c r="H2007" s="6">
        <v>3</v>
      </c>
      <c r="I2007" s="6"/>
      <c r="J2007" s="6"/>
      <c r="K2007" s="6"/>
      <c r="L2007" s="53">
        <v>1399</v>
      </c>
      <c r="M2007" s="55">
        <v>965</v>
      </c>
      <c r="N2007" s="53">
        <f>$E$2008+$F$2008+$G$2008+$H$2008+$I$2008+$J$2008+$K$2008</f>
        <v>0</v>
      </c>
      <c r="O2007" s="55">
        <f>$M$2007*$N$2007</f>
        <v>0</v>
      </c>
      <c r="P2007" s="46"/>
    </row>
    <row r="2008" spans="1:16" ht="15" customHeight="1">
      <c r="A2008" s="1"/>
      <c r="B2008" s="48"/>
      <c r="C2008" s="50"/>
      <c r="D2008" s="52"/>
      <c r="E2008" s="7"/>
      <c r="F2008" s="7"/>
      <c r="G2008" s="7"/>
      <c r="H2008" s="7"/>
      <c r="I2008" s="7"/>
      <c r="J2008" s="7"/>
      <c r="K2008" s="7"/>
      <c r="L2008" s="54"/>
      <c r="M2008" s="56"/>
      <c r="N2008" s="54"/>
      <c r="O2008" s="56"/>
      <c r="P2008" s="46"/>
    </row>
    <row r="2009" spans="1:16" ht="15" customHeight="1">
      <c r="A2009" s="1"/>
      <c r="B2009" s="47" t="s">
        <v>2040</v>
      </c>
      <c r="C2009" s="58" t="s">
        <v>2041</v>
      </c>
      <c r="D2009" s="51" t="s">
        <v>1947</v>
      </c>
      <c r="E2009" s="6"/>
      <c r="F2009" s="6">
        <v>2</v>
      </c>
      <c r="G2009" s="6">
        <v>3</v>
      </c>
      <c r="H2009" s="6">
        <v>3</v>
      </c>
      <c r="I2009" s="6"/>
      <c r="J2009" s="6"/>
      <c r="K2009" s="6"/>
      <c r="L2009" s="53">
        <v>1399</v>
      </c>
      <c r="M2009" s="55">
        <v>965</v>
      </c>
      <c r="N2009" s="53">
        <f>$E$2010+$F$2010+$G$2010+$H$2010+$I$2010+$J$2010+$K$2010</f>
        <v>0</v>
      </c>
      <c r="O2009" s="55">
        <f>$M$2009*$N$2009</f>
        <v>0</v>
      </c>
      <c r="P2009" s="46"/>
    </row>
    <row r="2010" spans="1:16" ht="15" customHeight="1">
      <c r="A2010" s="1"/>
      <c r="B2010" s="48"/>
      <c r="C2010" s="50"/>
      <c r="D2010" s="52"/>
      <c r="E2010" s="7"/>
      <c r="F2010" s="7"/>
      <c r="G2010" s="7"/>
      <c r="H2010" s="7"/>
      <c r="I2010" s="7"/>
      <c r="J2010" s="7"/>
      <c r="K2010" s="7"/>
      <c r="L2010" s="54"/>
      <c r="M2010" s="56"/>
      <c r="N2010" s="54"/>
      <c r="O2010" s="56"/>
      <c r="P2010" s="46"/>
    </row>
    <row r="2011" spans="1:16" ht="15" customHeight="1">
      <c r="A2011" s="1"/>
      <c r="B2011" s="47" t="s">
        <v>2042</v>
      </c>
      <c r="C2011" s="58" t="s">
        <v>2043</v>
      </c>
      <c r="D2011" s="51" t="s">
        <v>1947</v>
      </c>
      <c r="E2011" s="6"/>
      <c r="F2011" s="6">
        <v>1</v>
      </c>
      <c r="G2011" s="6">
        <v>2</v>
      </c>
      <c r="H2011" s="6">
        <v>1</v>
      </c>
      <c r="I2011" s="6"/>
      <c r="J2011" s="6"/>
      <c r="K2011" s="6"/>
      <c r="L2011" s="53">
        <v>1399</v>
      </c>
      <c r="M2011" s="55">
        <v>965</v>
      </c>
      <c r="N2011" s="53">
        <f>$E$2012+$F$2012+$G$2012+$H$2012+$I$2012+$J$2012+$K$2012</f>
        <v>0</v>
      </c>
      <c r="O2011" s="55">
        <f>$M$2011*$N$2011</f>
        <v>0</v>
      </c>
      <c r="P2011" s="46"/>
    </row>
    <row r="2012" spans="1:16" ht="15" customHeight="1">
      <c r="A2012" s="1"/>
      <c r="B2012" s="48"/>
      <c r="C2012" s="50"/>
      <c r="D2012" s="52"/>
      <c r="E2012" s="7"/>
      <c r="F2012" s="7"/>
      <c r="G2012" s="7"/>
      <c r="H2012" s="7"/>
      <c r="I2012" s="7"/>
      <c r="J2012" s="7"/>
      <c r="K2012" s="7"/>
      <c r="L2012" s="54"/>
      <c r="M2012" s="56"/>
      <c r="N2012" s="54"/>
      <c r="O2012" s="56"/>
      <c r="P2012" s="46"/>
    </row>
    <row r="2013" spans="1:16" ht="15" customHeight="1">
      <c r="A2013" s="1"/>
      <c r="B2013" s="47" t="s">
        <v>2044</v>
      </c>
      <c r="C2013" s="58" t="s">
        <v>2045</v>
      </c>
      <c r="D2013" s="51" t="s">
        <v>1947</v>
      </c>
      <c r="E2013" s="6"/>
      <c r="F2013" s="6">
        <v>2</v>
      </c>
      <c r="G2013" s="6">
        <v>3</v>
      </c>
      <c r="H2013" s="6">
        <v>3</v>
      </c>
      <c r="I2013" s="6"/>
      <c r="J2013" s="6"/>
      <c r="K2013" s="6"/>
      <c r="L2013" s="53">
        <v>1399</v>
      </c>
      <c r="M2013" s="55">
        <v>965</v>
      </c>
      <c r="N2013" s="53">
        <f>$E$2014+$F$2014+$G$2014+$H$2014+$I$2014+$J$2014+$K$2014</f>
        <v>0</v>
      </c>
      <c r="O2013" s="55">
        <f>$M$2013*$N$2013</f>
        <v>0</v>
      </c>
      <c r="P2013" s="46"/>
    </row>
    <row r="2014" spans="1:16" ht="15" customHeight="1">
      <c r="A2014" s="1"/>
      <c r="B2014" s="48"/>
      <c r="C2014" s="50"/>
      <c r="D2014" s="52"/>
      <c r="E2014" s="7"/>
      <c r="F2014" s="7"/>
      <c r="G2014" s="7"/>
      <c r="H2014" s="7"/>
      <c r="I2014" s="7"/>
      <c r="J2014" s="7"/>
      <c r="K2014" s="7"/>
      <c r="L2014" s="54"/>
      <c r="M2014" s="56"/>
      <c r="N2014" s="54"/>
      <c r="O2014" s="56"/>
      <c r="P2014" s="46"/>
    </row>
    <row r="2015" spans="1:16" ht="15" customHeight="1">
      <c r="A2015" s="1"/>
      <c r="B2015" s="47" t="s">
        <v>2046</v>
      </c>
      <c r="C2015" s="58" t="s">
        <v>2047</v>
      </c>
      <c r="D2015" s="51" t="s">
        <v>1947</v>
      </c>
      <c r="E2015" s="6"/>
      <c r="F2015" s="6">
        <v>3</v>
      </c>
      <c r="G2015" s="6">
        <v>2</v>
      </c>
      <c r="H2015" s="6">
        <v>2</v>
      </c>
      <c r="I2015" s="6"/>
      <c r="J2015" s="6"/>
      <c r="K2015" s="6"/>
      <c r="L2015" s="53">
        <v>1399</v>
      </c>
      <c r="M2015" s="55">
        <v>965</v>
      </c>
      <c r="N2015" s="53">
        <f>$E$2016+$F$2016+$G$2016+$H$2016+$I$2016+$J$2016+$K$2016</f>
        <v>0</v>
      </c>
      <c r="O2015" s="55">
        <f>$M$2015*$N$2015</f>
        <v>0</v>
      </c>
      <c r="P2015" s="46"/>
    </row>
    <row r="2016" spans="1:16" ht="15" customHeight="1">
      <c r="A2016" s="1"/>
      <c r="B2016" s="48"/>
      <c r="C2016" s="50"/>
      <c r="D2016" s="52"/>
      <c r="E2016" s="7"/>
      <c r="F2016" s="7"/>
      <c r="G2016" s="7"/>
      <c r="H2016" s="7"/>
      <c r="I2016" s="7"/>
      <c r="J2016" s="7"/>
      <c r="K2016" s="7"/>
      <c r="L2016" s="54"/>
      <c r="M2016" s="56"/>
      <c r="N2016" s="54"/>
      <c r="O2016" s="56"/>
      <c r="P2016" s="46"/>
    </row>
    <row r="2017" spans="1:16" ht="15" customHeight="1">
      <c r="A2017" s="1"/>
      <c r="B2017" s="47" t="s">
        <v>2048</v>
      </c>
      <c r="C2017" s="58" t="s">
        <v>2049</v>
      </c>
      <c r="D2017" s="51" t="s">
        <v>1947</v>
      </c>
      <c r="E2017" s="6"/>
      <c r="F2017" s="6">
        <v>6</v>
      </c>
      <c r="G2017" s="6">
        <v>4</v>
      </c>
      <c r="H2017" s="6"/>
      <c r="I2017" s="6"/>
      <c r="J2017" s="6"/>
      <c r="K2017" s="6"/>
      <c r="L2017" s="53">
        <v>1399</v>
      </c>
      <c r="M2017" s="55">
        <v>965</v>
      </c>
      <c r="N2017" s="53">
        <f>$E$2018+$F$2018+$G$2018+$H$2018+$I$2018+$J$2018+$K$2018</f>
        <v>0</v>
      </c>
      <c r="O2017" s="55">
        <f>$M$2017*$N$2017</f>
        <v>0</v>
      </c>
      <c r="P2017" s="46"/>
    </row>
    <row r="2018" spans="1:16" ht="15" customHeight="1">
      <c r="A2018" s="1"/>
      <c r="B2018" s="48"/>
      <c r="C2018" s="50"/>
      <c r="D2018" s="52"/>
      <c r="E2018" s="7"/>
      <c r="F2018" s="7"/>
      <c r="G2018" s="7"/>
      <c r="H2018" s="7"/>
      <c r="I2018" s="7"/>
      <c r="J2018" s="7"/>
      <c r="K2018" s="7"/>
      <c r="L2018" s="54"/>
      <c r="M2018" s="56"/>
      <c r="N2018" s="54"/>
      <c r="O2018" s="56"/>
      <c r="P2018" s="46"/>
    </row>
    <row r="2019" spans="1:16" ht="15" customHeight="1">
      <c r="A2019" s="1"/>
      <c r="B2019" s="47" t="s">
        <v>2050</v>
      </c>
      <c r="C2019" s="49" t="s">
        <v>2051</v>
      </c>
      <c r="D2019" s="51" t="s">
        <v>1947</v>
      </c>
      <c r="E2019" s="6"/>
      <c r="F2019" s="6">
        <v>5</v>
      </c>
      <c r="G2019" s="6">
        <v>5</v>
      </c>
      <c r="H2019" s="6">
        <v>5</v>
      </c>
      <c r="I2019" s="6"/>
      <c r="J2019" s="6"/>
      <c r="K2019" s="6"/>
      <c r="L2019" s="53">
        <v>1399</v>
      </c>
      <c r="M2019" s="55">
        <v>965</v>
      </c>
      <c r="N2019" s="53">
        <f>$E$2020+$F$2020+$G$2020+$H$2020+$I$2020+$J$2020+$K$2020</f>
        <v>0</v>
      </c>
      <c r="O2019" s="55">
        <f>$M$2019*$N$2019</f>
        <v>0</v>
      </c>
      <c r="P2019" s="57" t="s">
        <v>21</v>
      </c>
    </row>
    <row r="2020" spans="1:16" ht="15" customHeight="1">
      <c r="A2020" s="1"/>
      <c r="B2020" s="48"/>
      <c r="C2020" s="50"/>
      <c r="D2020" s="52"/>
      <c r="E2020" s="7"/>
      <c r="F2020" s="7"/>
      <c r="G2020" s="7"/>
      <c r="H2020" s="7"/>
      <c r="I2020" s="7"/>
      <c r="J2020" s="7"/>
      <c r="K2020" s="7"/>
      <c r="L2020" s="54"/>
      <c r="M2020" s="56"/>
      <c r="N2020" s="54"/>
      <c r="O2020" s="56"/>
      <c r="P2020" s="46"/>
    </row>
    <row r="2021" spans="1:16" ht="15" customHeight="1">
      <c r="A2021" s="1"/>
      <c r="B2021" s="47" t="s">
        <v>2052</v>
      </c>
      <c r="C2021" s="49" t="s">
        <v>2053</v>
      </c>
      <c r="D2021" s="51" t="s">
        <v>1947</v>
      </c>
      <c r="E2021" s="6"/>
      <c r="F2021" s="6">
        <v>4</v>
      </c>
      <c r="G2021" s="6">
        <v>5</v>
      </c>
      <c r="H2021" s="6">
        <v>5</v>
      </c>
      <c r="I2021" s="6"/>
      <c r="J2021" s="6"/>
      <c r="K2021" s="6"/>
      <c r="L2021" s="53">
        <v>1399</v>
      </c>
      <c r="M2021" s="55">
        <v>965</v>
      </c>
      <c r="N2021" s="53">
        <f>$E$2022+$F$2022+$G$2022+$H$2022+$I$2022+$J$2022+$K$2022</f>
        <v>0</v>
      </c>
      <c r="O2021" s="55">
        <f>$M$2021*$N$2021</f>
        <v>0</v>
      </c>
      <c r="P2021" s="57" t="s">
        <v>21</v>
      </c>
    </row>
    <row r="2022" spans="1:16" ht="15" customHeight="1">
      <c r="A2022" s="1"/>
      <c r="B2022" s="48"/>
      <c r="C2022" s="50"/>
      <c r="D2022" s="52"/>
      <c r="E2022" s="7"/>
      <c r="F2022" s="7"/>
      <c r="G2022" s="7"/>
      <c r="H2022" s="7"/>
      <c r="I2022" s="7"/>
      <c r="J2022" s="7"/>
      <c r="K2022" s="7"/>
      <c r="L2022" s="54"/>
      <c r="M2022" s="56"/>
      <c r="N2022" s="54"/>
      <c r="O2022" s="56"/>
      <c r="P2022" s="46"/>
    </row>
    <row r="2023" spans="1:16" ht="15" customHeight="1">
      <c r="A2023" s="1"/>
      <c r="B2023" s="47" t="s">
        <v>2054</v>
      </c>
      <c r="C2023" s="49" t="s">
        <v>2055</v>
      </c>
      <c r="D2023" s="51" t="s">
        <v>1947</v>
      </c>
      <c r="E2023" s="6"/>
      <c r="F2023" s="6">
        <v>5</v>
      </c>
      <c r="G2023" s="6">
        <v>5</v>
      </c>
      <c r="H2023" s="6">
        <v>3</v>
      </c>
      <c r="I2023" s="6"/>
      <c r="J2023" s="6"/>
      <c r="K2023" s="6"/>
      <c r="L2023" s="53">
        <v>1399</v>
      </c>
      <c r="M2023" s="55">
        <v>965</v>
      </c>
      <c r="N2023" s="53">
        <f>$E$2024+$F$2024+$G$2024+$H$2024+$I$2024+$J$2024+$K$2024</f>
        <v>0</v>
      </c>
      <c r="O2023" s="55">
        <f>$M$2023*$N$2023</f>
        <v>0</v>
      </c>
      <c r="P2023" s="57" t="s">
        <v>21</v>
      </c>
    </row>
    <row r="2024" spans="1:16" ht="15" customHeight="1">
      <c r="A2024" s="1"/>
      <c r="B2024" s="48"/>
      <c r="C2024" s="50"/>
      <c r="D2024" s="52"/>
      <c r="E2024" s="7"/>
      <c r="F2024" s="7"/>
      <c r="G2024" s="7"/>
      <c r="H2024" s="7"/>
      <c r="I2024" s="7"/>
      <c r="J2024" s="7"/>
      <c r="K2024" s="7"/>
      <c r="L2024" s="54"/>
      <c r="M2024" s="56"/>
      <c r="N2024" s="54"/>
      <c r="O2024" s="56"/>
      <c r="P2024" s="46"/>
    </row>
    <row r="2025" spans="1:16" ht="15" customHeight="1">
      <c r="A2025" s="1"/>
      <c r="B2025" s="47" t="s">
        <v>2056</v>
      </c>
      <c r="C2025" s="49" t="s">
        <v>2057</v>
      </c>
      <c r="D2025" s="51" t="s">
        <v>1947</v>
      </c>
      <c r="E2025" s="6"/>
      <c r="F2025" s="6">
        <v>3</v>
      </c>
      <c r="G2025" s="6">
        <v>2</v>
      </c>
      <c r="H2025" s="6">
        <v>3</v>
      </c>
      <c r="I2025" s="6"/>
      <c r="J2025" s="6"/>
      <c r="K2025" s="6"/>
      <c r="L2025" s="53">
        <v>1399</v>
      </c>
      <c r="M2025" s="55">
        <v>965</v>
      </c>
      <c r="N2025" s="53">
        <f>$E$2026+$F$2026+$G$2026+$H$2026+$I$2026+$J$2026+$K$2026</f>
        <v>0</v>
      </c>
      <c r="O2025" s="55">
        <f>$M$2025*$N$2025</f>
        <v>0</v>
      </c>
      <c r="P2025" s="57" t="s">
        <v>21</v>
      </c>
    </row>
    <row r="2026" spans="1:16" ht="15" customHeight="1">
      <c r="A2026" s="1"/>
      <c r="B2026" s="48"/>
      <c r="C2026" s="50"/>
      <c r="D2026" s="52"/>
      <c r="E2026" s="7"/>
      <c r="F2026" s="7"/>
      <c r="G2026" s="7"/>
      <c r="H2026" s="7"/>
      <c r="I2026" s="7"/>
      <c r="J2026" s="7"/>
      <c r="K2026" s="7"/>
      <c r="L2026" s="54"/>
      <c r="M2026" s="56"/>
      <c r="N2026" s="54"/>
      <c r="O2026" s="56"/>
      <c r="P2026" s="46"/>
    </row>
    <row r="2027" spans="1:16" ht="15" customHeight="1">
      <c r="A2027" s="1"/>
      <c r="B2027" s="47" t="s">
        <v>2058</v>
      </c>
      <c r="C2027" s="49" t="s">
        <v>2059</v>
      </c>
      <c r="D2027" s="51" t="s">
        <v>1947</v>
      </c>
      <c r="E2027" s="6"/>
      <c r="F2027" s="6">
        <v>3</v>
      </c>
      <c r="G2027" s="6">
        <v>2</v>
      </c>
      <c r="H2027" s="6">
        <v>3</v>
      </c>
      <c r="I2027" s="6"/>
      <c r="J2027" s="6"/>
      <c r="K2027" s="6"/>
      <c r="L2027" s="53">
        <v>1399</v>
      </c>
      <c r="M2027" s="55">
        <v>965</v>
      </c>
      <c r="N2027" s="53">
        <f>$E$2028+$F$2028+$G$2028+$H$2028+$I$2028+$J$2028+$K$2028</f>
        <v>0</v>
      </c>
      <c r="O2027" s="55">
        <f>$M$2027*$N$2027</f>
        <v>0</v>
      </c>
      <c r="P2027" s="57" t="s">
        <v>21</v>
      </c>
    </row>
    <row r="2028" spans="1:16" ht="15" customHeight="1">
      <c r="A2028" s="1"/>
      <c r="B2028" s="48"/>
      <c r="C2028" s="50"/>
      <c r="D2028" s="52"/>
      <c r="E2028" s="7"/>
      <c r="F2028" s="7"/>
      <c r="G2028" s="7"/>
      <c r="H2028" s="7"/>
      <c r="I2028" s="7"/>
      <c r="J2028" s="7"/>
      <c r="K2028" s="7"/>
      <c r="L2028" s="54"/>
      <c r="M2028" s="56"/>
      <c r="N2028" s="54"/>
      <c r="O2028" s="56"/>
      <c r="P2028" s="46"/>
    </row>
    <row r="2029" spans="1:16" ht="15" customHeight="1">
      <c r="A2029" s="1"/>
      <c r="B2029" s="47" t="s">
        <v>2060</v>
      </c>
      <c r="C2029" s="58" t="s">
        <v>2061</v>
      </c>
      <c r="D2029" s="51" t="s">
        <v>1929</v>
      </c>
      <c r="E2029" s="6"/>
      <c r="F2029" s="6">
        <v>1</v>
      </c>
      <c r="G2029" s="6"/>
      <c r="H2029" s="6"/>
      <c r="I2029" s="6"/>
      <c r="J2029" s="6"/>
      <c r="K2029" s="6"/>
      <c r="L2029" s="53">
        <v>1375</v>
      </c>
      <c r="M2029" s="55">
        <v>948</v>
      </c>
      <c r="N2029" s="53">
        <f>$E$2030+$F$2030+$G$2030+$H$2030+$I$2030+$J$2030+$K$2030</f>
        <v>0</v>
      </c>
      <c r="O2029" s="55">
        <f>$M$2029*$N$2029</f>
        <v>0</v>
      </c>
      <c r="P2029" s="46"/>
    </row>
    <row r="2030" spans="1:16" ht="15" customHeight="1">
      <c r="A2030" s="1"/>
      <c r="B2030" s="48"/>
      <c r="C2030" s="50"/>
      <c r="D2030" s="52"/>
      <c r="E2030" s="7"/>
      <c r="F2030" s="7"/>
      <c r="G2030" s="7"/>
      <c r="H2030" s="7"/>
      <c r="I2030" s="7"/>
      <c r="J2030" s="7"/>
      <c r="K2030" s="7"/>
      <c r="L2030" s="54"/>
      <c r="M2030" s="56"/>
      <c r="N2030" s="54"/>
      <c r="O2030" s="56"/>
      <c r="P2030" s="46"/>
    </row>
    <row r="2031" spans="1:16" ht="15" customHeight="1">
      <c r="A2031" s="1"/>
      <c r="B2031" s="47" t="s">
        <v>2062</v>
      </c>
      <c r="C2031" s="58" t="s">
        <v>2063</v>
      </c>
      <c r="D2031" s="51" t="s">
        <v>1929</v>
      </c>
      <c r="E2031" s="6"/>
      <c r="F2031" s="6">
        <v>2</v>
      </c>
      <c r="G2031" s="6">
        <v>3</v>
      </c>
      <c r="H2031" s="6"/>
      <c r="I2031" s="6"/>
      <c r="J2031" s="6"/>
      <c r="K2031" s="6"/>
      <c r="L2031" s="53">
        <v>1375</v>
      </c>
      <c r="M2031" s="55">
        <v>948</v>
      </c>
      <c r="N2031" s="53">
        <f>$E$2032+$F$2032+$G$2032+$H$2032+$I$2032+$J$2032+$K$2032</f>
        <v>0</v>
      </c>
      <c r="O2031" s="55">
        <f>$M$2031*$N$2031</f>
        <v>0</v>
      </c>
      <c r="P2031" s="46"/>
    </row>
    <row r="2032" spans="1:16" ht="15" customHeight="1">
      <c r="A2032" s="1"/>
      <c r="B2032" s="48"/>
      <c r="C2032" s="50"/>
      <c r="D2032" s="52"/>
      <c r="E2032" s="7"/>
      <c r="F2032" s="7"/>
      <c r="G2032" s="7"/>
      <c r="H2032" s="7"/>
      <c r="I2032" s="7"/>
      <c r="J2032" s="7"/>
      <c r="K2032" s="7"/>
      <c r="L2032" s="54"/>
      <c r="M2032" s="56"/>
      <c r="N2032" s="54"/>
      <c r="O2032" s="56"/>
      <c r="P2032" s="46"/>
    </row>
    <row r="2033" spans="1:16" ht="15" customHeight="1">
      <c r="A2033" s="1"/>
      <c r="B2033" s="47" t="s">
        <v>2064</v>
      </c>
      <c r="C2033" s="58" t="s">
        <v>2065</v>
      </c>
      <c r="D2033" s="51" t="s">
        <v>2066</v>
      </c>
      <c r="E2033" s="6"/>
      <c r="F2033" s="6"/>
      <c r="G2033" s="6"/>
      <c r="H2033" s="6">
        <v>2</v>
      </c>
      <c r="I2033" s="6"/>
      <c r="J2033" s="6"/>
      <c r="K2033" s="6"/>
      <c r="L2033" s="53">
        <v>1379</v>
      </c>
      <c r="M2033" s="55">
        <v>951</v>
      </c>
      <c r="N2033" s="53">
        <f>$E$2034+$F$2034+$G$2034+$H$2034+$I$2034+$J$2034+$K$2034</f>
        <v>0</v>
      </c>
      <c r="O2033" s="55">
        <f>$M$2033*$N$2033</f>
        <v>0</v>
      </c>
      <c r="P2033" s="46"/>
    </row>
    <row r="2034" spans="1:16" ht="15" customHeight="1">
      <c r="A2034" s="1"/>
      <c r="B2034" s="48"/>
      <c r="C2034" s="50"/>
      <c r="D2034" s="52"/>
      <c r="E2034" s="7"/>
      <c r="F2034" s="7"/>
      <c r="G2034" s="7"/>
      <c r="H2034" s="7"/>
      <c r="I2034" s="7"/>
      <c r="J2034" s="7"/>
      <c r="K2034" s="7"/>
      <c r="L2034" s="54"/>
      <c r="M2034" s="56"/>
      <c r="N2034" s="54"/>
      <c r="O2034" s="56"/>
      <c r="P2034" s="46"/>
    </row>
    <row r="2035" spans="1:16" ht="15" customHeight="1">
      <c r="A2035" s="1"/>
      <c r="B2035" s="47" t="s">
        <v>2067</v>
      </c>
      <c r="C2035" s="58" t="s">
        <v>2068</v>
      </c>
      <c r="D2035" s="51" t="s">
        <v>2066</v>
      </c>
      <c r="E2035" s="6"/>
      <c r="F2035" s="6">
        <v>1</v>
      </c>
      <c r="G2035" s="6">
        <v>1</v>
      </c>
      <c r="H2035" s="6">
        <v>3</v>
      </c>
      <c r="I2035" s="6"/>
      <c r="J2035" s="6"/>
      <c r="K2035" s="6"/>
      <c r="L2035" s="53">
        <v>1379</v>
      </c>
      <c r="M2035" s="55">
        <v>951</v>
      </c>
      <c r="N2035" s="53">
        <f>$E$2036+$F$2036+$G$2036+$H$2036+$I$2036+$J$2036+$K$2036</f>
        <v>0</v>
      </c>
      <c r="O2035" s="55">
        <f>$M$2035*$N$2035</f>
        <v>0</v>
      </c>
      <c r="P2035" s="46"/>
    </row>
    <row r="2036" spans="1:16" ht="15" customHeight="1">
      <c r="A2036" s="1"/>
      <c r="B2036" s="48"/>
      <c r="C2036" s="50"/>
      <c r="D2036" s="52"/>
      <c r="E2036" s="7"/>
      <c r="F2036" s="7"/>
      <c r="G2036" s="7"/>
      <c r="H2036" s="7"/>
      <c r="I2036" s="7"/>
      <c r="J2036" s="7"/>
      <c r="K2036" s="7"/>
      <c r="L2036" s="54"/>
      <c r="M2036" s="56"/>
      <c r="N2036" s="54"/>
      <c r="O2036" s="56"/>
      <c r="P2036" s="46"/>
    </row>
    <row r="2037" spans="1:16" ht="15" customHeight="1">
      <c r="A2037" s="1"/>
      <c r="B2037" s="47" t="s">
        <v>2069</v>
      </c>
      <c r="C2037" s="58" t="s">
        <v>2070</v>
      </c>
      <c r="D2037" s="51" t="s">
        <v>2066</v>
      </c>
      <c r="E2037" s="6"/>
      <c r="F2037" s="6"/>
      <c r="G2037" s="6">
        <v>1</v>
      </c>
      <c r="H2037" s="6"/>
      <c r="I2037" s="6"/>
      <c r="J2037" s="6"/>
      <c r="K2037" s="6"/>
      <c r="L2037" s="53">
        <v>1379</v>
      </c>
      <c r="M2037" s="55">
        <v>951</v>
      </c>
      <c r="N2037" s="53">
        <f>$E$2038+$F$2038+$G$2038+$H$2038+$I$2038+$J$2038+$K$2038</f>
        <v>0</v>
      </c>
      <c r="O2037" s="55">
        <f>$M$2037*$N$2037</f>
        <v>0</v>
      </c>
      <c r="P2037" s="46"/>
    </row>
    <row r="2038" spans="1:16" ht="15" customHeight="1">
      <c r="A2038" s="1"/>
      <c r="B2038" s="48"/>
      <c r="C2038" s="50"/>
      <c r="D2038" s="52"/>
      <c r="E2038" s="7"/>
      <c r="F2038" s="7"/>
      <c r="G2038" s="7"/>
      <c r="H2038" s="7"/>
      <c r="I2038" s="7"/>
      <c r="J2038" s="7"/>
      <c r="K2038" s="7"/>
      <c r="L2038" s="54"/>
      <c r="M2038" s="56"/>
      <c r="N2038" s="54"/>
      <c r="O2038" s="56"/>
      <c r="P2038" s="46"/>
    </row>
    <row r="2039" spans="1:16" ht="15" customHeight="1">
      <c r="A2039" s="1"/>
      <c r="B2039" s="47" t="s">
        <v>2071</v>
      </c>
      <c r="C2039" s="58" t="s">
        <v>2072</v>
      </c>
      <c r="D2039" s="51" t="s">
        <v>2073</v>
      </c>
      <c r="E2039" s="6"/>
      <c r="F2039" s="6">
        <v>1</v>
      </c>
      <c r="G2039" s="6">
        <v>3</v>
      </c>
      <c r="H2039" s="6">
        <v>6</v>
      </c>
      <c r="I2039" s="6">
        <v>2</v>
      </c>
      <c r="J2039" s="6"/>
      <c r="K2039" s="6"/>
      <c r="L2039" s="53">
        <v>1265</v>
      </c>
      <c r="M2039" s="55">
        <v>873</v>
      </c>
      <c r="N2039" s="53">
        <f>$E$2040+$F$2040+$G$2040+$H$2040+$I$2040+$J$2040+$K$2040</f>
        <v>0</v>
      </c>
      <c r="O2039" s="55">
        <f>$M$2039*$N$2039</f>
        <v>0</v>
      </c>
      <c r="P2039" s="46"/>
    </row>
    <row r="2040" spans="1:16" ht="15" customHeight="1">
      <c r="A2040" s="1"/>
      <c r="B2040" s="48"/>
      <c r="C2040" s="50"/>
      <c r="D2040" s="52"/>
      <c r="E2040" s="7"/>
      <c r="F2040" s="7"/>
      <c r="G2040" s="7"/>
      <c r="H2040" s="7"/>
      <c r="I2040" s="7"/>
      <c r="J2040" s="7"/>
      <c r="K2040" s="7"/>
      <c r="L2040" s="54"/>
      <c r="M2040" s="56"/>
      <c r="N2040" s="54"/>
      <c r="O2040" s="56"/>
      <c r="P2040" s="46"/>
    </row>
    <row r="2041" spans="1:16" ht="15" customHeight="1">
      <c r="A2041" s="1"/>
      <c r="B2041" s="47" t="s">
        <v>2074</v>
      </c>
      <c r="C2041" s="58" t="s">
        <v>2075</v>
      </c>
      <c r="D2041" s="51" t="s">
        <v>2073</v>
      </c>
      <c r="E2041" s="6"/>
      <c r="F2041" s="6">
        <v>3</v>
      </c>
      <c r="G2041" s="6">
        <v>1</v>
      </c>
      <c r="H2041" s="6">
        <v>3</v>
      </c>
      <c r="I2041" s="6"/>
      <c r="J2041" s="6"/>
      <c r="K2041" s="6"/>
      <c r="L2041" s="53">
        <v>1265</v>
      </c>
      <c r="M2041" s="55">
        <v>873</v>
      </c>
      <c r="N2041" s="53">
        <f>$E$2042+$F$2042+$G$2042+$H$2042+$I$2042+$J$2042+$K$2042</f>
        <v>0</v>
      </c>
      <c r="O2041" s="55">
        <f>$M$2041*$N$2041</f>
        <v>0</v>
      </c>
      <c r="P2041" s="46"/>
    </row>
    <row r="2042" spans="1:16" ht="15" customHeight="1">
      <c r="A2042" s="1"/>
      <c r="B2042" s="48"/>
      <c r="C2042" s="50"/>
      <c r="D2042" s="52"/>
      <c r="E2042" s="7"/>
      <c r="F2042" s="7"/>
      <c r="G2042" s="7"/>
      <c r="H2042" s="7"/>
      <c r="I2042" s="7"/>
      <c r="J2042" s="7"/>
      <c r="K2042" s="7"/>
      <c r="L2042" s="54"/>
      <c r="M2042" s="56"/>
      <c r="N2042" s="54"/>
      <c r="O2042" s="56"/>
      <c r="P2042" s="46"/>
    </row>
    <row r="2043" spans="1:16" ht="15" customHeight="1">
      <c r="A2043" s="1"/>
      <c r="B2043" s="47" t="s">
        <v>2076</v>
      </c>
      <c r="C2043" s="58" t="s">
        <v>2077</v>
      </c>
      <c r="D2043" s="51" t="s">
        <v>2073</v>
      </c>
      <c r="E2043" s="6"/>
      <c r="F2043" s="6">
        <v>2</v>
      </c>
      <c r="G2043" s="6">
        <v>3</v>
      </c>
      <c r="H2043" s="6">
        <v>2</v>
      </c>
      <c r="I2043" s="6"/>
      <c r="J2043" s="6"/>
      <c r="K2043" s="6"/>
      <c r="L2043" s="53">
        <v>1265</v>
      </c>
      <c r="M2043" s="55">
        <v>873</v>
      </c>
      <c r="N2043" s="53">
        <f>$E$2044+$F$2044+$G$2044+$H$2044+$I$2044+$J$2044+$K$2044</f>
        <v>0</v>
      </c>
      <c r="O2043" s="55">
        <f>$M$2043*$N$2043</f>
        <v>0</v>
      </c>
      <c r="P2043" s="46"/>
    </row>
    <row r="2044" spans="1:16" ht="15" customHeight="1">
      <c r="A2044" s="1"/>
      <c r="B2044" s="48"/>
      <c r="C2044" s="50"/>
      <c r="D2044" s="52"/>
      <c r="E2044" s="7"/>
      <c r="F2044" s="7"/>
      <c r="G2044" s="7"/>
      <c r="H2044" s="7"/>
      <c r="I2044" s="7"/>
      <c r="J2044" s="7"/>
      <c r="K2044" s="7"/>
      <c r="L2044" s="54"/>
      <c r="M2044" s="56"/>
      <c r="N2044" s="54"/>
      <c r="O2044" s="56"/>
      <c r="P2044" s="46"/>
    </row>
    <row r="2045" spans="1:16" ht="15" customHeight="1">
      <c r="A2045" s="1"/>
      <c r="B2045" s="47" t="s">
        <v>2078</v>
      </c>
      <c r="C2045" s="58" t="s">
        <v>2079</v>
      </c>
      <c r="D2045" s="51" t="s">
        <v>2073</v>
      </c>
      <c r="E2045" s="6"/>
      <c r="F2045" s="6">
        <v>3</v>
      </c>
      <c r="G2045" s="6">
        <v>1</v>
      </c>
      <c r="H2045" s="6">
        <v>1</v>
      </c>
      <c r="I2045" s="6"/>
      <c r="J2045" s="6"/>
      <c r="K2045" s="6"/>
      <c r="L2045" s="53">
        <v>1265</v>
      </c>
      <c r="M2045" s="55">
        <v>873</v>
      </c>
      <c r="N2045" s="53">
        <f>$E$2046+$F$2046+$G$2046+$H$2046+$I$2046+$J$2046+$K$2046</f>
        <v>0</v>
      </c>
      <c r="O2045" s="55">
        <f>$M$2045*$N$2045</f>
        <v>0</v>
      </c>
      <c r="P2045" s="46"/>
    </row>
    <row r="2046" spans="1:16" ht="15" customHeight="1">
      <c r="A2046" s="1"/>
      <c r="B2046" s="48"/>
      <c r="C2046" s="50"/>
      <c r="D2046" s="52"/>
      <c r="E2046" s="7"/>
      <c r="F2046" s="7"/>
      <c r="G2046" s="7"/>
      <c r="H2046" s="7"/>
      <c r="I2046" s="7"/>
      <c r="J2046" s="7"/>
      <c r="K2046" s="7"/>
      <c r="L2046" s="54"/>
      <c r="M2046" s="56"/>
      <c r="N2046" s="54"/>
      <c r="O2046" s="56"/>
      <c r="P2046" s="46"/>
    </row>
    <row r="2047" spans="1:16" ht="15" customHeight="1">
      <c r="A2047" s="1"/>
      <c r="B2047" s="47" t="s">
        <v>2080</v>
      </c>
      <c r="C2047" s="58" t="s">
        <v>2081</v>
      </c>
      <c r="D2047" s="51" t="s">
        <v>2073</v>
      </c>
      <c r="E2047" s="6"/>
      <c r="F2047" s="6">
        <v>2</v>
      </c>
      <c r="G2047" s="6">
        <v>2</v>
      </c>
      <c r="H2047" s="6">
        <v>2</v>
      </c>
      <c r="I2047" s="6"/>
      <c r="J2047" s="6"/>
      <c r="K2047" s="6"/>
      <c r="L2047" s="53">
        <v>1265</v>
      </c>
      <c r="M2047" s="55">
        <v>873</v>
      </c>
      <c r="N2047" s="53">
        <f>$E$2048+$F$2048+$G$2048+$H$2048+$I$2048+$J$2048+$K$2048</f>
        <v>0</v>
      </c>
      <c r="O2047" s="55">
        <f>$M$2047*$N$2047</f>
        <v>0</v>
      </c>
      <c r="P2047" s="46"/>
    </row>
    <row r="2048" spans="1:16" ht="15" customHeight="1">
      <c r="A2048" s="1"/>
      <c r="B2048" s="48"/>
      <c r="C2048" s="50"/>
      <c r="D2048" s="52"/>
      <c r="E2048" s="7"/>
      <c r="F2048" s="7"/>
      <c r="G2048" s="7"/>
      <c r="H2048" s="7"/>
      <c r="I2048" s="7"/>
      <c r="J2048" s="7"/>
      <c r="K2048" s="7"/>
      <c r="L2048" s="54"/>
      <c r="M2048" s="56"/>
      <c r="N2048" s="54"/>
      <c r="O2048" s="56"/>
      <c r="P2048" s="46"/>
    </row>
    <row r="2049" spans="1:16" ht="15" customHeight="1">
      <c r="A2049" s="1"/>
      <c r="B2049" s="47" t="s">
        <v>2082</v>
      </c>
      <c r="C2049" s="58" t="s">
        <v>2083</v>
      </c>
      <c r="D2049" s="51" t="s">
        <v>2073</v>
      </c>
      <c r="E2049" s="6"/>
      <c r="F2049" s="6"/>
      <c r="G2049" s="6">
        <v>1</v>
      </c>
      <c r="H2049" s="6">
        <v>1</v>
      </c>
      <c r="I2049" s="6"/>
      <c r="J2049" s="6"/>
      <c r="K2049" s="6"/>
      <c r="L2049" s="53">
        <v>1265</v>
      </c>
      <c r="M2049" s="55">
        <v>873</v>
      </c>
      <c r="N2049" s="53">
        <f>$E$2050+$F$2050+$G$2050+$H$2050+$I$2050+$J$2050+$K$2050</f>
        <v>0</v>
      </c>
      <c r="O2049" s="55">
        <f>$M$2049*$N$2049</f>
        <v>0</v>
      </c>
      <c r="P2049" s="46"/>
    </row>
    <row r="2050" spans="1:16" ht="15" customHeight="1">
      <c r="A2050" s="1"/>
      <c r="B2050" s="48"/>
      <c r="C2050" s="50"/>
      <c r="D2050" s="52"/>
      <c r="E2050" s="7"/>
      <c r="F2050" s="7"/>
      <c r="G2050" s="7"/>
      <c r="H2050" s="7"/>
      <c r="I2050" s="7"/>
      <c r="J2050" s="7"/>
      <c r="K2050" s="7"/>
      <c r="L2050" s="54"/>
      <c r="M2050" s="56"/>
      <c r="N2050" s="54"/>
      <c r="O2050" s="56"/>
      <c r="P2050" s="46"/>
    </row>
    <row r="2051" spans="1:16" ht="15" customHeight="1">
      <c r="A2051" s="1"/>
      <c r="B2051" s="47" t="s">
        <v>2084</v>
      </c>
      <c r="C2051" s="58" t="s">
        <v>2085</v>
      </c>
      <c r="D2051" s="51" t="s">
        <v>2073</v>
      </c>
      <c r="E2051" s="6"/>
      <c r="F2051" s="6"/>
      <c r="G2051" s="6"/>
      <c r="H2051" s="6">
        <v>7</v>
      </c>
      <c r="I2051" s="6">
        <v>1</v>
      </c>
      <c r="J2051" s="6"/>
      <c r="K2051" s="6"/>
      <c r="L2051" s="53">
        <v>1265</v>
      </c>
      <c r="M2051" s="55">
        <v>873</v>
      </c>
      <c r="N2051" s="53">
        <f>$E$2052+$F$2052+$G$2052+$H$2052+$I$2052+$J$2052+$K$2052</f>
        <v>0</v>
      </c>
      <c r="O2051" s="55">
        <f>$M$2051*$N$2051</f>
        <v>0</v>
      </c>
      <c r="P2051" s="46"/>
    </row>
    <row r="2052" spans="1:16" ht="15" customHeight="1">
      <c r="A2052" s="1"/>
      <c r="B2052" s="48"/>
      <c r="C2052" s="50"/>
      <c r="D2052" s="52"/>
      <c r="E2052" s="7"/>
      <c r="F2052" s="7"/>
      <c r="G2052" s="7"/>
      <c r="H2052" s="7"/>
      <c r="I2052" s="7"/>
      <c r="J2052" s="7"/>
      <c r="K2052" s="7"/>
      <c r="L2052" s="54"/>
      <c r="M2052" s="56"/>
      <c r="N2052" s="54"/>
      <c r="O2052" s="56"/>
      <c r="P2052" s="46"/>
    </row>
    <row r="2053" spans="1:16" ht="15" customHeight="1">
      <c r="A2053" s="1"/>
      <c r="B2053" s="47" t="s">
        <v>2086</v>
      </c>
      <c r="C2053" s="58" t="s">
        <v>2087</v>
      </c>
      <c r="D2053" s="51" t="s">
        <v>2073</v>
      </c>
      <c r="E2053" s="6"/>
      <c r="F2053" s="6"/>
      <c r="G2053" s="6"/>
      <c r="H2053" s="6">
        <v>1</v>
      </c>
      <c r="I2053" s="6"/>
      <c r="J2053" s="6"/>
      <c r="K2053" s="6"/>
      <c r="L2053" s="53">
        <v>1265</v>
      </c>
      <c r="M2053" s="55">
        <v>873</v>
      </c>
      <c r="N2053" s="53">
        <f>$E$2054+$F$2054+$G$2054+$H$2054+$I$2054+$J$2054+$K$2054</f>
        <v>0</v>
      </c>
      <c r="O2053" s="55">
        <f>$M$2053*$N$2053</f>
        <v>0</v>
      </c>
      <c r="P2053" s="46"/>
    </row>
    <row r="2054" spans="1:16" ht="15" customHeight="1">
      <c r="A2054" s="1"/>
      <c r="B2054" s="48"/>
      <c r="C2054" s="50"/>
      <c r="D2054" s="52"/>
      <c r="E2054" s="7"/>
      <c r="F2054" s="7"/>
      <c r="G2054" s="7"/>
      <c r="H2054" s="7"/>
      <c r="I2054" s="7"/>
      <c r="J2054" s="7"/>
      <c r="K2054" s="7"/>
      <c r="L2054" s="54"/>
      <c r="M2054" s="56"/>
      <c r="N2054" s="54"/>
      <c r="O2054" s="56"/>
      <c r="P2054" s="46"/>
    </row>
    <row r="2055" spans="1:16" ht="15" customHeight="1">
      <c r="A2055" s="1"/>
      <c r="B2055" s="47" t="s">
        <v>2088</v>
      </c>
      <c r="C2055" s="58" t="s">
        <v>2089</v>
      </c>
      <c r="D2055" s="51" t="s">
        <v>2073</v>
      </c>
      <c r="E2055" s="6"/>
      <c r="F2055" s="6"/>
      <c r="G2055" s="6">
        <v>1</v>
      </c>
      <c r="H2055" s="6"/>
      <c r="I2055" s="6"/>
      <c r="J2055" s="6"/>
      <c r="K2055" s="6"/>
      <c r="L2055" s="53">
        <v>1265</v>
      </c>
      <c r="M2055" s="55">
        <v>873</v>
      </c>
      <c r="N2055" s="53">
        <f>$E$2056+$F$2056+$G$2056+$H$2056+$I$2056+$J$2056+$K$2056</f>
        <v>0</v>
      </c>
      <c r="O2055" s="55">
        <f>$M$2055*$N$2055</f>
        <v>0</v>
      </c>
      <c r="P2055" s="46"/>
    </row>
    <row r="2056" spans="1:16" ht="15" customHeight="1">
      <c r="A2056" s="1"/>
      <c r="B2056" s="48"/>
      <c r="C2056" s="50"/>
      <c r="D2056" s="52"/>
      <c r="E2056" s="7"/>
      <c r="F2056" s="7"/>
      <c r="G2056" s="7"/>
      <c r="H2056" s="7"/>
      <c r="I2056" s="7"/>
      <c r="J2056" s="7"/>
      <c r="K2056" s="7"/>
      <c r="L2056" s="54"/>
      <c r="M2056" s="56"/>
      <c r="N2056" s="54"/>
      <c r="O2056" s="56"/>
      <c r="P2056" s="46"/>
    </row>
    <row r="2057" spans="1:16" ht="15" customHeight="1">
      <c r="A2057" s="1"/>
      <c r="B2057" s="47" t="s">
        <v>2090</v>
      </c>
      <c r="C2057" s="58" t="s">
        <v>2091</v>
      </c>
      <c r="D2057" s="51" t="s">
        <v>2073</v>
      </c>
      <c r="E2057" s="6"/>
      <c r="F2057" s="6">
        <v>1</v>
      </c>
      <c r="G2057" s="6">
        <v>2</v>
      </c>
      <c r="H2057" s="6">
        <v>2</v>
      </c>
      <c r="I2057" s="6"/>
      <c r="J2057" s="6"/>
      <c r="K2057" s="6"/>
      <c r="L2057" s="53">
        <v>1265</v>
      </c>
      <c r="M2057" s="55">
        <v>873</v>
      </c>
      <c r="N2057" s="53">
        <f>$E$2058+$F$2058+$G$2058+$H$2058+$I$2058+$J$2058+$K$2058</f>
        <v>0</v>
      </c>
      <c r="O2057" s="55">
        <f>$M$2057*$N$2057</f>
        <v>0</v>
      </c>
      <c r="P2057" s="46"/>
    </row>
    <row r="2058" spans="1:16" ht="15" customHeight="1">
      <c r="A2058" s="1"/>
      <c r="B2058" s="48"/>
      <c r="C2058" s="50"/>
      <c r="D2058" s="52"/>
      <c r="E2058" s="7"/>
      <c r="F2058" s="7"/>
      <c r="G2058" s="7"/>
      <c r="H2058" s="7"/>
      <c r="I2058" s="7"/>
      <c r="J2058" s="7"/>
      <c r="K2058" s="7"/>
      <c r="L2058" s="54"/>
      <c r="M2058" s="56"/>
      <c r="N2058" s="54"/>
      <c r="O2058" s="56"/>
      <c r="P2058" s="46"/>
    </row>
    <row r="2059" spans="1:16" ht="15" customHeight="1">
      <c r="A2059" s="1"/>
      <c r="B2059" s="47" t="s">
        <v>2092</v>
      </c>
      <c r="C2059" s="58" t="s">
        <v>2093</v>
      </c>
      <c r="D2059" s="51" t="s">
        <v>2073</v>
      </c>
      <c r="E2059" s="6"/>
      <c r="F2059" s="6">
        <v>1</v>
      </c>
      <c r="G2059" s="6"/>
      <c r="H2059" s="6"/>
      <c r="I2059" s="6"/>
      <c r="J2059" s="6"/>
      <c r="K2059" s="6"/>
      <c r="L2059" s="53">
        <v>1265</v>
      </c>
      <c r="M2059" s="55">
        <v>873</v>
      </c>
      <c r="N2059" s="53">
        <f>$E$2060+$F$2060+$G$2060+$H$2060+$I$2060+$J$2060+$K$2060</f>
        <v>0</v>
      </c>
      <c r="O2059" s="55">
        <f>$M$2059*$N$2059</f>
        <v>0</v>
      </c>
      <c r="P2059" s="46"/>
    </row>
    <row r="2060" spans="1:16" ht="15" customHeight="1">
      <c r="A2060" s="1"/>
      <c r="B2060" s="48"/>
      <c r="C2060" s="50"/>
      <c r="D2060" s="52"/>
      <c r="E2060" s="7"/>
      <c r="F2060" s="7"/>
      <c r="G2060" s="7"/>
      <c r="H2060" s="7"/>
      <c r="I2060" s="7"/>
      <c r="J2060" s="7"/>
      <c r="K2060" s="7"/>
      <c r="L2060" s="54"/>
      <c r="M2060" s="56"/>
      <c r="N2060" s="54"/>
      <c r="O2060" s="56"/>
      <c r="P2060" s="46"/>
    </row>
    <row r="2061" spans="1:15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1" t="s">
        <v>2094</v>
      </c>
      <c r="N2061" s="12">
        <f>SUM(N13:N2059)</f>
        <v>0</v>
      </c>
      <c r="O2061" s="12">
        <f>SUM(O13:O2059)</f>
        <v>0</v>
      </c>
    </row>
    <row r="2062" spans="1:15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1" t="s">
        <v>2095</v>
      </c>
      <c r="N2062" s="1"/>
      <c r="O2062" s="13"/>
    </row>
    <row r="2063" spans="1:15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1" t="s">
        <v>2096</v>
      </c>
      <c r="N2063" s="1"/>
      <c r="O2063" s="14">
        <f>$O$2061+$O$2062</f>
        <v>0</v>
      </c>
    </row>
  </sheetData>
  <sheetProtection password="CC59" sheet="1" objects="1" scenarios="1"/>
  <mergeCells count="9242">
    <mergeCell ref="O2059:O2060"/>
    <mergeCell ref="P2059:P2060"/>
    <mergeCell ref="B2059:B2060"/>
    <mergeCell ref="C2059:C2060"/>
    <mergeCell ref="D2059:D2060"/>
    <mergeCell ref="L2059:L2060"/>
    <mergeCell ref="M2059:M2060"/>
    <mergeCell ref="N2059:N2060"/>
    <mergeCell ref="O2055:O2056"/>
    <mergeCell ref="P2055:P2056"/>
    <mergeCell ref="B2057:B2058"/>
    <mergeCell ref="C2057:C2058"/>
    <mergeCell ref="D2057:D2058"/>
    <mergeCell ref="L2057:L2058"/>
    <mergeCell ref="M2057:M2058"/>
    <mergeCell ref="N2057:N2058"/>
    <mergeCell ref="O2057:O2058"/>
    <mergeCell ref="P2057:P2058"/>
    <mergeCell ref="B2055:B2056"/>
    <mergeCell ref="C2055:C2056"/>
    <mergeCell ref="D2055:D2056"/>
    <mergeCell ref="L2055:L2056"/>
    <mergeCell ref="M2055:M2056"/>
    <mergeCell ref="N2055:N2056"/>
    <mergeCell ref="O2051:O2052"/>
    <mergeCell ref="P2051:P2052"/>
    <mergeCell ref="B2053:B2054"/>
    <mergeCell ref="C2053:C2054"/>
    <mergeCell ref="D2053:D2054"/>
    <mergeCell ref="L2053:L2054"/>
    <mergeCell ref="M2053:M2054"/>
    <mergeCell ref="N2053:N2054"/>
    <mergeCell ref="O2053:O2054"/>
    <mergeCell ref="P2053:P2054"/>
    <mergeCell ref="B2051:B2052"/>
    <mergeCell ref="C2051:C2052"/>
    <mergeCell ref="D2051:D2052"/>
    <mergeCell ref="L2051:L2052"/>
    <mergeCell ref="M2051:M2052"/>
    <mergeCell ref="N2051:N2052"/>
    <mergeCell ref="O2047:O2048"/>
    <mergeCell ref="P2047:P2048"/>
    <mergeCell ref="B2049:B2050"/>
    <mergeCell ref="C2049:C2050"/>
    <mergeCell ref="D2049:D2050"/>
    <mergeCell ref="L2049:L2050"/>
    <mergeCell ref="M2049:M2050"/>
    <mergeCell ref="N2049:N2050"/>
    <mergeCell ref="O2049:O2050"/>
    <mergeCell ref="P2049:P2050"/>
    <mergeCell ref="B2047:B2048"/>
    <mergeCell ref="C2047:C2048"/>
    <mergeCell ref="D2047:D2048"/>
    <mergeCell ref="L2047:L2048"/>
    <mergeCell ref="M2047:M2048"/>
    <mergeCell ref="N2047:N2048"/>
    <mergeCell ref="O2043:O2044"/>
    <mergeCell ref="P2043:P2044"/>
    <mergeCell ref="B2045:B2046"/>
    <mergeCell ref="C2045:C2046"/>
    <mergeCell ref="D2045:D2046"/>
    <mergeCell ref="L2045:L2046"/>
    <mergeCell ref="M2045:M2046"/>
    <mergeCell ref="N2045:N2046"/>
    <mergeCell ref="O2045:O2046"/>
    <mergeCell ref="P2045:P2046"/>
    <mergeCell ref="B2043:B2044"/>
    <mergeCell ref="C2043:C2044"/>
    <mergeCell ref="D2043:D2044"/>
    <mergeCell ref="L2043:L2044"/>
    <mergeCell ref="M2043:M2044"/>
    <mergeCell ref="N2043:N2044"/>
    <mergeCell ref="O2039:O2040"/>
    <mergeCell ref="P2039:P2040"/>
    <mergeCell ref="B2041:B2042"/>
    <mergeCell ref="C2041:C2042"/>
    <mergeCell ref="D2041:D2042"/>
    <mergeCell ref="L2041:L2042"/>
    <mergeCell ref="M2041:M2042"/>
    <mergeCell ref="N2041:N2042"/>
    <mergeCell ref="O2041:O2042"/>
    <mergeCell ref="P2041:P2042"/>
    <mergeCell ref="B2039:B2040"/>
    <mergeCell ref="C2039:C2040"/>
    <mergeCell ref="D2039:D2040"/>
    <mergeCell ref="L2039:L2040"/>
    <mergeCell ref="M2039:M2040"/>
    <mergeCell ref="N2039:N2040"/>
    <mergeCell ref="O2035:O2036"/>
    <mergeCell ref="P2035:P2036"/>
    <mergeCell ref="B2037:B2038"/>
    <mergeCell ref="C2037:C2038"/>
    <mergeCell ref="D2037:D2038"/>
    <mergeCell ref="L2037:L2038"/>
    <mergeCell ref="M2037:M2038"/>
    <mergeCell ref="N2037:N2038"/>
    <mergeCell ref="O2037:O2038"/>
    <mergeCell ref="P2037:P2038"/>
    <mergeCell ref="B2035:B2036"/>
    <mergeCell ref="C2035:C2036"/>
    <mergeCell ref="D2035:D2036"/>
    <mergeCell ref="L2035:L2036"/>
    <mergeCell ref="M2035:M2036"/>
    <mergeCell ref="N2035:N2036"/>
    <mergeCell ref="O2031:O2032"/>
    <mergeCell ref="P2031:P2032"/>
    <mergeCell ref="B2033:B2034"/>
    <mergeCell ref="C2033:C2034"/>
    <mergeCell ref="D2033:D2034"/>
    <mergeCell ref="L2033:L2034"/>
    <mergeCell ref="M2033:M2034"/>
    <mergeCell ref="N2033:N2034"/>
    <mergeCell ref="O2033:O2034"/>
    <mergeCell ref="P2033:P2034"/>
    <mergeCell ref="B2031:B2032"/>
    <mergeCell ref="C2031:C2032"/>
    <mergeCell ref="D2031:D2032"/>
    <mergeCell ref="L2031:L2032"/>
    <mergeCell ref="M2031:M2032"/>
    <mergeCell ref="N2031:N2032"/>
    <mergeCell ref="O2027:O2028"/>
    <mergeCell ref="P2027:P2028"/>
    <mergeCell ref="B2029:B2030"/>
    <mergeCell ref="C2029:C2030"/>
    <mergeCell ref="D2029:D2030"/>
    <mergeCell ref="L2029:L2030"/>
    <mergeCell ref="M2029:M2030"/>
    <mergeCell ref="N2029:N2030"/>
    <mergeCell ref="O2029:O2030"/>
    <mergeCell ref="P2029:P2030"/>
    <mergeCell ref="B2027:B2028"/>
    <mergeCell ref="C2027:C2028"/>
    <mergeCell ref="D2027:D2028"/>
    <mergeCell ref="L2027:L2028"/>
    <mergeCell ref="M2027:M2028"/>
    <mergeCell ref="N2027:N2028"/>
    <mergeCell ref="O2023:O2024"/>
    <mergeCell ref="P2023:P2024"/>
    <mergeCell ref="B2025:B2026"/>
    <mergeCell ref="C2025:C2026"/>
    <mergeCell ref="D2025:D2026"/>
    <mergeCell ref="L2025:L2026"/>
    <mergeCell ref="M2025:M2026"/>
    <mergeCell ref="N2025:N2026"/>
    <mergeCell ref="O2025:O2026"/>
    <mergeCell ref="P2025:P2026"/>
    <mergeCell ref="B2023:B2024"/>
    <mergeCell ref="C2023:C2024"/>
    <mergeCell ref="D2023:D2024"/>
    <mergeCell ref="L2023:L2024"/>
    <mergeCell ref="M2023:M2024"/>
    <mergeCell ref="N2023:N2024"/>
    <mergeCell ref="O2019:O2020"/>
    <mergeCell ref="P2019:P2020"/>
    <mergeCell ref="B2021:B2022"/>
    <mergeCell ref="C2021:C2022"/>
    <mergeCell ref="D2021:D2022"/>
    <mergeCell ref="L2021:L2022"/>
    <mergeCell ref="M2021:M2022"/>
    <mergeCell ref="N2021:N2022"/>
    <mergeCell ref="O2021:O2022"/>
    <mergeCell ref="P2021:P2022"/>
    <mergeCell ref="B2019:B2020"/>
    <mergeCell ref="C2019:C2020"/>
    <mergeCell ref="D2019:D2020"/>
    <mergeCell ref="L2019:L2020"/>
    <mergeCell ref="M2019:M2020"/>
    <mergeCell ref="N2019:N2020"/>
    <mergeCell ref="O2015:O2016"/>
    <mergeCell ref="P2015:P2016"/>
    <mergeCell ref="B2017:B2018"/>
    <mergeCell ref="C2017:C2018"/>
    <mergeCell ref="D2017:D2018"/>
    <mergeCell ref="L2017:L2018"/>
    <mergeCell ref="M2017:M2018"/>
    <mergeCell ref="N2017:N2018"/>
    <mergeCell ref="O2017:O2018"/>
    <mergeCell ref="P2017:P2018"/>
    <mergeCell ref="B2015:B2016"/>
    <mergeCell ref="C2015:C2016"/>
    <mergeCell ref="D2015:D2016"/>
    <mergeCell ref="L2015:L2016"/>
    <mergeCell ref="M2015:M2016"/>
    <mergeCell ref="N2015:N2016"/>
    <mergeCell ref="O2011:O2012"/>
    <mergeCell ref="P2011:P2012"/>
    <mergeCell ref="B2013:B2014"/>
    <mergeCell ref="C2013:C2014"/>
    <mergeCell ref="D2013:D2014"/>
    <mergeCell ref="L2013:L2014"/>
    <mergeCell ref="M2013:M2014"/>
    <mergeCell ref="N2013:N2014"/>
    <mergeCell ref="O2013:O2014"/>
    <mergeCell ref="P2013:P2014"/>
    <mergeCell ref="B2011:B2012"/>
    <mergeCell ref="C2011:C2012"/>
    <mergeCell ref="D2011:D2012"/>
    <mergeCell ref="L2011:L2012"/>
    <mergeCell ref="M2011:M2012"/>
    <mergeCell ref="N2011:N2012"/>
    <mergeCell ref="O2007:O2008"/>
    <mergeCell ref="P2007:P2008"/>
    <mergeCell ref="B2009:B2010"/>
    <mergeCell ref="C2009:C2010"/>
    <mergeCell ref="D2009:D2010"/>
    <mergeCell ref="L2009:L2010"/>
    <mergeCell ref="M2009:M2010"/>
    <mergeCell ref="N2009:N2010"/>
    <mergeCell ref="O2009:O2010"/>
    <mergeCell ref="P2009:P2010"/>
    <mergeCell ref="B2007:B2008"/>
    <mergeCell ref="C2007:C2008"/>
    <mergeCell ref="D2007:D2008"/>
    <mergeCell ref="L2007:L2008"/>
    <mergeCell ref="M2007:M2008"/>
    <mergeCell ref="N2007:N2008"/>
    <mergeCell ref="O2003:O2004"/>
    <mergeCell ref="P2003:P2004"/>
    <mergeCell ref="B2005:B2006"/>
    <mergeCell ref="C2005:C2006"/>
    <mergeCell ref="D2005:D2006"/>
    <mergeCell ref="L2005:L2006"/>
    <mergeCell ref="M2005:M2006"/>
    <mergeCell ref="N2005:N2006"/>
    <mergeCell ref="O2005:O2006"/>
    <mergeCell ref="P2005:P2006"/>
    <mergeCell ref="B2003:B2004"/>
    <mergeCell ref="C2003:C2004"/>
    <mergeCell ref="D2003:D2004"/>
    <mergeCell ref="L2003:L2004"/>
    <mergeCell ref="M2003:M2004"/>
    <mergeCell ref="N2003:N2004"/>
    <mergeCell ref="O1999:O2000"/>
    <mergeCell ref="P1999:P2000"/>
    <mergeCell ref="B2001:B2002"/>
    <mergeCell ref="C2001:C2002"/>
    <mergeCell ref="D2001:D2002"/>
    <mergeCell ref="L2001:L2002"/>
    <mergeCell ref="M2001:M2002"/>
    <mergeCell ref="N2001:N2002"/>
    <mergeCell ref="O2001:O2002"/>
    <mergeCell ref="P2001:P2002"/>
    <mergeCell ref="B1999:B2000"/>
    <mergeCell ref="C1999:C2000"/>
    <mergeCell ref="D1999:D2000"/>
    <mergeCell ref="L1999:L2000"/>
    <mergeCell ref="M1999:M2000"/>
    <mergeCell ref="N1999:N2000"/>
    <mergeCell ref="O1995:O1996"/>
    <mergeCell ref="P1995:P1996"/>
    <mergeCell ref="B1997:B1998"/>
    <mergeCell ref="C1997:C1998"/>
    <mergeCell ref="D1997:D1998"/>
    <mergeCell ref="L1997:L1998"/>
    <mergeCell ref="M1997:M1998"/>
    <mergeCell ref="N1997:N1998"/>
    <mergeCell ref="O1997:O1998"/>
    <mergeCell ref="P1997:P1998"/>
    <mergeCell ref="B1995:B1996"/>
    <mergeCell ref="C1995:C1996"/>
    <mergeCell ref="D1995:D1996"/>
    <mergeCell ref="L1995:L1996"/>
    <mergeCell ref="M1995:M1996"/>
    <mergeCell ref="N1995:N1996"/>
    <mergeCell ref="O1991:O1992"/>
    <mergeCell ref="P1991:P1992"/>
    <mergeCell ref="B1993:B1994"/>
    <mergeCell ref="C1993:C1994"/>
    <mergeCell ref="D1993:D1994"/>
    <mergeCell ref="L1993:L1994"/>
    <mergeCell ref="M1993:M1994"/>
    <mergeCell ref="N1993:N1994"/>
    <mergeCell ref="O1993:O1994"/>
    <mergeCell ref="P1993:P1994"/>
    <mergeCell ref="B1991:B1992"/>
    <mergeCell ref="C1991:C1992"/>
    <mergeCell ref="D1991:D1992"/>
    <mergeCell ref="L1991:L1992"/>
    <mergeCell ref="M1991:M1992"/>
    <mergeCell ref="N1991:N1992"/>
    <mergeCell ref="O1987:O1988"/>
    <mergeCell ref="P1987:P1988"/>
    <mergeCell ref="B1989:B1990"/>
    <mergeCell ref="C1989:C1990"/>
    <mergeCell ref="D1989:D1990"/>
    <mergeCell ref="L1989:L1990"/>
    <mergeCell ref="M1989:M1990"/>
    <mergeCell ref="N1989:N1990"/>
    <mergeCell ref="O1989:O1990"/>
    <mergeCell ref="P1989:P1990"/>
    <mergeCell ref="B1987:B1988"/>
    <mergeCell ref="C1987:C1988"/>
    <mergeCell ref="D1987:D1988"/>
    <mergeCell ref="L1987:L1988"/>
    <mergeCell ref="M1987:M1988"/>
    <mergeCell ref="N1987:N1988"/>
    <mergeCell ref="O1983:O1984"/>
    <mergeCell ref="P1983:P1984"/>
    <mergeCell ref="B1985:B1986"/>
    <mergeCell ref="C1985:C1986"/>
    <mergeCell ref="D1985:D1986"/>
    <mergeCell ref="E1985:K1985"/>
    <mergeCell ref="L1985:L1986"/>
    <mergeCell ref="M1985:M1986"/>
    <mergeCell ref="N1985:O1985"/>
    <mergeCell ref="P1985:P1986"/>
    <mergeCell ref="B1983:B1984"/>
    <mergeCell ref="C1983:C1984"/>
    <mergeCell ref="D1983:D1984"/>
    <mergeCell ref="L1983:L1984"/>
    <mergeCell ref="M1983:M1984"/>
    <mergeCell ref="N1983:N1984"/>
    <mergeCell ref="O1979:O1980"/>
    <mergeCell ref="P1979:P1980"/>
    <mergeCell ref="B1981:B1982"/>
    <mergeCell ref="C1981:C1982"/>
    <mergeCell ref="D1981:D1982"/>
    <mergeCell ref="L1981:L1982"/>
    <mergeCell ref="M1981:M1982"/>
    <mergeCell ref="N1981:N1982"/>
    <mergeCell ref="O1981:O1982"/>
    <mergeCell ref="P1981:P1982"/>
    <mergeCell ref="B1979:B1980"/>
    <mergeCell ref="C1979:C1980"/>
    <mergeCell ref="D1979:D1980"/>
    <mergeCell ref="L1979:L1980"/>
    <mergeCell ref="M1979:M1980"/>
    <mergeCell ref="N1979:N1980"/>
    <mergeCell ref="O1975:O1976"/>
    <mergeCell ref="P1975:P1976"/>
    <mergeCell ref="B1977:B1978"/>
    <mergeCell ref="C1977:C1978"/>
    <mergeCell ref="D1977:D1978"/>
    <mergeCell ref="L1977:L1978"/>
    <mergeCell ref="M1977:M1978"/>
    <mergeCell ref="N1977:N1978"/>
    <mergeCell ref="O1977:O1978"/>
    <mergeCell ref="P1977:P1978"/>
    <mergeCell ref="B1975:B1976"/>
    <mergeCell ref="C1975:C1976"/>
    <mergeCell ref="D1975:D1976"/>
    <mergeCell ref="L1975:L1976"/>
    <mergeCell ref="M1975:M1976"/>
    <mergeCell ref="N1975:N1976"/>
    <mergeCell ref="O1971:O1972"/>
    <mergeCell ref="P1971:P1972"/>
    <mergeCell ref="B1973:B1974"/>
    <mergeCell ref="C1973:C1974"/>
    <mergeCell ref="D1973:D1974"/>
    <mergeCell ref="L1973:L1974"/>
    <mergeCell ref="M1973:M1974"/>
    <mergeCell ref="N1973:N1974"/>
    <mergeCell ref="O1973:O1974"/>
    <mergeCell ref="P1973:P1974"/>
    <mergeCell ref="B1971:B1972"/>
    <mergeCell ref="C1971:C1972"/>
    <mergeCell ref="D1971:D1972"/>
    <mergeCell ref="L1971:L1972"/>
    <mergeCell ref="M1971:M1972"/>
    <mergeCell ref="N1971:N1972"/>
    <mergeCell ref="N1967:O1967"/>
    <mergeCell ref="P1967:P1968"/>
    <mergeCell ref="B1969:B1970"/>
    <mergeCell ref="C1969:C1970"/>
    <mergeCell ref="D1969:D1970"/>
    <mergeCell ref="L1969:L1970"/>
    <mergeCell ref="M1969:M1970"/>
    <mergeCell ref="N1969:N1970"/>
    <mergeCell ref="O1969:O1970"/>
    <mergeCell ref="P1969:P1970"/>
    <mergeCell ref="B1967:B1968"/>
    <mergeCell ref="C1967:C1968"/>
    <mergeCell ref="D1967:D1968"/>
    <mergeCell ref="E1967:K1967"/>
    <mergeCell ref="L1967:L1968"/>
    <mergeCell ref="M1967:M1968"/>
    <mergeCell ref="O1963:O1964"/>
    <mergeCell ref="P1963:P1964"/>
    <mergeCell ref="B1965:B1966"/>
    <mergeCell ref="C1965:C1966"/>
    <mergeCell ref="D1965:D1966"/>
    <mergeCell ref="L1965:L1966"/>
    <mergeCell ref="M1965:M1966"/>
    <mergeCell ref="N1965:N1966"/>
    <mergeCell ref="O1965:O1966"/>
    <mergeCell ref="P1965:P1966"/>
    <mergeCell ref="B1963:B1964"/>
    <mergeCell ref="C1963:C1964"/>
    <mergeCell ref="D1963:D1964"/>
    <mergeCell ref="L1963:L1964"/>
    <mergeCell ref="M1963:M1964"/>
    <mergeCell ref="N1963:N1964"/>
    <mergeCell ref="O1959:O1960"/>
    <mergeCell ref="P1959:P1960"/>
    <mergeCell ref="B1961:B1962"/>
    <mergeCell ref="C1961:C1962"/>
    <mergeCell ref="D1961:D1962"/>
    <mergeCell ref="L1961:L1962"/>
    <mergeCell ref="M1961:M1962"/>
    <mergeCell ref="N1961:N1962"/>
    <mergeCell ref="O1961:O1962"/>
    <mergeCell ref="P1961:P1962"/>
    <mergeCell ref="B1959:B1960"/>
    <mergeCell ref="C1959:C1960"/>
    <mergeCell ref="D1959:D1960"/>
    <mergeCell ref="L1959:L1960"/>
    <mergeCell ref="M1959:M1960"/>
    <mergeCell ref="N1959:N1960"/>
    <mergeCell ref="O1955:O1956"/>
    <mergeCell ref="P1955:P1956"/>
    <mergeCell ref="B1957:B1958"/>
    <mergeCell ref="C1957:C1958"/>
    <mergeCell ref="D1957:D1958"/>
    <mergeCell ref="L1957:L1958"/>
    <mergeCell ref="M1957:M1958"/>
    <mergeCell ref="N1957:N1958"/>
    <mergeCell ref="O1957:O1958"/>
    <mergeCell ref="P1957:P1958"/>
    <mergeCell ref="B1955:B1956"/>
    <mergeCell ref="C1955:C1956"/>
    <mergeCell ref="D1955:D1956"/>
    <mergeCell ref="L1955:L1956"/>
    <mergeCell ref="M1955:M1956"/>
    <mergeCell ref="N1955:N1956"/>
    <mergeCell ref="O1951:O1952"/>
    <mergeCell ref="P1951:P1952"/>
    <mergeCell ref="B1953:B1954"/>
    <mergeCell ref="C1953:C1954"/>
    <mergeCell ref="D1953:D1954"/>
    <mergeCell ref="L1953:L1954"/>
    <mergeCell ref="M1953:M1954"/>
    <mergeCell ref="N1953:N1954"/>
    <mergeCell ref="O1953:O1954"/>
    <mergeCell ref="P1953:P1954"/>
    <mergeCell ref="B1951:B1952"/>
    <mergeCell ref="C1951:C1952"/>
    <mergeCell ref="D1951:D1952"/>
    <mergeCell ref="L1951:L1952"/>
    <mergeCell ref="M1951:M1952"/>
    <mergeCell ref="N1951:N1952"/>
    <mergeCell ref="O1947:O1948"/>
    <mergeCell ref="P1947:P1948"/>
    <mergeCell ref="B1949:B1950"/>
    <mergeCell ref="C1949:C1950"/>
    <mergeCell ref="D1949:D1950"/>
    <mergeCell ref="L1949:L1950"/>
    <mergeCell ref="M1949:M1950"/>
    <mergeCell ref="N1949:N1950"/>
    <mergeCell ref="O1949:O1950"/>
    <mergeCell ref="P1949:P1950"/>
    <mergeCell ref="B1947:B1948"/>
    <mergeCell ref="C1947:C1948"/>
    <mergeCell ref="D1947:D1948"/>
    <mergeCell ref="L1947:L1948"/>
    <mergeCell ref="M1947:M1948"/>
    <mergeCell ref="N1947:N1948"/>
    <mergeCell ref="O1943:O1944"/>
    <mergeCell ref="P1943:P1944"/>
    <mergeCell ref="B1945:B1946"/>
    <mergeCell ref="C1945:C1946"/>
    <mergeCell ref="D1945:D1946"/>
    <mergeCell ref="L1945:L1946"/>
    <mergeCell ref="M1945:M1946"/>
    <mergeCell ref="N1945:N1946"/>
    <mergeCell ref="O1945:O1946"/>
    <mergeCell ref="P1945:P1946"/>
    <mergeCell ref="B1943:B1944"/>
    <mergeCell ref="C1943:C1944"/>
    <mergeCell ref="D1943:D1944"/>
    <mergeCell ref="L1943:L1944"/>
    <mergeCell ref="M1943:M1944"/>
    <mergeCell ref="N1943:N1944"/>
    <mergeCell ref="O1939:O1940"/>
    <mergeCell ref="P1939:P1940"/>
    <mergeCell ref="B1941:B1942"/>
    <mergeCell ref="C1941:C1942"/>
    <mergeCell ref="D1941:D1942"/>
    <mergeCell ref="L1941:L1942"/>
    <mergeCell ref="M1941:M1942"/>
    <mergeCell ref="N1941:N1942"/>
    <mergeCell ref="O1941:O1942"/>
    <mergeCell ref="P1941:P1942"/>
    <mergeCell ref="B1939:B1940"/>
    <mergeCell ref="C1939:C1940"/>
    <mergeCell ref="D1939:D1940"/>
    <mergeCell ref="L1939:L1940"/>
    <mergeCell ref="M1939:M1940"/>
    <mergeCell ref="N1939:N1940"/>
    <mergeCell ref="O1935:O1936"/>
    <mergeCell ref="P1935:P1936"/>
    <mergeCell ref="B1937:B1938"/>
    <mergeCell ref="C1937:C1938"/>
    <mergeCell ref="D1937:D1938"/>
    <mergeCell ref="L1937:L1938"/>
    <mergeCell ref="M1937:M1938"/>
    <mergeCell ref="N1937:N1938"/>
    <mergeCell ref="O1937:O1938"/>
    <mergeCell ref="P1937:P1938"/>
    <mergeCell ref="B1935:B1936"/>
    <mergeCell ref="C1935:C1936"/>
    <mergeCell ref="D1935:D1936"/>
    <mergeCell ref="L1935:L1936"/>
    <mergeCell ref="M1935:M1936"/>
    <mergeCell ref="N1935:N1936"/>
    <mergeCell ref="O1931:O1932"/>
    <mergeCell ref="P1931:P1932"/>
    <mergeCell ref="B1933:B1934"/>
    <mergeCell ref="C1933:C1934"/>
    <mergeCell ref="D1933:D1934"/>
    <mergeCell ref="L1933:L1934"/>
    <mergeCell ref="M1933:M1934"/>
    <mergeCell ref="N1933:N1934"/>
    <mergeCell ref="O1933:O1934"/>
    <mergeCell ref="P1933:P1934"/>
    <mergeCell ref="B1931:B1932"/>
    <mergeCell ref="C1931:C1932"/>
    <mergeCell ref="D1931:D1932"/>
    <mergeCell ref="L1931:L1932"/>
    <mergeCell ref="M1931:M1932"/>
    <mergeCell ref="N1931:N1932"/>
    <mergeCell ref="O1927:O1928"/>
    <mergeCell ref="P1927:P1928"/>
    <mergeCell ref="B1929:B1930"/>
    <mergeCell ref="C1929:C1930"/>
    <mergeCell ref="D1929:D1930"/>
    <mergeCell ref="L1929:L1930"/>
    <mergeCell ref="M1929:M1930"/>
    <mergeCell ref="N1929:N1930"/>
    <mergeCell ref="O1929:O1930"/>
    <mergeCell ref="P1929:P1930"/>
    <mergeCell ref="B1927:B1928"/>
    <mergeCell ref="C1927:C1928"/>
    <mergeCell ref="D1927:D1928"/>
    <mergeCell ref="L1927:L1928"/>
    <mergeCell ref="M1927:M1928"/>
    <mergeCell ref="N1927:N1928"/>
    <mergeCell ref="O1923:O1924"/>
    <mergeCell ref="P1923:P1924"/>
    <mergeCell ref="B1925:B1926"/>
    <mergeCell ref="C1925:C1926"/>
    <mergeCell ref="D1925:D1926"/>
    <mergeCell ref="L1925:L1926"/>
    <mergeCell ref="M1925:M1926"/>
    <mergeCell ref="N1925:N1926"/>
    <mergeCell ref="O1925:O1926"/>
    <mergeCell ref="P1925:P1926"/>
    <mergeCell ref="B1923:B1924"/>
    <mergeCell ref="C1923:C1924"/>
    <mergeCell ref="D1923:D1924"/>
    <mergeCell ref="L1923:L1924"/>
    <mergeCell ref="M1923:M1924"/>
    <mergeCell ref="N1923:N1924"/>
    <mergeCell ref="O1919:O1920"/>
    <mergeCell ref="P1919:P1920"/>
    <mergeCell ref="B1921:B1922"/>
    <mergeCell ref="C1921:C1922"/>
    <mergeCell ref="D1921:D1922"/>
    <mergeCell ref="L1921:L1922"/>
    <mergeCell ref="M1921:M1922"/>
    <mergeCell ref="N1921:N1922"/>
    <mergeCell ref="O1921:O1922"/>
    <mergeCell ref="P1921:P1922"/>
    <mergeCell ref="B1919:B1920"/>
    <mergeCell ref="C1919:C1920"/>
    <mergeCell ref="D1919:D1920"/>
    <mergeCell ref="L1919:L1920"/>
    <mergeCell ref="M1919:M1920"/>
    <mergeCell ref="N1919:N1920"/>
    <mergeCell ref="O1915:O1916"/>
    <mergeCell ref="P1915:P1916"/>
    <mergeCell ref="B1917:B1918"/>
    <mergeCell ref="C1917:C1918"/>
    <mergeCell ref="D1917:D1918"/>
    <mergeCell ref="L1917:L1918"/>
    <mergeCell ref="M1917:M1918"/>
    <mergeCell ref="N1917:N1918"/>
    <mergeCell ref="O1917:O1918"/>
    <mergeCell ref="P1917:P1918"/>
    <mergeCell ref="B1915:B1916"/>
    <mergeCell ref="C1915:C1916"/>
    <mergeCell ref="D1915:D1916"/>
    <mergeCell ref="L1915:L1916"/>
    <mergeCell ref="M1915:M1916"/>
    <mergeCell ref="N1915:N1916"/>
    <mergeCell ref="O1911:O1912"/>
    <mergeCell ref="P1911:P1912"/>
    <mergeCell ref="B1913:B1914"/>
    <mergeCell ref="C1913:C1914"/>
    <mergeCell ref="D1913:D1914"/>
    <mergeCell ref="L1913:L1914"/>
    <mergeCell ref="M1913:M1914"/>
    <mergeCell ref="N1913:N1914"/>
    <mergeCell ref="O1913:O1914"/>
    <mergeCell ref="P1913:P1914"/>
    <mergeCell ref="B1911:B1912"/>
    <mergeCell ref="C1911:C1912"/>
    <mergeCell ref="D1911:D1912"/>
    <mergeCell ref="L1911:L1912"/>
    <mergeCell ref="M1911:M1912"/>
    <mergeCell ref="N1911:N1912"/>
    <mergeCell ref="O1907:O1908"/>
    <mergeCell ref="P1907:P1908"/>
    <mergeCell ref="B1909:B1910"/>
    <mergeCell ref="C1909:C1910"/>
    <mergeCell ref="D1909:D1910"/>
    <mergeCell ref="E1909:K1909"/>
    <mergeCell ref="L1909:L1910"/>
    <mergeCell ref="M1909:M1910"/>
    <mergeCell ref="N1909:O1909"/>
    <mergeCell ref="P1909:P1910"/>
    <mergeCell ref="B1907:B1908"/>
    <mergeCell ref="C1907:C1908"/>
    <mergeCell ref="D1907:D1908"/>
    <mergeCell ref="L1907:L1908"/>
    <mergeCell ref="M1907:M1908"/>
    <mergeCell ref="N1907:N1908"/>
    <mergeCell ref="N1903:O1903"/>
    <mergeCell ref="P1903:P1904"/>
    <mergeCell ref="B1905:B1906"/>
    <mergeCell ref="C1905:C1906"/>
    <mergeCell ref="D1905:D1906"/>
    <mergeCell ref="L1905:L1906"/>
    <mergeCell ref="M1905:M1906"/>
    <mergeCell ref="N1905:N1906"/>
    <mergeCell ref="O1905:O1906"/>
    <mergeCell ref="P1905:P1906"/>
    <mergeCell ref="B1903:B1904"/>
    <mergeCell ref="C1903:C1904"/>
    <mergeCell ref="D1903:D1904"/>
    <mergeCell ref="E1903:K1903"/>
    <mergeCell ref="L1903:L1904"/>
    <mergeCell ref="M1903:M1904"/>
    <mergeCell ref="O1899:O1900"/>
    <mergeCell ref="P1899:P1900"/>
    <mergeCell ref="B1901:B1902"/>
    <mergeCell ref="C1901:C1902"/>
    <mergeCell ref="D1901:D1902"/>
    <mergeCell ref="L1901:L1902"/>
    <mergeCell ref="M1901:M1902"/>
    <mergeCell ref="N1901:N1902"/>
    <mergeCell ref="O1901:O1902"/>
    <mergeCell ref="P1901:P1902"/>
    <mergeCell ref="B1899:B1900"/>
    <mergeCell ref="C1899:C1900"/>
    <mergeCell ref="D1899:D1900"/>
    <mergeCell ref="L1899:L1900"/>
    <mergeCell ref="M1899:M1900"/>
    <mergeCell ref="N1899:N1900"/>
    <mergeCell ref="O1895:O1896"/>
    <mergeCell ref="P1895:P1896"/>
    <mergeCell ref="B1897:B1898"/>
    <mergeCell ref="C1897:C1898"/>
    <mergeCell ref="D1897:D1898"/>
    <mergeCell ref="L1897:L1898"/>
    <mergeCell ref="M1897:M1898"/>
    <mergeCell ref="N1897:N1898"/>
    <mergeCell ref="O1897:O1898"/>
    <mergeCell ref="P1897:P1898"/>
    <mergeCell ref="B1895:B1896"/>
    <mergeCell ref="C1895:C1896"/>
    <mergeCell ref="D1895:D1896"/>
    <mergeCell ref="L1895:L1896"/>
    <mergeCell ref="M1895:M1896"/>
    <mergeCell ref="N1895:N1896"/>
    <mergeCell ref="O1891:O1892"/>
    <mergeCell ref="P1891:P1892"/>
    <mergeCell ref="B1893:B1894"/>
    <mergeCell ref="C1893:C1894"/>
    <mergeCell ref="D1893:D1894"/>
    <mergeCell ref="E1893:K1893"/>
    <mergeCell ref="L1893:L1894"/>
    <mergeCell ref="M1893:M1894"/>
    <mergeCell ref="N1893:O1893"/>
    <mergeCell ref="P1893:P1894"/>
    <mergeCell ref="B1891:B1892"/>
    <mergeCell ref="C1891:C1892"/>
    <mergeCell ref="D1891:D1892"/>
    <mergeCell ref="L1891:L1892"/>
    <mergeCell ref="M1891:M1892"/>
    <mergeCell ref="N1891:N1892"/>
    <mergeCell ref="N1887:O1887"/>
    <mergeCell ref="P1887:P1888"/>
    <mergeCell ref="B1889:B1890"/>
    <mergeCell ref="C1889:C1890"/>
    <mergeCell ref="D1889:D1890"/>
    <mergeCell ref="L1889:L1890"/>
    <mergeCell ref="M1889:M1890"/>
    <mergeCell ref="N1889:N1890"/>
    <mergeCell ref="O1889:O1890"/>
    <mergeCell ref="P1889:P1890"/>
    <mergeCell ref="B1887:B1888"/>
    <mergeCell ref="C1887:C1888"/>
    <mergeCell ref="D1887:D1888"/>
    <mergeCell ref="E1887:K1887"/>
    <mergeCell ref="L1887:L1888"/>
    <mergeCell ref="M1887:M1888"/>
    <mergeCell ref="O1883:O1884"/>
    <mergeCell ref="P1883:P1884"/>
    <mergeCell ref="B1885:B1886"/>
    <mergeCell ref="C1885:C1886"/>
    <mergeCell ref="D1885:D1886"/>
    <mergeCell ref="L1885:L1886"/>
    <mergeCell ref="M1885:M1886"/>
    <mergeCell ref="N1885:N1886"/>
    <mergeCell ref="O1885:O1886"/>
    <mergeCell ref="P1885:P1886"/>
    <mergeCell ref="B1883:B1884"/>
    <mergeCell ref="C1883:C1884"/>
    <mergeCell ref="D1883:D1884"/>
    <mergeCell ref="L1883:L1884"/>
    <mergeCell ref="M1883:M1884"/>
    <mergeCell ref="N1883:N1884"/>
    <mergeCell ref="P1879:P1880"/>
    <mergeCell ref="B1881:B1882"/>
    <mergeCell ref="C1881:C1882"/>
    <mergeCell ref="D1881:D1882"/>
    <mergeCell ref="E1881:K1881"/>
    <mergeCell ref="L1881:L1882"/>
    <mergeCell ref="M1881:M1882"/>
    <mergeCell ref="N1881:O1881"/>
    <mergeCell ref="P1881:P1882"/>
    <mergeCell ref="P1877:P1878"/>
    <mergeCell ref="B1879:B1880"/>
    <mergeCell ref="C1879:C1880"/>
    <mergeCell ref="D1879:D1880"/>
    <mergeCell ref="E1879:K1879"/>
    <mergeCell ref="L1879:L1880"/>
    <mergeCell ref="M1879:M1880"/>
    <mergeCell ref="N1879:N1880"/>
    <mergeCell ref="O1879:O1880"/>
    <mergeCell ref="E1880:K1880"/>
    <mergeCell ref="O1875:O1876"/>
    <mergeCell ref="P1875:P1876"/>
    <mergeCell ref="B1877:B1878"/>
    <mergeCell ref="C1877:C1878"/>
    <mergeCell ref="D1877:D1878"/>
    <mergeCell ref="E1877:K1877"/>
    <mergeCell ref="L1877:L1878"/>
    <mergeCell ref="M1877:M1878"/>
    <mergeCell ref="N1877:O1877"/>
    <mergeCell ref="E1878:K1878"/>
    <mergeCell ref="B1875:B1876"/>
    <mergeCell ref="C1875:C1876"/>
    <mergeCell ref="D1875:D1876"/>
    <mergeCell ref="L1875:L1876"/>
    <mergeCell ref="M1875:M1876"/>
    <mergeCell ref="N1875:N1876"/>
    <mergeCell ref="O1871:O1872"/>
    <mergeCell ref="P1871:P1872"/>
    <mergeCell ref="B1873:B1874"/>
    <mergeCell ref="C1873:C1874"/>
    <mergeCell ref="D1873:D1874"/>
    <mergeCell ref="L1873:L1874"/>
    <mergeCell ref="M1873:M1874"/>
    <mergeCell ref="N1873:N1874"/>
    <mergeCell ref="O1873:O1874"/>
    <mergeCell ref="P1873:P1874"/>
    <mergeCell ref="B1871:B1872"/>
    <mergeCell ref="C1871:C1872"/>
    <mergeCell ref="D1871:D1872"/>
    <mergeCell ref="L1871:L1872"/>
    <mergeCell ref="M1871:M1872"/>
    <mergeCell ref="N1871:N1872"/>
    <mergeCell ref="O1867:O1868"/>
    <mergeCell ref="P1867:P1868"/>
    <mergeCell ref="B1869:B1870"/>
    <mergeCell ref="C1869:C1870"/>
    <mergeCell ref="D1869:D1870"/>
    <mergeCell ref="E1869:K1869"/>
    <mergeCell ref="L1869:L1870"/>
    <mergeCell ref="M1869:M1870"/>
    <mergeCell ref="N1869:O1869"/>
    <mergeCell ref="P1869:P1870"/>
    <mergeCell ref="B1867:B1868"/>
    <mergeCell ref="C1867:C1868"/>
    <mergeCell ref="D1867:D1868"/>
    <mergeCell ref="L1867:L1868"/>
    <mergeCell ref="M1867:M1868"/>
    <mergeCell ref="N1867:N1868"/>
    <mergeCell ref="O1863:O1864"/>
    <mergeCell ref="P1863:P1864"/>
    <mergeCell ref="B1865:B1866"/>
    <mergeCell ref="C1865:C1866"/>
    <mergeCell ref="D1865:D1866"/>
    <mergeCell ref="L1865:L1866"/>
    <mergeCell ref="M1865:M1866"/>
    <mergeCell ref="N1865:N1866"/>
    <mergeCell ref="O1865:O1866"/>
    <mergeCell ref="P1865:P1866"/>
    <mergeCell ref="B1863:B1864"/>
    <mergeCell ref="C1863:C1864"/>
    <mergeCell ref="D1863:D1864"/>
    <mergeCell ref="L1863:L1864"/>
    <mergeCell ref="M1863:M1864"/>
    <mergeCell ref="N1863:N1864"/>
    <mergeCell ref="O1859:O1860"/>
    <mergeCell ref="P1859:P1860"/>
    <mergeCell ref="B1861:B1862"/>
    <mergeCell ref="C1861:C1862"/>
    <mergeCell ref="D1861:D1862"/>
    <mergeCell ref="L1861:L1862"/>
    <mergeCell ref="M1861:M1862"/>
    <mergeCell ref="N1861:N1862"/>
    <mergeCell ref="O1861:O1862"/>
    <mergeCell ref="P1861:P1862"/>
    <mergeCell ref="B1859:B1860"/>
    <mergeCell ref="C1859:C1860"/>
    <mergeCell ref="D1859:D1860"/>
    <mergeCell ref="L1859:L1860"/>
    <mergeCell ref="M1859:M1860"/>
    <mergeCell ref="N1859:N1860"/>
    <mergeCell ref="N1855:O1855"/>
    <mergeCell ref="P1855:P1856"/>
    <mergeCell ref="B1857:B1858"/>
    <mergeCell ref="C1857:C1858"/>
    <mergeCell ref="D1857:D1858"/>
    <mergeCell ref="L1857:L1858"/>
    <mergeCell ref="M1857:M1858"/>
    <mergeCell ref="N1857:N1858"/>
    <mergeCell ref="O1857:O1858"/>
    <mergeCell ref="P1857:P1858"/>
    <mergeCell ref="B1855:B1856"/>
    <mergeCell ref="C1855:C1856"/>
    <mergeCell ref="D1855:D1856"/>
    <mergeCell ref="E1855:K1855"/>
    <mergeCell ref="L1855:L1856"/>
    <mergeCell ref="M1855:M1856"/>
    <mergeCell ref="N1851:O1851"/>
    <mergeCell ref="P1851:P1852"/>
    <mergeCell ref="B1853:B1854"/>
    <mergeCell ref="C1853:C1854"/>
    <mergeCell ref="D1853:D1854"/>
    <mergeCell ref="L1853:L1854"/>
    <mergeCell ref="M1853:M1854"/>
    <mergeCell ref="N1853:N1854"/>
    <mergeCell ref="O1853:O1854"/>
    <mergeCell ref="P1853:P1854"/>
    <mergeCell ref="B1851:B1852"/>
    <mergeCell ref="C1851:C1852"/>
    <mergeCell ref="D1851:D1852"/>
    <mergeCell ref="E1851:K1851"/>
    <mergeCell ref="L1851:L1852"/>
    <mergeCell ref="M1851:M1852"/>
    <mergeCell ref="O1847:O1848"/>
    <mergeCell ref="P1847:P1848"/>
    <mergeCell ref="B1849:B1850"/>
    <mergeCell ref="C1849:C1850"/>
    <mergeCell ref="D1849:D1850"/>
    <mergeCell ref="L1849:L1850"/>
    <mergeCell ref="M1849:M1850"/>
    <mergeCell ref="N1849:N1850"/>
    <mergeCell ref="O1849:O1850"/>
    <mergeCell ref="P1849:P1850"/>
    <mergeCell ref="B1847:B1848"/>
    <mergeCell ref="C1847:C1848"/>
    <mergeCell ref="D1847:D1848"/>
    <mergeCell ref="L1847:L1848"/>
    <mergeCell ref="M1847:M1848"/>
    <mergeCell ref="N1847:N1848"/>
    <mergeCell ref="O1843:O1844"/>
    <mergeCell ref="P1843:P1844"/>
    <mergeCell ref="B1845:B1846"/>
    <mergeCell ref="C1845:C1846"/>
    <mergeCell ref="D1845:D1846"/>
    <mergeCell ref="L1845:L1846"/>
    <mergeCell ref="M1845:M1846"/>
    <mergeCell ref="N1845:N1846"/>
    <mergeCell ref="O1845:O1846"/>
    <mergeCell ref="P1845:P1846"/>
    <mergeCell ref="B1843:B1844"/>
    <mergeCell ref="C1843:C1844"/>
    <mergeCell ref="D1843:D1844"/>
    <mergeCell ref="L1843:L1844"/>
    <mergeCell ref="M1843:M1844"/>
    <mergeCell ref="N1843:N1844"/>
    <mergeCell ref="O1839:O1840"/>
    <mergeCell ref="P1839:P1840"/>
    <mergeCell ref="B1841:B1842"/>
    <mergeCell ref="C1841:C1842"/>
    <mergeCell ref="D1841:D1842"/>
    <mergeCell ref="L1841:L1842"/>
    <mergeCell ref="M1841:M1842"/>
    <mergeCell ref="N1841:N1842"/>
    <mergeCell ref="O1841:O1842"/>
    <mergeCell ref="P1841:P1842"/>
    <mergeCell ref="B1839:B1840"/>
    <mergeCell ref="C1839:C1840"/>
    <mergeCell ref="D1839:D1840"/>
    <mergeCell ref="L1839:L1840"/>
    <mergeCell ref="M1839:M1840"/>
    <mergeCell ref="N1839:N1840"/>
    <mergeCell ref="O1835:O1836"/>
    <mergeCell ref="P1835:P1836"/>
    <mergeCell ref="B1837:B1838"/>
    <mergeCell ref="C1837:C1838"/>
    <mergeCell ref="D1837:D1838"/>
    <mergeCell ref="E1837:K1837"/>
    <mergeCell ref="L1837:L1838"/>
    <mergeCell ref="M1837:M1838"/>
    <mergeCell ref="N1837:O1837"/>
    <mergeCell ref="P1837:P1838"/>
    <mergeCell ref="B1835:B1836"/>
    <mergeCell ref="C1835:C1836"/>
    <mergeCell ref="D1835:D1836"/>
    <mergeCell ref="L1835:L1836"/>
    <mergeCell ref="M1835:M1836"/>
    <mergeCell ref="N1835:N1836"/>
    <mergeCell ref="N1831:O1831"/>
    <mergeCell ref="P1831:P1832"/>
    <mergeCell ref="B1833:B1834"/>
    <mergeCell ref="C1833:C1834"/>
    <mergeCell ref="D1833:D1834"/>
    <mergeCell ref="L1833:L1834"/>
    <mergeCell ref="M1833:M1834"/>
    <mergeCell ref="N1833:N1834"/>
    <mergeCell ref="O1833:O1834"/>
    <mergeCell ref="P1833:P1834"/>
    <mergeCell ref="B1831:B1832"/>
    <mergeCell ref="C1831:C1832"/>
    <mergeCell ref="D1831:D1832"/>
    <mergeCell ref="E1831:K1831"/>
    <mergeCell ref="L1831:L1832"/>
    <mergeCell ref="M1831:M1832"/>
    <mergeCell ref="O1827:O1828"/>
    <mergeCell ref="P1827:P1828"/>
    <mergeCell ref="B1829:B1830"/>
    <mergeCell ref="C1829:C1830"/>
    <mergeCell ref="D1829:D1830"/>
    <mergeCell ref="L1829:L1830"/>
    <mergeCell ref="M1829:M1830"/>
    <mergeCell ref="N1829:N1830"/>
    <mergeCell ref="O1829:O1830"/>
    <mergeCell ref="P1829:P1830"/>
    <mergeCell ref="B1827:B1828"/>
    <mergeCell ref="C1827:C1828"/>
    <mergeCell ref="D1827:D1828"/>
    <mergeCell ref="L1827:L1828"/>
    <mergeCell ref="M1827:M1828"/>
    <mergeCell ref="N1827:N1828"/>
    <mergeCell ref="O1823:O1824"/>
    <mergeCell ref="P1823:P1824"/>
    <mergeCell ref="B1825:B1826"/>
    <mergeCell ref="C1825:C1826"/>
    <mergeCell ref="D1825:D1826"/>
    <mergeCell ref="L1825:L1826"/>
    <mergeCell ref="M1825:M1826"/>
    <mergeCell ref="N1825:N1826"/>
    <mergeCell ref="O1825:O1826"/>
    <mergeCell ref="P1825:P1826"/>
    <mergeCell ref="B1823:B1824"/>
    <mergeCell ref="C1823:C1824"/>
    <mergeCell ref="D1823:D1824"/>
    <mergeCell ref="L1823:L1824"/>
    <mergeCell ref="M1823:M1824"/>
    <mergeCell ref="N1823:N1824"/>
    <mergeCell ref="O1819:O1820"/>
    <mergeCell ref="P1819:P1820"/>
    <mergeCell ref="B1821:B1822"/>
    <mergeCell ref="C1821:C1822"/>
    <mergeCell ref="D1821:D1822"/>
    <mergeCell ref="L1821:L1822"/>
    <mergeCell ref="M1821:M1822"/>
    <mergeCell ref="N1821:N1822"/>
    <mergeCell ref="O1821:O1822"/>
    <mergeCell ref="P1821:P1822"/>
    <mergeCell ref="B1819:B1820"/>
    <mergeCell ref="C1819:C1820"/>
    <mergeCell ref="D1819:D1820"/>
    <mergeCell ref="L1819:L1820"/>
    <mergeCell ref="M1819:M1820"/>
    <mergeCell ref="N1819:N1820"/>
    <mergeCell ref="O1815:O1816"/>
    <mergeCell ref="P1815:P1816"/>
    <mergeCell ref="B1817:B1818"/>
    <mergeCell ref="C1817:C1818"/>
    <mergeCell ref="D1817:D1818"/>
    <mergeCell ref="L1817:L1818"/>
    <mergeCell ref="M1817:M1818"/>
    <mergeCell ref="N1817:N1818"/>
    <mergeCell ref="O1817:O1818"/>
    <mergeCell ref="P1817:P1818"/>
    <mergeCell ref="B1815:B1816"/>
    <mergeCell ref="C1815:C1816"/>
    <mergeCell ref="D1815:D1816"/>
    <mergeCell ref="L1815:L1816"/>
    <mergeCell ref="M1815:M1816"/>
    <mergeCell ref="N1815:N1816"/>
    <mergeCell ref="O1811:O1812"/>
    <mergeCell ref="P1811:P1812"/>
    <mergeCell ref="B1813:B1814"/>
    <mergeCell ref="C1813:C1814"/>
    <mergeCell ref="D1813:D1814"/>
    <mergeCell ref="L1813:L1814"/>
    <mergeCell ref="M1813:M1814"/>
    <mergeCell ref="N1813:N1814"/>
    <mergeCell ref="O1813:O1814"/>
    <mergeCell ref="P1813:P1814"/>
    <mergeCell ref="B1811:B1812"/>
    <mergeCell ref="C1811:C1812"/>
    <mergeCell ref="D1811:D1812"/>
    <mergeCell ref="L1811:L1812"/>
    <mergeCell ref="M1811:M1812"/>
    <mergeCell ref="N1811:N1812"/>
    <mergeCell ref="O1807:O1808"/>
    <mergeCell ref="P1807:P1808"/>
    <mergeCell ref="B1809:B1810"/>
    <mergeCell ref="C1809:C1810"/>
    <mergeCell ref="D1809:D1810"/>
    <mergeCell ref="L1809:L1810"/>
    <mergeCell ref="M1809:M1810"/>
    <mergeCell ref="N1809:N1810"/>
    <mergeCell ref="O1809:O1810"/>
    <mergeCell ref="P1809:P1810"/>
    <mergeCell ref="B1807:B1808"/>
    <mergeCell ref="C1807:C1808"/>
    <mergeCell ref="D1807:D1808"/>
    <mergeCell ref="L1807:L1808"/>
    <mergeCell ref="M1807:M1808"/>
    <mergeCell ref="N1807:N1808"/>
    <mergeCell ref="O1803:O1804"/>
    <mergeCell ref="P1803:P1804"/>
    <mergeCell ref="B1805:B1806"/>
    <mergeCell ref="C1805:C1806"/>
    <mergeCell ref="D1805:D1806"/>
    <mergeCell ref="E1805:K1805"/>
    <mergeCell ref="L1805:L1806"/>
    <mergeCell ref="M1805:M1806"/>
    <mergeCell ref="N1805:O1805"/>
    <mergeCell ref="P1805:P1806"/>
    <mergeCell ref="B1803:B1804"/>
    <mergeCell ref="C1803:C1804"/>
    <mergeCell ref="D1803:D1804"/>
    <mergeCell ref="L1803:L1804"/>
    <mergeCell ref="M1803:M1804"/>
    <mergeCell ref="N1803:N1804"/>
    <mergeCell ref="N1799:O1799"/>
    <mergeCell ref="P1799:P1800"/>
    <mergeCell ref="B1801:B1802"/>
    <mergeCell ref="C1801:C1802"/>
    <mergeCell ref="D1801:D1802"/>
    <mergeCell ref="L1801:L1802"/>
    <mergeCell ref="M1801:M1802"/>
    <mergeCell ref="N1801:N1802"/>
    <mergeCell ref="O1801:O1802"/>
    <mergeCell ref="P1801:P1802"/>
    <mergeCell ref="B1799:B1800"/>
    <mergeCell ref="C1799:C1800"/>
    <mergeCell ref="D1799:D1800"/>
    <mergeCell ref="E1799:K1799"/>
    <mergeCell ref="L1799:L1800"/>
    <mergeCell ref="M1799:M1800"/>
    <mergeCell ref="O1795:O1796"/>
    <mergeCell ref="P1795:P1796"/>
    <mergeCell ref="B1797:B1798"/>
    <mergeCell ref="C1797:C1798"/>
    <mergeCell ref="D1797:D1798"/>
    <mergeCell ref="L1797:L1798"/>
    <mergeCell ref="M1797:M1798"/>
    <mergeCell ref="N1797:N1798"/>
    <mergeCell ref="O1797:O1798"/>
    <mergeCell ref="P1797:P1798"/>
    <mergeCell ref="B1795:B1796"/>
    <mergeCell ref="C1795:C1796"/>
    <mergeCell ref="D1795:D1796"/>
    <mergeCell ref="L1795:L1796"/>
    <mergeCell ref="M1795:M1796"/>
    <mergeCell ref="N1795:N1796"/>
    <mergeCell ref="O1791:O1792"/>
    <mergeCell ref="P1791:P1792"/>
    <mergeCell ref="B1793:B1794"/>
    <mergeCell ref="C1793:C1794"/>
    <mergeCell ref="D1793:D1794"/>
    <mergeCell ref="L1793:L1794"/>
    <mergeCell ref="M1793:M1794"/>
    <mergeCell ref="N1793:N1794"/>
    <mergeCell ref="O1793:O1794"/>
    <mergeCell ref="P1793:P1794"/>
    <mergeCell ref="B1791:B1792"/>
    <mergeCell ref="C1791:C1792"/>
    <mergeCell ref="D1791:D1792"/>
    <mergeCell ref="L1791:L1792"/>
    <mergeCell ref="M1791:M1792"/>
    <mergeCell ref="N1791:N1792"/>
    <mergeCell ref="O1787:O1788"/>
    <mergeCell ref="P1787:P1788"/>
    <mergeCell ref="B1789:B1790"/>
    <mergeCell ref="C1789:C1790"/>
    <mergeCell ref="D1789:D1790"/>
    <mergeCell ref="L1789:L1790"/>
    <mergeCell ref="M1789:M1790"/>
    <mergeCell ref="N1789:N1790"/>
    <mergeCell ref="O1789:O1790"/>
    <mergeCell ref="P1789:P1790"/>
    <mergeCell ref="B1787:B1788"/>
    <mergeCell ref="C1787:C1788"/>
    <mergeCell ref="D1787:D1788"/>
    <mergeCell ref="L1787:L1788"/>
    <mergeCell ref="M1787:M1788"/>
    <mergeCell ref="N1787:N1788"/>
    <mergeCell ref="O1783:O1784"/>
    <mergeCell ref="P1783:P1784"/>
    <mergeCell ref="B1785:B1786"/>
    <mergeCell ref="C1785:C1786"/>
    <mergeCell ref="D1785:D1786"/>
    <mergeCell ref="L1785:L1786"/>
    <mergeCell ref="M1785:M1786"/>
    <mergeCell ref="N1785:N1786"/>
    <mergeCell ref="O1785:O1786"/>
    <mergeCell ref="P1785:P1786"/>
    <mergeCell ref="B1783:B1784"/>
    <mergeCell ref="C1783:C1784"/>
    <mergeCell ref="D1783:D1784"/>
    <mergeCell ref="L1783:L1784"/>
    <mergeCell ref="M1783:M1784"/>
    <mergeCell ref="N1783:N1784"/>
    <mergeCell ref="N1779:O1779"/>
    <mergeCell ref="P1779:P1780"/>
    <mergeCell ref="B1781:B1782"/>
    <mergeCell ref="C1781:C1782"/>
    <mergeCell ref="D1781:D1782"/>
    <mergeCell ref="L1781:L1782"/>
    <mergeCell ref="M1781:M1782"/>
    <mergeCell ref="N1781:N1782"/>
    <mergeCell ref="O1781:O1782"/>
    <mergeCell ref="P1781:P1782"/>
    <mergeCell ref="B1779:B1780"/>
    <mergeCell ref="C1779:C1780"/>
    <mergeCell ref="D1779:D1780"/>
    <mergeCell ref="E1779:K1779"/>
    <mergeCell ref="L1779:L1780"/>
    <mergeCell ref="M1779:M1780"/>
    <mergeCell ref="N1775:O1775"/>
    <mergeCell ref="P1775:P1776"/>
    <mergeCell ref="B1777:B1778"/>
    <mergeCell ref="C1777:C1778"/>
    <mergeCell ref="D1777:D1778"/>
    <mergeCell ref="L1777:L1778"/>
    <mergeCell ref="M1777:M1778"/>
    <mergeCell ref="N1777:N1778"/>
    <mergeCell ref="O1777:O1778"/>
    <mergeCell ref="P1777:P1778"/>
    <mergeCell ref="B1775:B1776"/>
    <mergeCell ref="C1775:C1776"/>
    <mergeCell ref="D1775:D1776"/>
    <mergeCell ref="E1775:K1775"/>
    <mergeCell ref="L1775:L1776"/>
    <mergeCell ref="M1775:M1776"/>
    <mergeCell ref="O1771:O1772"/>
    <mergeCell ref="P1771:P1772"/>
    <mergeCell ref="B1773:B1774"/>
    <mergeCell ref="C1773:C1774"/>
    <mergeCell ref="D1773:D1774"/>
    <mergeCell ref="L1773:L1774"/>
    <mergeCell ref="M1773:M1774"/>
    <mergeCell ref="N1773:N1774"/>
    <mergeCell ref="O1773:O1774"/>
    <mergeCell ref="P1773:P1774"/>
    <mergeCell ref="B1771:B1772"/>
    <mergeCell ref="C1771:C1772"/>
    <mergeCell ref="D1771:D1772"/>
    <mergeCell ref="L1771:L1772"/>
    <mergeCell ref="M1771:M1772"/>
    <mergeCell ref="N1771:N1772"/>
    <mergeCell ref="O1767:O1768"/>
    <mergeCell ref="P1767:P1768"/>
    <mergeCell ref="B1769:B1770"/>
    <mergeCell ref="C1769:C1770"/>
    <mergeCell ref="D1769:D1770"/>
    <mergeCell ref="L1769:L1770"/>
    <mergeCell ref="M1769:M1770"/>
    <mergeCell ref="N1769:N1770"/>
    <mergeCell ref="O1769:O1770"/>
    <mergeCell ref="P1769:P1770"/>
    <mergeCell ref="B1767:B1768"/>
    <mergeCell ref="C1767:C1768"/>
    <mergeCell ref="D1767:D1768"/>
    <mergeCell ref="L1767:L1768"/>
    <mergeCell ref="M1767:M1768"/>
    <mergeCell ref="N1767:N1768"/>
    <mergeCell ref="O1763:O1764"/>
    <mergeCell ref="P1763:P1764"/>
    <mergeCell ref="B1765:B1766"/>
    <mergeCell ref="C1765:C1766"/>
    <mergeCell ref="D1765:D1766"/>
    <mergeCell ref="L1765:L1766"/>
    <mergeCell ref="M1765:M1766"/>
    <mergeCell ref="N1765:N1766"/>
    <mergeCell ref="O1765:O1766"/>
    <mergeCell ref="P1765:P1766"/>
    <mergeCell ref="B1763:B1764"/>
    <mergeCell ref="C1763:C1764"/>
    <mergeCell ref="D1763:D1764"/>
    <mergeCell ref="L1763:L1764"/>
    <mergeCell ref="M1763:M1764"/>
    <mergeCell ref="N1763:N1764"/>
    <mergeCell ref="O1759:O1760"/>
    <mergeCell ref="P1759:P1760"/>
    <mergeCell ref="B1761:B1762"/>
    <mergeCell ref="C1761:C1762"/>
    <mergeCell ref="D1761:D1762"/>
    <mergeCell ref="E1761:K1761"/>
    <mergeCell ref="L1761:L1762"/>
    <mergeCell ref="M1761:M1762"/>
    <mergeCell ref="N1761:O1761"/>
    <mergeCell ref="P1761:P1762"/>
    <mergeCell ref="B1759:B1760"/>
    <mergeCell ref="C1759:C1760"/>
    <mergeCell ref="D1759:D1760"/>
    <mergeCell ref="L1759:L1760"/>
    <mergeCell ref="M1759:M1760"/>
    <mergeCell ref="N1759:N1760"/>
    <mergeCell ref="O1755:O1756"/>
    <mergeCell ref="P1755:P1756"/>
    <mergeCell ref="B1757:B1758"/>
    <mergeCell ref="C1757:C1758"/>
    <mergeCell ref="D1757:D1758"/>
    <mergeCell ref="E1757:K1757"/>
    <mergeCell ref="L1757:L1758"/>
    <mergeCell ref="M1757:M1758"/>
    <mergeCell ref="N1757:O1757"/>
    <mergeCell ref="P1757:P1758"/>
    <mergeCell ref="B1755:B1756"/>
    <mergeCell ref="C1755:C1756"/>
    <mergeCell ref="D1755:D1756"/>
    <mergeCell ref="L1755:L1756"/>
    <mergeCell ref="M1755:M1756"/>
    <mergeCell ref="N1755:N1756"/>
    <mergeCell ref="O1751:O1752"/>
    <mergeCell ref="P1751:P1752"/>
    <mergeCell ref="B1753:B1754"/>
    <mergeCell ref="C1753:C1754"/>
    <mergeCell ref="D1753:D1754"/>
    <mergeCell ref="L1753:L1754"/>
    <mergeCell ref="M1753:M1754"/>
    <mergeCell ref="N1753:N1754"/>
    <mergeCell ref="O1753:O1754"/>
    <mergeCell ref="P1753:P1754"/>
    <mergeCell ref="B1751:B1752"/>
    <mergeCell ref="C1751:C1752"/>
    <mergeCell ref="D1751:D1752"/>
    <mergeCell ref="L1751:L1752"/>
    <mergeCell ref="M1751:M1752"/>
    <mergeCell ref="N1751:N1752"/>
    <mergeCell ref="O1747:O1748"/>
    <mergeCell ref="P1747:P1748"/>
    <mergeCell ref="B1749:B1750"/>
    <mergeCell ref="C1749:C1750"/>
    <mergeCell ref="D1749:D1750"/>
    <mergeCell ref="L1749:L1750"/>
    <mergeCell ref="M1749:M1750"/>
    <mergeCell ref="N1749:N1750"/>
    <mergeCell ref="O1749:O1750"/>
    <mergeCell ref="P1749:P1750"/>
    <mergeCell ref="B1747:B1748"/>
    <mergeCell ref="C1747:C1748"/>
    <mergeCell ref="D1747:D1748"/>
    <mergeCell ref="L1747:L1748"/>
    <mergeCell ref="M1747:M1748"/>
    <mergeCell ref="N1747:N1748"/>
    <mergeCell ref="N1743:O1743"/>
    <mergeCell ref="P1743:P1744"/>
    <mergeCell ref="B1745:B1746"/>
    <mergeCell ref="C1745:C1746"/>
    <mergeCell ref="D1745:D1746"/>
    <mergeCell ref="L1745:L1746"/>
    <mergeCell ref="M1745:M1746"/>
    <mergeCell ref="N1745:N1746"/>
    <mergeCell ref="O1745:O1746"/>
    <mergeCell ref="P1745:P1746"/>
    <mergeCell ref="B1743:B1744"/>
    <mergeCell ref="C1743:C1744"/>
    <mergeCell ref="D1743:D1744"/>
    <mergeCell ref="E1743:K1743"/>
    <mergeCell ref="L1743:L1744"/>
    <mergeCell ref="M1743:M1744"/>
    <mergeCell ref="N1739:O1739"/>
    <mergeCell ref="P1739:P1740"/>
    <mergeCell ref="B1741:B1742"/>
    <mergeCell ref="C1741:C1742"/>
    <mergeCell ref="D1741:D1742"/>
    <mergeCell ref="L1741:L1742"/>
    <mergeCell ref="M1741:M1742"/>
    <mergeCell ref="N1741:N1742"/>
    <mergeCell ref="O1741:O1742"/>
    <mergeCell ref="P1741:P1742"/>
    <mergeCell ref="B1739:B1740"/>
    <mergeCell ref="C1739:C1740"/>
    <mergeCell ref="D1739:D1740"/>
    <mergeCell ref="E1739:K1739"/>
    <mergeCell ref="L1739:L1740"/>
    <mergeCell ref="M1739:M1740"/>
    <mergeCell ref="O1735:O1736"/>
    <mergeCell ref="P1735:P1736"/>
    <mergeCell ref="B1737:B1738"/>
    <mergeCell ref="C1737:C1738"/>
    <mergeCell ref="D1737:D1738"/>
    <mergeCell ref="L1737:L1738"/>
    <mergeCell ref="M1737:M1738"/>
    <mergeCell ref="N1737:N1738"/>
    <mergeCell ref="O1737:O1738"/>
    <mergeCell ref="P1737:P1738"/>
    <mergeCell ref="B1735:B1736"/>
    <mergeCell ref="C1735:C1736"/>
    <mergeCell ref="D1735:D1736"/>
    <mergeCell ref="L1735:L1736"/>
    <mergeCell ref="M1735:M1736"/>
    <mergeCell ref="N1735:N1736"/>
    <mergeCell ref="O1731:O1732"/>
    <mergeCell ref="P1731:P1732"/>
    <mergeCell ref="B1733:B1734"/>
    <mergeCell ref="C1733:C1734"/>
    <mergeCell ref="D1733:D1734"/>
    <mergeCell ref="L1733:L1734"/>
    <mergeCell ref="M1733:M1734"/>
    <mergeCell ref="N1733:N1734"/>
    <mergeCell ref="O1733:O1734"/>
    <mergeCell ref="P1733:P1734"/>
    <mergeCell ref="B1731:B1732"/>
    <mergeCell ref="C1731:C1732"/>
    <mergeCell ref="D1731:D1732"/>
    <mergeCell ref="L1731:L1732"/>
    <mergeCell ref="M1731:M1732"/>
    <mergeCell ref="N1731:N1732"/>
    <mergeCell ref="O1727:O1728"/>
    <mergeCell ref="P1727:P1728"/>
    <mergeCell ref="B1729:B1730"/>
    <mergeCell ref="C1729:C1730"/>
    <mergeCell ref="D1729:D1730"/>
    <mergeCell ref="L1729:L1730"/>
    <mergeCell ref="M1729:M1730"/>
    <mergeCell ref="N1729:N1730"/>
    <mergeCell ref="O1729:O1730"/>
    <mergeCell ref="P1729:P1730"/>
    <mergeCell ref="B1727:B1728"/>
    <mergeCell ref="C1727:C1728"/>
    <mergeCell ref="D1727:D1728"/>
    <mergeCell ref="L1727:L1728"/>
    <mergeCell ref="M1727:M1728"/>
    <mergeCell ref="N1727:N1728"/>
    <mergeCell ref="O1723:O1724"/>
    <mergeCell ref="P1723:P1724"/>
    <mergeCell ref="B1725:B1726"/>
    <mergeCell ref="C1725:C1726"/>
    <mergeCell ref="D1725:D1726"/>
    <mergeCell ref="E1725:K1725"/>
    <mergeCell ref="L1725:L1726"/>
    <mergeCell ref="M1725:M1726"/>
    <mergeCell ref="N1725:O1725"/>
    <mergeCell ref="P1725:P1726"/>
    <mergeCell ref="B1723:B1724"/>
    <mergeCell ref="C1723:C1724"/>
    <mergeCell ref="D1723:D1724"/>
    <mergeCell ref="L1723:L1724"/>
    <mergeCell ref="M1723:M1724"/>
    <mergeCell ref="N1723:N1724"/>
    <mergeCell ref="O1719:O1720"/>
    <mergeCell ref="P1719:P1720"/>
    <mergeCell ref="B1721:B1722"/>
    <mergeCell ref="C1721:C1722"/>
    <mergeCell ref="D1721:D1722"/>
    <mergeCell ref="L1721:L1722"/>
    <mergeCell ref="M1721:M1722"/>
    <mergeCell ref="N1721:N1722"/>
    <mergeCell ref="O1721:O1722"/>
    <mergeCell ref="P1721:P1722"/>
    <mergeCell ref="B1719:B1720"/>
    <mergeCell ref="C1719:C1720"/>
    <mergeCell ref="D1719:D1720"/>
    <mergeCell ref="L1719:L1720"/>
    <mergeCell ref="M1719:M1720"/>
    <mergeCell ref="N1719:N1720"/>
    <mergeCell ref="O1715:O1716"/>
    <mergeCell ref="P1715:P1716"/>
    <mergeCell ref="B1717:B1718"/>
    <mergeCell ref="C1717:C1718"/>
    <mergeCell ref="D1717:D1718"/>
    <mergeCell ref="L1717:L1718"/>
    <mergeCell ref="M1717:M1718"/>
    <mergeCell ref="N1717:N1718"/>
    <mergeCell ref="O1717:O1718"/>
    <mergeCell ref="P1717:P1718"/>
    <mergeCell ref="B1715:B1716"/>
    <mergeCell ref="C1715:C1716"/>
    <mergeCell ref="D1715:D1716"/>
    <mergeCell ref="L1715:L1716"/>
    <mergeCell ref="M1715:M1716"/>
    <mergeCell ref="N1715:N1716"/>
    <mergeCell ref="O1711:O1712"/>
    <mergeCell ref="P1711:P1712"/>
    <mergeCell ref="B1713:B1714"/>
    <mergeCell ref="C1713:C1714"/>
    <mergeCell ref="D1713:D1714"/>
    <mergeCell ref="L1713:L1714"/>
    <mergeCell ref="M1713:M1714"/>
    <mergeCell ref="N1713:N1714"/>
    <mergeCell ref="O1713:O1714"/>
    <mergeCell ref="P1713:P1714"/>
    <mergeCell ref="B1711:B1712"/>
    <mergeCell ref="C1711:C1712"/>
    <mergeCell ref="D1711:D1712"/>
    <mergeCell ref="L1711:L1712"/>
    <mergeCell ref="M1711:M1712"/>
    <mergeCell ref="N1711:N1712"/>
    <mergeCell ref="O1707:O1708"/>
    <mergeCell ref="P1707:P1708"/>
    <mergeCell ref="B1709:B1710"/>
    <mergeCell ref="C1709:C1710"/>
    <mergeCell ref="D1709:D1710"/>
    <mergeCell ref="L1709:L1710"/>
    <mergeCell ref="M1709:M1710"/>
    <mergeCell ref="N1709:N1710"/>
    <mergeCell ref="O1709:O1710"/>
    <mergeCell ref="P1709:P1710"/>
    <mergeCell ref="B1707:B1708"/>
    <mergeCell ref="C1707:C1708"/>
    <mergeCell ref="D1707:D1708"/>
    <mergeCell ref="L1707:L1708"/>
    <mergeCell ref="M1707:M1708"/>
    <mergeCell ref="N1707:N1708"/>
    <mergeCell ref="O1703:O1704"/>
    <mergeCell ref="P1703:P1704"/>
    <mergeCell ref="B1705:B1706"/>
    <mergeCell ref="C1705:C1706"/>
    <mergeCell ref="D1705:D1706"/>
    <mergeCell ref="L1705:L1706"/>
    <mergeCell ref="M1705:M1706"/>
    <mergeCell ref="N1705:N1706"/>
    <mergeCell ref="O1705:O1706"/>
    <mergeCell ref="P1705:P1706"/>
    <mergeCell ref="B1703:B1704"/>
    <mergeCell ref="C1703:C1704"/>
    <mergeCell ref="D1703:D1704"/>
    <mergeCell ref="L1703:L1704"/>
    <mergeCell ref="M1703:M1704"/>
    <mergeCell ref="N1703:N1704"/>
    <mergeCell ref="O1699:O1700"/>
    <mergeCell ref="P1699:P1700"/>
    <mergeCell ref="B1701:B1702"/>
    <mergeCell ref="C1701:C1702"/>
    <mergeCell ref="D1701:D1702"/>
    <mergeCell ref="L1701:L1702"/>
    <mergeCell ref="M1701:M1702"/>
    <mergeCell ref="N1701:N1702"/>
    <mergeCell ref="O1701:O1702"/>
    <mergeCell ref="P1701:P1702"/>
    <mergeCell ref="B1699:B1700"/>
    <mergeCell ref="C1699:C1700"/>
    <mergeCell ref="D1699:D1700"/>
    <mergeCell ref="L1699:L1700"/>
    <mergeCell ref="M1699:M1700"/>
    <mergeCell ref="N1699:N1700"/>
    <mergeCell ref="O1695:O1696"/>
    <mergeCell ref="P1695:P1696"/>
    <mergeCell ref="B1697:B1698"/>
    <mergeCell ref="C1697:C1698"/>
    <mergeCell ref="D1697:D1698"/>
    <mergeCell ref="L1697:L1698"/>
    <mergeCell ref="M1697:M1698"/>
    <mergeCell ref="N1697:N1698"/>
    <mergeCell ref="O1697:O1698"/>
    <mergeCell ref="P1697:P1698"/>
    <mergeCell ref="B1695:B1696"/>
    <mergeCell ref="C1695:C1696"/>
    <mergeCell ref="D1695:D1696"/>
    <mergeCell ref="L1695:L1696"/>
    <mergeCell ref="M1695:M1696"/>
    <mergeCell ref="N1695:N1696"/>
    <mergeCell ref="O1691:O1692"/>
    <mergeCell ref="P1691:P1692"/>
    <mergeCell ref="B1693:B1694"/>
    <mergeCell ref="C1693:C1694"/>
    <mergeCell ref="D1693:D1694"/>
    <mergeCell ref="L1693:L1694"/>
    <mergeCell ref="M1693:M1694"/>
    <mergeCell ref="N1693:N1694"/>
    <mergeCell ref="O1693:O1694"/>
    <mergeCell ref="P1693:P1694"/>
    <mergeCell ref="B1691:B1692"/>
    <mergeCell ref="C1691:C1692"/>
    <mergeCell ref="D1691:D1692"/>
    <mergeCell ref="L1691:L1692"/>
    <mergeCell ref="M1691:M1692"/>
    <mergeCell ref="N1691:N1692"/>
    <mergeCell ref="O1687:O1688"/>
    <mergeCell ref="P1687:P1688"/>
    <mergeCell ref="B1689:B1690"/>
    <mergeCell ref="C1689:C1690"/>
    <mergeCell ref="D1689:D1690"/>
    <mergeCell ref="L1689:L1690"/>
    <mergeCell ref="M1689:M1690"/>
    <mergeCell ref="N1689:N1690"/>
    <mergeCell ref="O1689:O1690"/>
    <mergeCell ref="P1689:P1690"/>
    <mergeCell ref="B1687:B1688"/>
    <mergeCell ref="C1687:C1688"/>
    <mergeCell ref="D1687:D1688"/>
    <mergeCell ref="L1687:L1688"/>
    <mergeCell ref="M1687:M1688"/>
    <mergeCell ref="N1687:N1688"/>
    <mergeCell ref="O1683:O1684"/>
    <mergeCell ref="P1683:P1684"/>
    <mergeCell ref="B1685:B1686"/>
    <mergeCell ref="C1685:C1686"/>
    <mergeCell ref="D1685:D1686"/>
    <mergeCell ref="L1685:L1686"/>
    <mergeCell ref="M1685:M1686"/>
    <mergeCell ref="N1685:N1686"/>
    <mergeCell ref="O1685:O1686"/>
    <mergeCell ref="P1685:P1686"/>
    <mergeCell ref="B1683:B1684"/>
    <mergeCell ref="C1683:C1684"/>
    <mergeCell ref="D1683:D1684"/>
    <mergeCell ref="L1683:L1684"/>
    <mergeCell ref="M1683:M1684"/>
    <mergeCell ref="N1683:N1684"/>
    <mergeCell ref="O1679:O1680"/>
    <mergeCell ref="P1679:P1680"/>
    <mergeCell ref="B1681:B1682"/>
    <mergeCell ref="C1681:C1682"/>
    <mergeCell ref="D1681:D1682"/>
    <mergeCell ref="L1681:L1682"/>
    <mergeCell ref="M1681:M1682"/>
    <mergeCell ref="N1681:N1682"/>
    <mergeCell ref="O1681:O1682"/>
    <mergeCell ref="P1681:P1682"/>
    <mergeCell ref="B1679:B1680"/>
    <mergeCell ref="C1679:C1680"/>
    <mergeCell ref="D1679:D1680"/>
    <mergeCell ref="L1679:L1680"/>
    <mergeCell ref="M1679:M1680"/>
    <mergeCell ref="N1679:N1680"/>
    <mergeCell ref="P1675:P1676"/>
    <mergeCell ref="B1677:B1678"/>
    <mergeCell ref="C1677:C1678"/>
    <mergeCell ref="D1677:D1678"/>
    <mergeCell ref="L1677:L1678"/>
    <mergeCell ref="M1677:M1678"/>
    <mergeCell ref="N1677:N1678"/>
    <mergeCell ref="O1677:O1678"/>
    <mergeCell ref="P1677:P1678"/>
    <mergeCell ref="O1673:O1674"/>
    <mergeCell ref="E1674:K1674"/>
    <mergeCell ref="P1673:P1674"/>
    <mergeCell ref="B1675:B1676"/>
    <mergeCell ref="C1675:C1676"/>
    <mergeCell ref="D1675:D1676"/>
    <mergeCell ref="E1675:K1675"/>
    <mergeCell ref="L1675:L1676"/>
    <mergeCell ref="M1675:M1676"/>
    <mergeCell ref="N1675:O1675"/>
    <mergeCell ref="O1671:O1672"/>
    <mergeCell ref="E1672:K1672"/>
    <mergeCell ref="P1671:P1672"/>
    <mergeCell ref="B1673:B1674"/>
    <mergeCell ref="C1673:C1674"/>
    <mergeCell ref="D1673:D1674"/>
    <mergeCell ref="E1673:K1673"/>
    <mergeCell ref="L1673:L1674"/>
    <mergeCell ref="M1673:M1674"/>
    <mergeCell ref="N1673:N1674"/>
    <mergeCell ref="O1669:O1670"/>
    <mergeCell ref="E1670:K1670"/>
    <mergeCell ref="P1669:P1670"/>
    <mergeCell ref="B1671:B1672"/>
    <mergeCell ref="C1671:C1672"/>
    <mergeCell ref="D1671:D1672"/>
    <mergeCell ref="E1671:K1671"/>
    <mergeCell ref="L1671:L1672"/>
    <mergeCell ref="M1671:M1672"/>
    <mergeCell ref="N1671:N1672"/>
    <mergeCell ref="O1667:O1668"/>
    <mergeCell ref="E1668:K1668"/>
    <mergeCell ref="P1667:P1668"/>
    <mergeCell ref="B1669:B1670"/>
    <mergeCell ref="C1669:C1670"/>
    <mergeCell ref="D1669:D1670"/>
    <mergeCell ref="E1669:K1669"/>
    <mergeCell ref="L1669:L1670"/>
    <mergeCell ref="M1669:M1670"/>
    <mergeCell ref="N1669:N1670"/>
    <mergeCell ref="O1665:O1666"/>
    <mergeCell ref="E1666:K1666"/>
    <mergeCell ref="P1665:P1666"/>
    <mergeCell ref="B1667:B1668"/>
    <mergeCell ref="C1667:C1668"/>
    <mergeCell ref="D1667:D1668"/>
    <mergeCell ref="E1667:K1667"/>
    <mergeCell ref="L1667:L1668"/>
    <mergeCell ref="M1667:M1668"/>
    <mergeCell ref="N1667:N1668"/>
    <mergeCell ref="O1663:O1664"/>
    <mergeCell ref="E1664:K1664"/>
    <mergeCell ref="P1663:P1664"/>
    <mergeCell ref="B1665:B1666"/>
    <mergeCell ref="C1665:C1666"/>
    <mergeCell ref="D1665:D1666"/>
    <mergeCell ref="E1665:K1665"/>
    <mergeCell ref="L1665:L1666"/>
    <mergeCell ref="M1665:M1666"/>
    <mergeCell ref="N1665:N1666"/>
    <mergeCell ref="O1661:O1662"/>
    <mergeCell ref="E1662:K1662"/>
    <mergeCell ref="P1661:P1662"/>
    <mergeCell ref="B1663:B1664"/>
    <mergeCell ref="C1663:C1664"/>
    <mergeCell ref="D1663:D1664"/>
    <mergeCell ref="E1663:K1663"/>
    <mergeCell ref="L1663:L1664"/>
    <mergeCell ref="M1663:M1664"/>
    <mergeCell ref="N1663:N1664"/>
    <mergeCell ref="N1659:O1659"/>
    <mergeCell ref="E1660:K1660"/>
    <mergeCell ref="P1659:P1660"/>
    <mergeCell ref="B1661:B1662"/>
    <mergeCell ref="C1661:C1662"/>
    <mergeCell ref="D1661:D1662"/>
    <mergeCell ref="E1661:K1661"/>
    <mergeCell ref="L1661:L1662"/>
    <mergeCell ref="M1661:M1662"/>
    <mergeCell ref="N1661:N1662"/>
    <mergeCell ref="B1659:B1660"/>
    <mergeCell ref="C1659:C1660"/>
    <mergeCell ref="D1659:D1660"/>
    <mergeCell ref="E1659:K1659"/>
    <mergeCell ref="L1659:L1660"/>
    <mergeCell ref="M1659:M1660"/>
    <mergeCell ref="O1655:O1656"/>
    <mergeCell ref="P1655:P1656"/>
    <mergeCell ref="B1657:B1658"/>
    <mergeCell ref="C1657:C1658"/>
    <mergeCell ref="D1657:D1658"/>
    <mergeCell ref="L1657:L1658"/>
    <mergeCell ref="M1657:M1658"/>
    <mergeCell ref="N1657:N1658"/>
    <mergeCell ref="O1657:O1658"/>
    <mergeCell ref="P1657:P1658"/>
    <mergeCell ref="B1655:B1656"/>
    <mergeCell ref="C1655:C1656"/>
    <mergeCell ref="D1655:D1656"/>
    <mergeCell ref="L1655:L1656"/>
    <mergeCell ref="M1655:M1656"/>
    <mergeCell ref="N1655:N1656"/>
    <mergeCell ref="O1651:O1652"/>
    <mergeCell ref="P1651:P1652"/>
    <mergeCell ref="B1653:B1654"/>
    <mergeCell ref="C1653:C1654"/>
    <mergeCell ref="D1653:D1654"/>
    <mergeCell ref="L1653:L1654"/>
    <mergeCell ref="M1653:M1654"/>
    <mergeCell ref="N1653:N1654"/>
    <mergeCell ref="O1653:O1654"/>
    <mergeCell ref="P1653:P1654"/>
    <mergeCell ref="B1651:B1652"/>
    <mergeCell ref="C1651:C1652"/>
    <mergeCell ref="D1651:D1652"/>
    <mergeCell ref="L1651:L1652"/>
    <mergeCell ref="M1651:M1652"/>
    <mergeCell ref="N1651:N1652"/>
    <mergeCell ref="O1647:O1648"/>
    <mergeCell ref="P1647:P1648"/>
    <mergeCell ref="B1649:B1650"/>
    <mergeCell ref="C1649:C1650"/>
    <mergeCell ref="D1649:D1650"/>
    <mergeCell ref="L1649:L1650"/>
    <mergeCell ref="M1649:M1650"/>
    <mergeCell ref="N1649:N1650"/>
    <mergeCell ref="O1649:O1650"/>
    <mergeCell ref="P1649:P1650"/>
    <mergeCell ref="B1647:B1648"/>
    <mergeCell ref="C1647:C1648"/>
    <mergeCell ref="D1647:D1648"/>
    <mergeCell ref="L1647:L1648"/>
    <mergeCell ref="M1647:M1648"/>
    <mergeCell ref="N1647:N1648"/>
    <mergeCell ref="O1643:O1644"/>
    <mergeCell ref="P1643:P1644"/>
    <mergeCell ref="B1645:B1646"/>
    <mergeCell ref="C1645:C1646"/>
    <mergeCell ref="D1645:D1646"/>
    <mergeCell ref="L1645:L1646"/>
    <mergeCell ref="M1645:M1646"/>
    <mergeCell ref="N1645:N1646"/>
    <mergeCell ref="O1645:O1646"/>
    <mergeCell ref="P1645:P1646"/>
    <mergeCell ref="B1643:B1644"/>
    <mergeCell ref="C1643:C1644"/>
    <mergeCell ref="D1643:D1644"/>
    <mergeCell ref="L1643:L1644"/>
    <mergeCell ref="M1643:M1644"/>
    <mergeCell ref="N1643:N1644"/>
    <mergeCell ref="O1639:O1640"/>
    <mergeCell ref="P1639:P1640"/>
    <mergeCell ref="B1641:B1642"/>
    <mergeCell ref="C1641:C1642"/>
    <mergeCell ref="D1641:D1642"/>
    <mergeCell ref="L1641:L1642"/>
    <mergeCell ref="M1641:M1642"/>
    <mergeCell ref="N1641:N1642"/>
    <mergeCell ref="O1641:O1642"/>
    <mergeCell ref="P1641:P1642"/>
    <mergeCell ref="B1639:B1640"/>
    <mergeCell ref="C1639:C1640"/>
    <mergeCell ref="D1639:D1640"/>
    <mergeCell ref="L1639:L1640"/>
    <mergeCell ref="M1639:M1640"/>
    <mergeCell ref="N1639:N1640"/>
    <mergeCell ref="O1635:O1636"/>
    <mergeCell ref="P1635:P1636"/>
    <mergeCell ref="B1637:B1638"/>
    <mergeCell ref="C1637:C1638"/>
    <mergeCell ref="D1637:D1638"/>
    <mergeCell ref="L1637:L1638"/>
    <mergeCell ref="M1637:M1638"/>
    <mergeCell ref="N1637:N1638"/>
    <mergeCell ref="O1637:O1638"/>
    <mergeCell ref="P1637:P1638"/>
    <mergeCell ref="B1635:B1636"/>
    <mergeCell ref="C1635:C1636"/>
    <mergeCell ref="D1635:D1636"/>
    <mergeCell ref="L1635:L1636"/>
    <mergeCell ref="M1635:M1636"/>
    <mergeCell ref="N1635:N1636"/>
    <mergeCell ref="O1631:O1632"/>
    <mergeCell ref="P1631:P1632"/>
    <mergeCell ref="B1633:B1634"/>
    <mergeCell ref="C1633:C1634"/>
    <mergeCell ref="D1633:D1634"/>
    <mergeCell ref="L1633:L1634"/>
    <mergeCell ref="M1633:M1634"/>
    <mergeCell ref="N1633:N1634"/>
    <mergeCell ref="O1633:O1634"/>
    <mergeCell ref="P1633:P1634"/>
    <mergeCell ref="B1631:B1632"/>
    <mergeCell ref="C1631:C1632"/>
    <mergeCell ref="D1631:D1632"/>
    <mergeCell ref="L1631:L1632"/>
    <mergeCell ref="M1631:M1632"/>
    <mergeCell ref="N1631:N1632"/>
    <mergeCell ref="P1627:P1628"/>
    <mergeCell ref="B1629:B1630"/>
    <mergeCell ref="C1629:C1630"/>
    <mergeCell ref="D1629:D1630"/>
    <mergeCell ref="E1629:K1629"/>
    <mergeCell ref="L1629:L1630"/>
    <mergeCell ref="M1629:M1630"/>
    <mergeCell ref="N1629:O1629"/>
    <mergeCell ref="P1629:P1630"/>
    <mergeCell ref="P1625:P1626"/>
    <mergeCell ref="B1627:B1628"/>
    <mergeCell ref="C1627:C1628"/>
    <mergeCell ref="D1627:D1628"/>
    <mergeCell ref="E1627:K1627"/>
    <mergeCell ref="L1627:L1628"/>
    <mergeCell ref="M1627:M1628"/>
    <mergeCell ref="N1627:N1628"/>
    <mergeCell ref="O1627:O1628"/>
    <mergeCell ref="E1628:K1628"/>
    <mergeCell ref="P1623:P1624"/>
    <mergeCell ref="B1625:B1626"/>
    <mergeCell ref="C1625:C1626"/>
    <mergeCell ref="D1625:D1626"/>
    <mergeCell ref="E1625:K1625"/>
    <mergeCell ref="L1625:L1626"/>
    <mergeCell ref="M1625:M1626"/>
    <mergeCell ref="N1625:N1626"/>
    <mergeCell ref="O1625:O1626"/>
    <mergeCell ref="E1626:K1626"/>
    <mergeCell ref="P1621:P1622"/>
    <mergeCell ref="B1623:B1624"/>
    <mergeCell ref="C1623:C1624"/>
    <mergeCell ref="D1623:D1624"/>
    <mergeCell ref="E1623:K1623"/>
    <mergeCell ref="L1623:L1624"/>
    <mergeCell ref="M1623:M1624"/>
    <mergeCell ref="N1623:N1624"/>
    <mergeCell ref="O1623:O1624"/>
    <mergeCell ref="E1624:K1624"/>
    <mergeCell ref="P1619:P1620"/>
    <mergeCell ref="B1621:B1622"/>
    <mergeCell ref="C1621:C1622"/>
    <mergeCell ref="D1621:D1622"/>
    <mergeCell ref="E1621:K1621"/>
    <mergeCell ref="L1621:L1622"/>
    <mergeCell ref="M1621:M1622"/>
    <mergeCell ref="N1621:N1622"/>
    <mergeCell ref="O1621:O1622"/>
    <mergeCell ref="E1622:K1622"/>
    <mergeCell ref="P1617:P1618"/>
    <mergeCell ref="B1619:B1620"/>
    <mergeCell ref="C1619:C1620"/>
    <mergeCell ref="D1619:D1620"/>
    <mergeCell ref="E1619:K1619"/>
    <mergeCell ref="L1619:L1620"/>
    <mergeCell ref="M1619:M1620"/>
    <mergeCell ref="N1619:N1620"/>
    <mergeCell ref="O1619:O1620"/>
    <mergeCell ref="E1620:K1620"/>
    <mergeCell ref="P1615:P1616"/>
    <mergeCell ref="B1617:B1618"/>
    <mergeCell ref="C1617:C1618"/>
    <mergeCell ref="D1617:D1618"/>
    <mergeCell ref="E1617:K1617"/>
    <mergeCell ref="L1617:L1618"/>
    <mergeCell ref="M1617:M1618"/>
    <mergeCell ref="N1617:N1618"/>
    <mergeCell ref="O1617:O1618"/>
    <mergeCell ref="E1618:K1618"/>
    <mergeCell ref="P1613:P1614"/>
    <mergeCell ref="B1615:B1616"/>
    <mergeCell ref="C1615:C1616"/>
    <mergeCell ref="D1615:D1616"/>
    <mergeCell ref="E1615:K1615"/>
    <mergeCell ref="L1615:L1616"/>
    <mergeCell ref="M1615:M1616"/>
    <mergeCell ref="N1615:N1616"/>
    <mergeCell ref="O1615:O1616"/>
    <mergeCell ref="E1616:K1616"/>
    <mergeCell ref="P1611:P1612"/>
    <mergeCell ref="B1613:B1614"/>
    <mergeCell ref="C1613:C1614"/>
    <mergeCell ref="D1613:D1614"/>
    <mergeCell ref="E1613:K1613"/>
    <mergeCell ref="L1613:L1614"/>
    <mergeCell ref="M1613:M1614"/>
    <mergeCell ref="N1613:N1614"/>
    <mergeCell ref="O1613:O1614"/>
    <mergeCell ref="E1614:K1614"/>
    <mergeCell ref="P1609:P1610"/>
    <mergeCell ref="B1611:B1612"/>
    <mergeCell ref="C1611:C1612"/>
    <mergeCell ref="D1611:D1612"/>
    <mergeCell ref="E1611:K1611"/>
    <mergeCell ref="L1611:L1612"/>
    <mergeCell ref="M1611:M1612"/>
    <mergeCell ref="N1611:N1612"/>
    <mergeCell ref="O1611:O1612"/>
    <mergeCell ref="E1612:K1612"/>
    <mergeCell ref="P1607:P1608"/>
    <mergeCell ref="B1609:B1610"/>
    <mergeCell ref="C1609:C1610"/>
    <mergeCell ref="D1609:D1610"/>
    <mergeCell ref="E1609:K1609"/>
    <mergeCell ref="L1609:L1610"/>
    <mergeCell ref="M1609:M1610"/>
    <mergeCell ref="N1609:N1610"/>
    <mergeCell ref="O1609:O1610"/>
    <mergeCell ref="E1610:K1610"/>
    <mergeCell ref="P1605:P1606"/>
    <mergeCell ref="B1607:B1608"/>
    <mergeCell ref="C1607:C1608"/>
    <mergeCell ref="D1607:D1608"/>
    <mergeCell ref="E1607:K1607"/>
    <mergeCell ref="L1607:L1608"/>
    <mergeCell ref="M1607:M1608"/>
    <mergeCell ref="N1607:N1608"/>
    <mergeCell ref="O1607:O1608"/>
    <mergeCell ref="E1608:K1608"/>
    <mergeCell ref="P1603:P1604"/>
    <mergeCell ref="B1605:B1606"/>
    <mergeCell ref="C1605:C1606"/>
    <mergeCell ref="D1605:D1606"/>
    <mergeCell ref="E1605:K1605"/>
    <mergeCell ref="L1605:L1606"/>
    <mergeCell ref="M1605:M1606"/>
    <mergeCell ref="N1605:N1606"/>
    <mergeCell ref="O1605:O1606"/>
    <mergeCell ref="E1606:K1606"/>
    <mergeCell ref="P1601:P1602"/>
    <mergeCell ref="B1603:B1604"/>
    <mergeCell ref="C1603:C1604"/>
    <mergeCell ref="D1603:D1604"/>
    <mergeCell ref="E1603:K1603"/>
    <mergeCell ref="L1603:L1604"/>
    <mergeCell ref="M1603:M1604"/>
    <mergeCell ref="N1603:N1604"/>
    <mergeCell ref="O1603:O1604"/>
    <mergeCell ref="E1604:K1604"/>
    <mergeCell ref="P1599:P1600"/>
    <mergeCell ref="B1601:B1602"/>
    <mergeCell ref="C1601:C1602"/>
    <mergeCell ref="D1601:D1602"/>
    <mergeCell ref="E1601:K1601"/>
    <mergeCell ref="L1601:L1602"/>
    <mergeCell ref="M1601:M1602"/>
    <mergeCell ref="N1601:N1602"/>
    <mergeCell ref="O1601:O1602"/>
    <mergeCell ref="E1602:K1602"/>
    <mergeCell ref="P1597:P1598"/>
    <mergeCell ref="B1599:B1600"/>
    <mergeCell ref="C1599:C1600"/>
    <mergeCell ref="D1599:D1600"/>
    <mergeCell ref="E1599:K1599"/>
    <mergeCell ref="L1599:L1600"/>
    <mergeCell ref="M1599:M1600"/>
    <mergeCell ref="N1599:N1600"/>
    <mergeCell ref="O1599:O1600"/>
    <mergeCell ref="E1600:K1600"/>
    <mergeCell ref="P1595:P1596"/>
    <mergeCell ref="B1597:B1598"/>
    <mergeCell ref="C1597:C1598"/>
    <mergeCell ref="D1597:D1598"/>
    <mergeCell ref="E1597:K1597"/>
    <mergeCell ref="L1597:L1598"/>
    <mergeCell ref="M1597:M1598"/>
    <mergeCell ref="N1597:N1598"/>
    <mergeCell ref="O1597:O1598"/>
    <mergeCell ref="E1598:K1598"/>
    <mergeCell ref="P1593:P1594"/>
    <mergeCell ref="B1595:B1596"/>
    <mergeCell ref="C1595:C1596"/>
    <mergeCell ref="D1595:D1596"/>
    <mergeCell ref="E1595:K1595"/>
    <mergeCell ref="L1595:L1596"/>
    <mergeCell ref="M1595:M1596"/>
    <mergeCell ref="N1595:N1596"/>
    <mergeCell ref="O1595:O1596"/>
    <mergeCell ref="E1596:K1596"/>
    <mergeCell ref="P1591:P1592"/>
    <mergeCell ref="B1593:B1594"/>
    <mergeCell ref="C1593:C1594"/>
    <mergeCell ref="D1593:D1594"/>
    <mergeCell ref="E1593:K1593"/>
    <mergeCell ref="L1593:L1594"/>
    <mergeCell ref="M1593:M1594"/>
    <mergeCell ref="N1593:N1594"/>
    <mergeCell ref="O1593:O1594"/>
    <mergeCell ref="E1594:K1594"/>
    <mergeCell ref="P1589:P1590"/>
    <mergeCell ref="B1591:B1592"/>
    <mergeCell ref="C1591:C1592"/>
    <mergeCell ref="D1591:D1592"/>
    <mergeCell ref="E1591:K1591"/>
    <mergeCell ref="L1591:L1592"/>
    <mergeCell ref="M1591:M1592"/>
    <mergeCell ref="N1591:N1592"/>
    <mergeCell ref="O1591:O1592"/>
    <mergeCell ref="E1592:K1592"/>
    <mergeCell ref="P1587:P1588"/>
    <mergeCell ref="B1589:B1590"/>
    <mergeCell ref="C1589:C1590"/>
    <mergeCell ref="D1589:D1590"/>
    <mergeCell ref="E1589:K1589"/>
    <mergeCell ref="L1589:L1590"/>
    <mergeCell ref="M1589:M1590"/>
    <mergeCell ref="N1589:N1590"/>
    <mergeCell ref="O1589:O1590"/>
    <mergeCell ref="E1590:K1590"/>
    <mergeCell ref="P1585:P1586"/>
    <mergeCell ref="B1587:B1588"/>
    <mergeCell ref="C1587:C1588"/>
    <mergeCell ref="D1587:D1588"/>
    <mergeCell ref="E1587:K1587"/>
    <mergeCell ref="L1587:L1588"/>
    <mergeCell ref="M1587:M1588"/>
    <mergeCell ref="N1587:N1588"/>
    <mergeCell ref="O1587:O1588"/>
    <mergeCell ref="E1588:K1588"/>
    <mergeCell ref="P1583:P1584"/>
    <mergeCell ref="B1585:B1586"/>
    <mergeCell ref="C1585:C1586"/>
    <mergeCell ref="D1585:D1586"/>
    <mergeCell ref="E1585:K1585"/>
    <mergeCell ref="L1585:L1586"/>
    <mergeCell ref="M1585:M1586"/>
    <mergeCell ref="N1585:N1586"/>
    <mergeCell ref="O1585:O1586"/>
    <mergeCell ref="E1586:K1586"/>
    <mergeCell ref="P1581:P1582"/>
    <mergeCell ref="B1583:B1584"/>
    <mergeCell ref="C1583:C1584"/>
    <mergeCell ref="D1583:D1584"/>
    <mergeCell ref="E1583:K1583"/>
    <mergeCell ref="L1583:L1584"/>
    <mergeCell ref="M1583:M1584"/>
    <mergeCell ref="N1583:N1584"/>
    <mergeCell ref="O1583:O1584"/>
    <mergeCell ref="E1584:K1584"/>
    <mergeCell ref="P1579:P1580"/>
    <mergeCell ref="B1581:B1582"/>
    <mergeCell ref="C1581:C1582"/>
    <mergeCell ref="D1581:D1582"/>
    <mergeCell ref="E1581:K1581"/>
    <mergeCell ref="L1581:L1582"/>
    <mergeCell ref="M1581:M1582"/>
    <mergeCell ref="N1581:N1582"/>
    <mergeCell ref="O1581:O1582"/>
    <mergeCell ref="E1582:K1582"/>
    <mergeCell ref="O1577:O1578"/>
    <mergeCell ref="P1577:P1578"/>
    <mergeCell ref="B1579:B1580"/>
    <mergeCell ref="C1579:C1580"/>
    <mergeCell ref="D1579:D1580"/>
    <mergeCell ref="E1579:K1579"/>
    <mergeCell ref="L1579:L1580"/>
    <mergeCell ref="M1579:M1580"/>
    <mergeCell ref="N1579:O1579"/>
    <mergeCell ref="E1580:K1580"/>
    <mergeCell ref="B1577:B1578"/>
    <mergeCell ref="C1577:C1578"/>
    <mergeCell ref="D1577:D1578"/>
    <mergeCell ref="L1577:L1578"/>
    <mergeCell ref="M1577:M1578"/>
    <mergeCell ref="N1577:N1578"/>
    <mergeCell ref="O1573:O1574"/>
    <mergeCell ref="P1573:P1574"/>
    <mergeCell ref="B1575:B1576"/>
    <mergeCell ref="C1575:C1576"/>
    <mergeCell ref="D1575:D1576"/>
    <mergeCell ref="L1575:L1576"/>
    <mergeCell ref="M1575:M1576"/>
    <mergeCell ref="N1575:N1576"/>
    <mergeCell ref="O1575:O1576"/>
    <mergeCell ref="P1575:P1576"/>
    <mergeCell ref="B1573:B1574"/>
    <mergeCell ref="C1573:C1574"/>
    <mergeCell ref="D1573:D1574"/>
    <mergeCell ref="L1573:L1574"/>
    <mergeCell ref="M1573:M1574"/>
    <mergeCell ref="N1573:N1574"/>
    <mergeCell ref="N1569:O1569"/>
    <mergeCell ref="P1569:P1570"/>
    <mergeCell ref="B1571:B1572"/>
    <mergeCell ref="C1571:C1572"/>
    <mergeCell ref="D1571:D1572"/>
    <mergeCell ref="L1571:L1572"/>
    <mergeCell ref="M1571:M1572"/>
    <mergeCell ref="N1571:N1572"/>
    <mergeCell ref="O1571:O1572"/>
    <mergeCell ref="P1571:P1572"/>
    <mergeCell ref="B1569:B1570"/>
    <mergeCell ref="C1569:C1570"/>
    <mergeCell ref="D1569:D1570"/>
    <mergeCell ref="E1569:K1569"/>
    <mergeCell ref="L1569:L1570"/>
    <mergeCell ref="M1569:M1570"/>
    <mergeCell ref="O1565:O1566"/>
    <mergeCell ref="P1565:P1566"/>
    <mergeCell ref="B1567:B1568"/>
    <mergeCell ref="C1567:C1568"/>
    <mergeCell ref="D1567:D1568"/>
    <mergeCell ref="L1567:L1568"/>
    <mergeCell ref="M1567:M1568"/>
    <mergeCell ref="N1567:N1568"/>
    <mergeCell ref="O1567:O1568"/>
    <mergeCell ref="P1567:P1568"/>
    <mergeCell ref="B1565:B1566"/>
    <mergeCell ref="C1565:C1566"/>
    <mergeCell ref="D1565:D1566"/>
    <mergeCell ref="L1565:L1566"/>
    <mergeCell ref="M1565:M1566"/>
    <mergeCell ref="N1565:N1566"/>
    <mergeCell ref="O1561:O1562"/>
    <mergeCell ref="P1561:P1562"/>
    <mergeCell ref="B1563:B1564"/>
    <mergeCell ref="C1563:C1564"/>
    <mergeCell ref="D1563:D1564"/>
    <mergeCell ref="L1563:L1564"/>
    <mergeCell ref="M1563:M1564"/>
    <mergeCell ref="N1563:N1564"/>
    <mergeCell ref="O1563:O1564"/>
    <mergeCell ref="P1563:P1564"/>
    <mergeCell ref="B1561:B1562"/>
    <mergeCell ref="C1561:C1562"/>
    <mergeCell ref="D1561:D1562"/>
    <mergeCell ref="L1561:L1562"/>
    <mergeCell ref="M1561:M1562"/>
    <mergeCell ref="N1561:N1562"/>
    <mergeCell ref="O1557:O1558"/>
    <mergeCell ref="P1557:P1558"/>
    <mergeCell ref="B1559:B1560"/>
    <mergeCell ref="C1559:C1560"/>
    <mergeCell ref="D1559:D1560"/>
    <mergeCell ref="L1559:L1560"/>
    <mergeCell ref="M1559:M1560"/>
    <mergeCell ref="N1559:N1560"/>
    <mergeCell ref="O1559:O1560"/>
    <mergeCell ref="P1559:P1560"/>
    <mergeCell ref="B1557:B1558"/>
    <mergeCell ref="C1557:C1558"/>
    <mergeCell ref="D1557:D1558"/>
    <mergeCell ref="L1557:L1558"/>
    <mergeCell ref="M1557:M1558"/>
    <mergeCell ref="N1557:N1558"/>
    <mergeCell ref="O1553:O1554"/>
    <mergeCell ref="P1553:P1554"/>
    <mergeCell ref="B1555:B1556"/>
    <mergeCell ref="C1555:C1556"/>
    <mergeCell ref="D1555:D1556"/>
    <mergeCell ref="L1555:L1556"/>
    <mergeCell ref="M1555:M1556"/>
    <mergeCell ref="N1555:N1556"/>
    <mergeCell ref="O1555:O1556"/>
    <mergeCell ref="P1555:P1556"/>
    <mergeCell ref="B1553:B1554"/>
    <mergeCell ref="C1553:C1554"/>
    <mergeCell ref="D1553:D1554"/>
    <mergeCell ref="L1553:L1554"/>
    <mergeCell ref="M1553:M1554"/>
    <mergeCell ref="N1553:N1554"/>
    <mergeCell ref="P1549:P1550"/>
    <mergeCell ref="B1551:B1552"/>
    <mergeCell ref="C1551:C1552"/>
    <mergeCell ref="D1551:D1552"/>
    <mergeCell ref="E1551:K1551"/>
    <mergeCell ref="L1551:L1552"/>
    <mergeCell ref="M1551:M1552"/>
    <mergeCell ref="N1551:O1551"/>
    <mergeCell ref="P1551:P1552"/>
    <mergeCell ref="I1549:J1549"/>
    <mergeCell ref="L1549:L1550"/>
    <mergeCell ref="M1549:M1550"/>
    <mergeCell ref="N1549:N1550"/>
    <mergeCell ref="O1549:O1550"/>
    <mergeCell ref="E1550:F1550"/>
    <mergeCell ref="G1550:H1550"/>
    <mergeCell ref="I1550:J1550"/>
    <mergeCell ref="O1547:O1548"/>
    <mergeCell ref="E1548:F1548"/>
    <mergeCell ref="G1548:H1548"/>
    <mergeCell ref="I1548:J1548"/>
    <mergeCell ref="P1547:P1548"/>
    <mergeCell ref="B1549:B1550"/>
    <mergeCell ref="C1549:C1550"/>
    <mergeCell ref="D1549:D1550"/>
    <mergeCell ref="E1549:F1549"/>
    <mergeCell ref="G1549:H1549"/>
    <mergeCell ref="P1545:P1546"/>
    <mergeCell ref="B1547:B1548"/>
    <mergeCell ref="C1547:C1548"/>
    <mergeCell ref="D1547:D1548"/>
    <mergeCell ref="E1547:F1547"/>
    <mergeCell ref="G1547:H1547"/>
    <mergeCell ref="I1547:J1547"/>
    <mergeCell ref="L1547:L1548"/>
    <mergeCell ref="M1547:M1548"/>
    <mergeCell ref="N1547:N1548"/>
    <mergeCell ref="I1545:J1545"/>
    <mergeCell ref="L1545:L1546"/>
    <mergeCell ref="M1545:M1546"/>
    <mergeCell ref="N1545:N1546"/>
    <mergeCell ref="O1545:O1546"/>
    <mergeCell ref="E1546:F1546"/>
    <mergeCell ref="G1546:H1546"/>
    <mergeCell ref="I1546:J1546"/>
    <mergeCell ref="O1543:O1544"/>
    <mergeCell ref="E1544:F1544"/>
    <mergeCell ref="G1544:H1544"/>
    <mergeCell ref="I1544:J1544"/>
    <mergeCell ref="P1543:P1544"/>
    <mergeCell ref="B1545:B1546"/>
    <mergeCell ref="C1545:C1546"/>
    <mergeCell ref="D1545:D1546"/>
    <mergeCell ref="E1545:F1545"/>
    <mergeCell ref="G1545:H1545"/>
    <mergeCell ref="P1541:P1542"/>
    <mergeCell ref="B1543:B1544"/>
    <mergeCell ref="C1543:C1544"/>
    <mergeCell ref="D1543:D1544"/>
    <mergeCell ref="E1543:F1543"/>
    <mergeCell ref="G1543:H1543"/>
    <mergeCell ref="I1543:J1543"/>
    <mergeCell ref="L1543:L1544"/>
    <mergeCell ref="M1543:M1544"/>
    <mergeCell ref="N1543:N1544"/>
    <mergeCell ref="L1541:L1542"/>
    <mergeCell ref="M1541:M1542"/>
    <mergeCell ref="N1541:N1542"/>
    <mergeCell ref="O1541:O1542"/>
    <mergeCell ref="E1542:F1542"/>
    <mergeCell ref="G1542:H1542"/>
    <mergeCell ref="I1542:J1542"/>
    <mergeCell ref="B1541:B1542"/>
    <mergeCell ref="C1541:C1542"/>
    <mergeCell ref="D1541:D1542"/>
    <mergeCell ref="E1541:F1541"/>
    <mergeCell ref="G1541:H1541"/>
    <mergeCell ref="I1541:J1541"/>
    <mergeCell ref="M1539:M1540"/>
    <mergeCell ref="N1539:O1539"/>
    <mergeCell ref="E1540:F1540"/>
    <mergeCell ref="G1540:H1540"/>
    <mergeCell ref="I1540:J1540"/>
    <mergeCell ref="P1539:P1540"/>
    <mergeCell ref="O1537:O1538"/>
    <mergeCell ref="E1538:F1538"/>
    <mergeCell ref="G1538:H1538"/>
    <mergeCell ref="I1538:J1538"/>
    <mergeCell ref="P1537:P1538"/>
    <mergeCell ref="B1539:B1540"/>
    <mergeCell ref="C1539:C1540"/>
    <mergeCell ref="D1539:D1540"/>
    <mergeCell ref="E1539:K1539"/>
    <mergeCell ref="L1539:L1540"/>
    <mergeCell ref="P1535:P1536"/>
    <mergeCell ref="B1537:B1538"/>
    <mergeCell ref="C1537:C1538"/>
    <mergeCell ref="D1537:D1538"/>
    <mergeCell ref="E1537:F1537"/>
    <mergeCell ref="G1537:H1537"/>
    <mergeCell ref="I1537:J1537"/>
    <mergeCell ref="L1537:L1538"/>
    <mergeCell ref="M1537:M1538"/>
    <mergeCell ref="N1537:N1538"/>
    <mergeCell ref="I1535:J1535"/>
    <mergeCell ref="L1535:L1536"/>
    <mergeCell ref="M1535:M1536"/>
    <mergeCell ref="N1535:N1536"/>
    <mergeCell ref="O1535:O1536"/>
    <mergeCell ref="E1536:F1536"/>
    <mergeCell ref="G1536:H1536"/>
    <mergeCell ref="I1536:J1536"/>
    <mergeCell ref="O1533:O1534"/>
    <mergeCell ref="E1534:F1534"/>
    <mergeCell ref="G1534:H1534"/>
    <mergeCell ref="I1534:J1534"/>
    <mergeCell ref="P1533:P1534"/>
    <mergeCell ref="B1535:B1536"/>
    <mergeCell ref="C1535:C1536"/>
    <mergeCell ref="D1535:D1536"/>
    <mergeCell ref="E1535:F1535"/>
    <mergeCell ref="G1535:H1535"/>
    <mergeCell ref="P1531:P1532"/>
    <mergeCell ref="B1533:B1534"/>
    <mergeCell ref="C1533:C1534"/>
    <mergeCell ref="D1533:D1534"/>
    <mergeCell ref="E1533:F1533"/>
    <mergeCell ref="G1533:H1533"/>
    <mergeCell ref="I1533:J1533"/>
    <mergeCell ref="L1533:L1534"/>
    <mergeCell ref="M1533:M1534"/>
    <mergeCell ref="N1533:N1534"/>
    <mergeCell ref="I1531:J1531"/>
    <mergeCell ref="L1531:L1532"/>
    <mergeCell ref="M1531:M1532"/>
    <mergeCell ref="N1531:N1532"/>
    <mergeCell ref="O1531:O1532"/>
    <mergeCell ref="E1532:F1532"/>
    <mergeCell ref="G1532:H1532"/>
    <mergeCell ref="I1532:J1532"/>
    <mergeCell ref="O1529:O1530"/>
    <mergeCell ref="E1530:F1530"/>
    <mergeCell ref="G1530:H1530"/>
    <mergeCell ref="I1530:J1530"/>
    <mergeCell ref="P1529:P1530"/>
    <mergeCell ref="B1531:B1532"/>
    <mergeCell ref="C1531:C1532"/>
    <mergeCell ref="D1531:D1532"/>
    <mergeCell ref="E1531:F1531"/>
    <mergeCell ref="G1531:H1531"/>
    <mergeCell ref="P1527:P1528"/>
    <mergeCell ref="B1529:B1530"/>
    <mergeCell ref="C1529:C1530"/>
    <mergeCell ref="D1529:D1530"/>
    <mergeCell ref="E1529:F1529"/>
    <mergeCell ref="G1529:H1529"/>
    <mergeCell ref="I1529:J1529"/>
    <mergeCell ref="L1529:L1530"/>
    <mergeCell ref="M1529:M1530"/>
    <mergeCell ref="N1529:N1530"/>
    <mergeCell ref="I1527:J1527"/>
    <mergeCell ref="L1527:L1528"/>
    <mergeCell ref="M1527:M1528"/>
    <mergeCell ref="N1527:N1528"/>
    <mergeCell ref="O1527:O1528"/>
    <mergeCell ref="E1528:F1528"/>
    <mergeCell ref="G1528:H1528"/>
    <mergeCell ref="I1528:J1528"/>
    <mergeCell ref="O1525:O1526"/>
    <mergeCell ref="E1526:F1526"/>
    <mergeCell ref="G1526:H1526"/>
    <mergeCell ref="I1526:J1526"/>
    <mergeCell ref="P1525:P1526"/>
    <mergeCell ref="B1527:B1528"/>
    <mergeCell ref="C1527:C1528"/>
    <mergeCell ref="D1527:D1528"/>
    <mergeCell ref="E1527:F1527"/>
    <mergeCell ref="G1527:H1527"/>
    <mergeCell ref="P1523:P1524"/>
    <mergeCell ref="B1525:B1526"/>
    <mergeCell ref="C1525:C1526"/>
    <mergeCell ref="D1525:D1526"/>
    <mergeCell ref="E1525:F1525"/>
    <mergeCell ref="G1525:H1525"/>
    <mergeCell ref="I1525:J1525"/>
    <mergeCell ref="L1525:L1526"/>
    <mergeCell ref="M1525:M1526"/>
    <mergeCell ref="N1525:N1526"/>
    <mergeCell ref="I1523:J1523"/>
    <mergeCell ref="L1523:L1524"/>
    <mergeCell ref="M1523:M1524"/>
    <mergeCell ref="N1523:N1524"/>
    <mergeCell ref="O1523:O1524"/>
    <mergeCell ref="E1524:F1524"/>
    <mergeCell ref="G1524:H1524"/>
    <mergeCell ref="I1524:J1524"/>
    <mergeCell ref="O1521:O1522"/>
    <mergeCell ref="E1522:F1522"/>
    <mergeCell ref="G1522:H1522"/>
    <mergeCell ref="I1522:J1522"/>
    <mergeCell ref="P1521:P1522"/>
    <mergeCell ref="B1523:B1524"/>
    <mergeCell ref="C1523:C1524"/>
    <mergeCell ref="D1523:D1524"/>
    <mergeCell ref="E1523:F1523"/>
    <mergeCell ref="G1523:H1523"/>
    <mergeCell ref="P1519:P1520"/>
    <mergeCell ref="B1521:B1522"/>
    <mergeCell ref="C1521:C1522"/>
    <mergeCell ref="D1521:D1522"/>
    <mergeCell ref="E1521:F1521"/>
    <mergeCell ref="G1521:H1521"/>
    <mergeCell ref="I1521:J1521"/>
    <mergeCell ref="L1521:L1522"/>
    <mergeCell ref="M1521:M1522"/>
    <mergeCell ref="N1521:N1522"/>
    <mergeCell ref="I1519:J1519"/>
    <mergeCell ref="L1519:L1520"/>
    <mergeCell ref="M1519:M1520"/>
    <mergeCell ref="N1519:N1520"/>
    <mergeCell ref="O1519:O1520"/>
    <mergeCell ref="E1520:F1520"/>
    <mergeCell ref="G1520:H1520"/>
    <mergeCell ref="I1520:J1520"/>
    <mergeCell ref="O1517:O1518"/>
    <mergeCell ref="E1518:F1518"/>
    <mergeCell ref="G1518:H1518"/>
    <mergeCell ref="I1518:J1518"/>
    <mergeCell ref="P1517:P1518"/>
    <mergeCell ref="B1519:B1520"/>
    <mergeCell ref="C1519:C1520"/>
    <mergeCell ref="D1519:D1520"/>
    <mergeCell ref="E1519:F1519"/>
    <mergeCell ref="G1519:H1519"/>
    <mergeCell ref="P1515:P1516"/>
    <mergeCell ref="B1517:B1518"/>
    <mergeCell ref="C1517:C1518"/>
    <mergeCell ref="D1517:D1518"/>
    <mergeCell ref="E1517:F1517"/>
    <mergeCell ref="G1517:H1517"/>
    <mergeCell ref="I1517:J1517"/>
    <mergeCell ref="L1517:L1518"/>
    <mergeCell ref="M1517:M1518"/>
    <mergeCell ref="N1517:N1518"/>
    <mergeCell ref="I1515:J1515"/>
    <mergeCell ref="L1515:L1516"/>
    <mergeCell ref="M1515:M1516"/>
    <mergeCell ref="N1515:N1516"/>
    <mergeCell ref="O1515:O1516"/>
    <mergeCell ref="E1516:F1516"/>
    <mergeCell ref="G1516:H1516"/>
    <mergeCell ref="I1516:J1516"/>
    <mergeCell ref="O1513:O1514"/>
    <mergeCell ref="E1514:F1514"/>
    <mergeCell ref="G1514:H1514"/>
    <mergeCell ref="I1514:J1514"/>
    <mergeCell ref="P1513:P1514"/>
    <mergeCell ref="B1515:B1516"/>
    <mergeCell ref="C1515:C1516"/>
    <mergeCell ref="D1515:D1516"/>
    <mergeCell ref="E1515:F1515"/>
    <mergeCell ref="G1515:H1515"/>
    <mergeCell ref="P1511:P1512"/>
    <mergeCell ref="B1513:B1514"/>
    <mergeCell ref="C1513:C1514"/>
    <mergeCell ref="D1513:D1514"/>
    <mergeCell ref="E1513:F1513"/>
    <mergeCell ref="G1513:H1513"/>
    <mergeCell ref="I1513:J1513"/>
    <mergeCell ref="L1513:L1514"/>
    <mergeCell ref="M1513:M1514"/>
    <mergeCell ref="N1513:N1514"/>
    <mergeCell ref="I1511:J1511"/>
    <mergeCell ref="L1511:L1512"/>
    <mergeCell ref="M1511:M1512"/>
    <mergeCell ref="N1511:N1512"/>
    <mergeCell ref="O1511:O1512"/>
    <mergeCell ref="E1512:F1512"/>
    <mergeCell ref="G1512:H1512"/>
    <mergeCell ref="I1512:J1512"/>
    <mergeCell ref="O1509:O1510"/>
    <mergeCell ref="E1510:F1510"/>
    <mergeCell ref="G1510:H1510"/>
    <mergeCell ref="I1510:J1510"/>
    <mergeCell ref="P1509:P1510"/>
    <mergeCell ref="B1511:B1512"/>
    <mergeCell ref="C1511:C1512"/>
    <mergeCell ref="D1511:D1512"/>
    <mergeCell ref="E1511:F1511"/>
    <mergeCell ref="G1511:H1511"/>
    <mergeCell ref="P1507:P1508"/>
    <mergeCell ref="B1509:B1510"/>
    <mergeCell ref="C1509:C1510"/>
    <mergeCell ref="D1509:D1510"/>
    <mergeCell ref="E1509:F1509"/>
    <mergeCell ref="G1509:H1509"/>
    <mergeCell ref="I1509:J1509"/>
    <mergeCell ref="L1509:L1510"/>
    <mergeCell ref="M1509:M1510"/>
    <mergeCell ref="N1509:N1510"/>
    <mergeCell ref="I1507:J1507"/>
    <mergeCell ref="L1507:L1508"/>
    <mergeCell ref="M1507:M1508"/>
    <mergeCell ref="N1507:N1508"/>
    <mergeCell ref="O1507:O1508"/>
    <mergeCell ref="E1508:F1508"/>
    <mergeCell ref="G1508:H1508"/>
    <mergeCell ref="I1508:J1508"/>
    <mergeCell ref="O1505:O1506"/>
    <mergeCell ref="E1506:F1506"/>
    <mergeCell ref="G1506:H1506"/>
    <mergeCell ref="I1506:J1506"/>
    <mergeCell ref="P1505:P1506"/>
    <mergeCell ref="B1507:B1508"/>
    <mergeCell ref="C1507:C1508"/>
    <mergeCell ref="D1507:D1508"/>
    <mergeCell ref="E1507:F1507"/>
    <mergeCell ref="G1507:H1507"/>
    <mergeCell ref="P1503:P1504"/>
    <mergeCell ref="B1505:B1506"/>
    <mergeCell ref="C1505:C1506"/>
    <mergeCell ref="D1505:D1506"/>
    <mergeCell ref="E1505:F1505"/>
    <mergeCell ref="G1505:H1505"/>
    <mergeCell ref="I1505:J1505"/>
    <mergeCell ref="L1505:L1506"/>
    <mergeCell ref="M1505:M1506"/>
    <mergeCell ref="N1505:N1506"/>
    <mergeCell ref="I1503:J1503"/>
    <mergeCell ref="L1503:L1504"/>
    <mergeCell ref="M1503:M1504"/>
    <mergeCell ref="N1503:N1504"/>
    <mergeCell ref="O1503:O1504"/>
    <mergeCell ref="E1504:F1504"/>
    <mergeCell ref="G1504:H1504"/>
    <mergeCell ref="I1504:J1504"/>
    <mergeCell ref="O1501:O1502"/>
    <mergeCell ref="E1502:F1502"/>
    <mergeCell ref="G1502:H1502"/>
    <mergeCell ref="I1502:J1502"/>
    <mergeCell ref="P1501:P1502"/>
    <mergeCell ref="B1503:B1504"/>
    <mergeCell ref="C1503:C1504"/>
    <mergeCell ref="D1503:D1504"/>
    <mergeCell ref="E1503:F1503"/>
    <mergeCell ref="G1503:H1503"/>
    <mergeCell ref="P1499:P1500"/>
    <mergeCell ref="B1501:B1502"/>
    <mergeCell ref="C1501:C1502"/>
    <mergeCell ref="D1501:D1502"/>
    <mergeCell ref="E1501:F1501"/>
    <mergeCell ref="G1501:H1501"/>
    <mergeCell ref="I1501:J1501"/>
    <mergeCell ref="L1501:L1502"/>
    <mergeCell ref="M1501:M1502"/>
    <mergeCell ref="N1501:N1502"/>
    <mergeCell ref="I1499:J1499"/>
    <mergeCell ref="L1499:L1500"/>
    <mergeCell ref="M1499:M1500"/>
    <mergeCell ref="N1499:N1500"/>
    <mergeCell ref="O1499:O1500"/>
    <mergeCell ref="E1500:F1500"/>
    <mergeCell ref="G1500:H1500"/>
    <mergeCell ref="I1500:J1500"/>
    <mergeCell ref="O1497:O1498"/>
    <mergeCell ref="E1498:F1498"/>
    <mergeCell ref="G1498:H1498"/>
    <mergeCell ref="I1498:J1498"/>
    <mergeCell ref="P1497:P1498"/>
    <mergeCell ref="B1499:B1500"/>
    <mergeCell ref="C1499:C1500"/>
    <mergeCell ref="D1499:D1500"/>
    <mergeCell ref="E1499:F1499"/>
    <mergeCell ref="G1499:H1499"/>
    <mergeCell ref="P1495:P1496"/>
    <mergeCell ref="B1497:B1498"/>
    <mergeCell ref="C1497:C1498"/>
    <mergeCell ref="D1497:D1498"/>
    <mergeCell ref="E1497:F1497"/>
    <mergeCell ref="G1497:H1497"/>
    <mergeCell ref="I1497:J1497"/>
    <mergeCell ref="L1497:L1498"/>
    <mergeCell ref="M1497:M1498"/>
    <mergeCell ref="N1497:N1498"/>
    <mergeCell ref="I1495:J1495"/>
    <mergeCell ref="L1495:L1496"/>
    <mergeCell ref="M1495:M1496"/>
    <mergeCell ref="N1495:N1496"/>
    <mergeCell ref="O1495:O1496"/>
    <mergeCell ref="E1496:F1496"/>
    <mergeCell ref="G1496:H1496"/>
    <mergeCell ref="I1496:J1496"/>
    <mergeCell ref="O1493:O1494"/>
    <mergeCell ref="E1494:F1494"/>
    <mergeCell ref="G1494:H1494"/>
    <mergeCell ref="I1494:J1494"/>
    <mergeCell ref="P1493:P1494"/>
    <mergeCell ref="B1495:B1496"/>
    <mergeCell ref="C1495:C1496"/>
    <mergeCell ref="D1495:D1496"/>
    <mergeCell ref="E1495:F1495"/>
    <mergeCell ref="G1495:H1495"/>
    <mergeCell ref="P1491:P1492"/>
    <mergeCell ref="B1493:B1494"/>
    <mergeCell ref="C1493:C1494"/>
    <mergeCell ref="D1493:D1494"/>
    <mergeCell ref="E1493:F1493"/>
    <mergeCell ref="G1493:H1493"/>
    <mergeCell ref="I1493:J1493"/>
    <mergeCell ref="L1493:L1494"/>
    <mergeCell ref="M1493:M1494"/>
    <mergeCell ref="N1493:N1494"/>
    <mergeCell ref="I1491:J1491"/>
    <mergeCell ref="L1491:L1492"/>
    <mergeCell ref="M1491:M1492"/>
    <mergeCell ref="N1491:N1492"/>
    <mergeCell ref="O1491:O1492"/>
    <mergeCell ref="E1492:F1492"/>
    <mergeCell ref="G1492:H1492"/>
    <mergeCell ref="I1492:J1492"/>
    <mergeCell ref="O1489:O1490"/>
    <mergeCell ref="E1490:F1490"/>
    <mergeCell ref="G1490:H1490"/>
    <mergeCell ref="I1490:J1490"/>
    <mergeCell ref="P1489:P1490"/>
    <mergeCell ref="B1491:B1492"/>
    <mergeCell ref="C1491:C1492"/>
    <mergeCell ref="D1491:D1492"/>
    <mergeCell ref="E1491:F1491"/>
    <mergeCell ref="G1491:H1491"/>
    <mergeCell ref="P1487:P1488"/>
    <mergeCell ref="B1489:B1490"/>
    <mergeCell ref="C1489:C1490"/>
    <mergeCell ref="D1489:D1490"/>
    <mergeCell ref="E1489:F1489"/>
    <mergeCell ref="G1489:H1489"/>
    <mergeCell ref="I1489:J1489"/>
    <mergeCell ref="L1489:L1490"/>
    <mergeCell ref="M1489:M1490"/>
    <mergeCell ref="N1489:N1490"/>
    <mergeCell ref="I1487:J1487"/>
    <mergeCell ref="L1487:L1488"/>
    <mergeCell ref="M1487:M1488"/>
    <mergeCell ref="N1487:N1488"/>
    <mergeCell ref="O1487:O1488"/>
    <mergeCell ref="E1488:F1488"/>
    <mergeCell ref="G1488:H1488"/>
    <mergeCell ref="I1488:J1488"/>
    <mergeCell ref="O1485:O1486"/>
    <mergeCell ref="E1486:F1486"/>
    <mergeCell ref="G1486:H1486"/>
    <mergeCell ref="I1486:J1486"/>
    <mergeCell ref="P1485:P1486"/>
    <mergeCell ref="B1487:B1488"/>
    <mergeCell ref="C1487:C1488"/>
    <mergeCell ref="D1487:D1488"/>
    <mergeCell ref="E1487:F1487"/>
    <mergeCell ref="G1487:H1487"/>
    <mergeCell ref="P1483:P1484"/>
    <mergeCell ref="B1485:B1486"/>
    <mergeCell ref="C1485:C1486"/>
    <mergeCell ref="D1485:D1486"/>
    <mergeCell ref="E1485:F1485"/>
    <mergeCell ref="G1485:H1485"/>
    <mergeCell ref="I1485:J1485"/>
    <mergeCell ref="L1485:L1486"/>
    <mergeCell ref="M1485:M1486"/>
    <mergeCell ref="N1485:N1486"/>
    <mergeCell ref="I1483:J1483"/>
    <mergeCell ref="L1483:L1484"/>
    <mergeCell ref="M1483:M1484"/>
    <mergeCell ref="N1483:N1484"/>
    <mergeCell ref="O1483:O1484"/>
    <mergeCell ref="E1484:F1484"/>
    <mergeCell ref="G1484:H1484"/>
    <mergeCell ref="I1484:J1484"/>
    <mergeCell ref="O1481:O1482"/>
    <mergeCell ref="E1482:F1482"/>
    <mergeCell ref="G1482:H1482"/>
    <mergeCell ref="I1482:J1482"/>
    <mergeCell ref="P1481:P1482"/>
    <mergeCell ref="B1483:B1484"/>
    <mergeCell ref="C1483:C1484"/>
    <mergeCell ref="D1483:D1484"/>
    <mergeCell ref="E1483:F1483"/>
    <mergeCell ref="G1483:H1483"/>
    <mergeCell ref="P1479:P1480"/>
    <mergeCell ref="B1481:B1482"/>
    <mergeCell ref="C1481:C1482"/>
    <mergeCell ref="D1481:D1482"/>
    <mergeCell ref="E1481:F1481"/>
    <mergeCell ref="G1481:H1481"/>
    <mergeCell ref="I1481:J1481"/>
    <mergeCell ref="L1481:L1482"/>
    <mergeCell ref="M1481:M1482"/>
    <mergeCell ref="N1481:N1482"/>
    <mergeCell ref="I1479:J1479"/>
    <mergeCell ref="L1479:L1480"/>
    <mergeCell ref="M1479:M1480"/>
    <mergeCell ref="N1479:N1480"/>
    <mergeCell ref="O1479:O1480"/>
    <mergeCell ref="E1480:F1480"/>
    <mergeCell ref="G1480:H1480"/>
    <mergeCell ref="I1480:J1480"/>
    <mergeCell ref="O1477:O1478"/>
    <mergeCell ref="E1478:F1478"/>
    <mergeCell ref="G1478:H1478"/>
    <mergeCell ref="I1478:J1478"/>
    <mergeCell ref="P1477:P1478"/>
    <mergeCell ref="B1479:B1480"/>
    <mergeCell ref="C1479:C1480"/>
    <mergeCell ref="D1479:D1480"/>
    <mergeCell ref="E1479:F1479"/>
    <mergeCell ref="G1479:H1479"/>
    <mergeCell ref="P1475:P1476"/>
    <mergeCell ref="B1477:B1478"/>
    <mergeCell ref="C1477:C1478"/>
    <mergeCell ref="D1477:D1478"/>
    <mergeCell ref="E1477:F1477"/>
    <mergeCell ref="G1477:H1477"/>
    <mergeCell ref="I1477:J1477"/>
    <mergeCell ref="L1477:L1478"/>
    <mergeCell ref="M1477:M1478"/>
    <mergeCell ref="N1477:N1478"/>
    <mergeCell ref="I1475:J1475"/>
    <mergeCell ref="L1475:L1476"/>
    <mergeCell ref="M1475:M1476"/>
    <mergeCell ref="N1475:N1476"/>
    <mergeCell ref="O1475:O1476"/>
    <mergeCell ref="E1476:F1476"/>
    <mergeCell ref="G1476:H1476"/>
    <mergeCell ref="I1476:J1476"/>
    <mergeCell ref="O1473:O1474"/>
    <mergeCell ref="E1474:F1474"/>
    <mergeCell ref="G1474:H1474"/>
    <mergeCell ref="I1474:J1474"/>
    <mergeCell ref="P1473:P1474"/>
    <mergeCell ref="B1475:B1476"/>
    <mergeCell ref="C1475:C1476"/>
    <mergeCell ref="D1475:D1476"/>
    <mergeCell ref="E1475:F1475"/>
    <mergeCell ref="G1475:H1475"/>
    <mergeCell ref="P1471:P1472"/>
    <mergeCell ref="B1473:B1474"/>
    <mergeCell ref="C1473:C1474"/>
    <mergeCell ref="D1473:D1474"/>
    <mergeCell ref="E1473:F1473"/>
    <mergeCell ref="G1473:H1473"/>
    <mergeCell ref="I1473:J1473"/>
    <mergeCell ref="L1473:L1474"/>
    <mergeCell ref="M1473:M1474"/>
    <mergeCell ref="N1473:N1474"/>
    <mergeCell ref="I1471:J1471"/>
    <mergeCell ref="L1471:L1472"/>
    <mergeCell ref="M1471:M1472"/>
    <mergeCell ref="N1471:N1472"/>
    <mergeCell ref="O1471:O1472"/>
    <mergeCell ref="E1472:F1472"/>
    <mergeCell ref="G1472:H1472"/>
    <mergeCell ref="I1472:J1472"/>
    <mergeCell ref="O1469:O1470"/>
    <mergeCell ref="E1470:F1470"/>
    <mergeCell ref="G1470:H1470"/>
    <mergeCell ref="I1470:J1470"/>
    <mergeCell ref="P1469:P1470"/>
    <mergeCell ref="B1471:B1472"/>
    <mergeCell ref="C1471:C1472"/>
    <mergeCell ref="D1471:D1472"/>
    <mergeCell ref="E1471:F1471"/>
    <mergeCell ref="G1471:H1471"/>
    <mergeCell ref="P1467:P1468"/>
    <mergeCell ref="B1469:B1470"/>
    <mergeCell ref="C1469:C1470"/>
    <mergeCell ref="D1469:D1470"/>
    <mergeCell ref="E1469:F1469"/>
    <mergeCell ref="G1469:H1469"/>
    <mergeCell ref="I1469:J1469"/>
    <mergeCell ref="L1469:L1470"/>
    <mergeCell ref="M1469:M1470"/>
    <mergeCell ref="N1469:N1470"/>
    <mergeCell ref="I1467:J1467"/>
    <mergeCell ref="L1467:L1468"/>
    <mergeCell ref="M1467:M1468"/>
    <mergeCell ref="N1467:N1468"/>
    <mergeCell ref="O1467:O1468"/>
    <mergeCell ref="E1468:F1468"/>
    <mergeCell ref="G1468:H1468"/>
    <mergeCell ref="I1468:J1468"/>
    <mergeCell ref="O1465:O1466"/>
    <mergeCell ref="E1466:F1466"/>
    <mergeCell ref="G1466:H1466"/>
    <mergeCell ref="I1466:J1466"/>
    <mergeCell ref="P1465:P1466"/>
    <mergeCell ref="B1467:B1468"/>
    <mergeCell ref="C1467:C1468"/>
    <mergeCell ref="D1467:D1468"/>
    <mergeCell ref="E1467:F1467"/>
    <mergeCell ref="G1467:H1467"/>
    <mergeCell ref="P1463:P1464"/>
    <mergeCell ref="B1465:B1466"/>
    <mergeCell ref="C1465:C1466"/>
    <mergeCell ref="D1465:D1466"/>
    <mergeCell ref="E1465:F1465"/>
    <mergeCell ref="G1465:H1465"/>
    <mergeCell ref="I1465:J1465"/>
    <mergeCell ref="L1465:L1466"/>
    <mergeCell ref="M1465:M1466"/>
    <mergeCell ref="N1465:N1466"/>
    <mergeCell ref="I1463:J1463"/>
    <mergeCell ref="L1463:L1464"/>
    <mergeCell ref="M1463:M1464"/>
    <mergeCell ref="N1463:N1464"/>
    <mergeCell ref="O1463:O1464"/>
    <mergeCell ref="E1464:F1464"/>
    <mergeCell ref="G1464:H1464"/>
    <mergeCell ref="I1464:J1464"/>
    <mergeCell ref="O1461:O1462"/>
    <mergeCell ref="E1462:F1462"/>
    <mergeCell ref="G1462:H1462"/>
    <mergeCell ref="I1462:J1462"/>
    <mergeCell ref="P1461:P1462"/>
    <mergeCell ref="B1463:B1464"/>
    <mergeCell ref="C1463:C1464"/>
    <mergeCell ref="D1463:D1464"/>
    <mergeCell ref="E1463:F1463"/>
    <mergeCell ref="G1463:H1463"/>
    <mergeCell ref="P1459:P1460"/>
    <mergeCell ref="B1461:B1462"/>
    <mergeCell ref="C1461:C1462"/>
    <mergeCell ref="D1461:D1462"/>
    <mergeCell ref="E1461:F1461"/>
    <mergeCell ref="G1461:H1461"/>
    <mergeCell ref="I1461:J1461"/>
    <mergeCell ref="L1461:L1462"/>
    <mergeCell ref="M1461:M1462"/>
    <mergeCell ref="N1461:N1462"/>
    <mergeCell ref="I1459:J1459"/>
    <mergeCell ref="L1459:L1460"/>
    <mergeCell ref="M1459:M1460"/>
    <mergeCell ref="N1459:N1460"/>
    <mergeCell ref="O1459:O1460"/>
    <mergeCell ref="E1460:F1460"/>
    <mergeCell ref="G1460:H1460"/>
    <mergeCell ref="I1460:J1460"/>
    <mergeCell ref="O1457:O1458"/>
    <mergeCell ref="E1458:F1458"/>
    <mergeCell ref="G1458:H1458"/>
    <mergeCell ref="I1458:J1458"/>
    <mergeCell ref="P1457:P1458"/>
    <mergeCell ref="B1459:B1460"/>
    <mergeCell ref="C1459:C1460"/>
    <mergeCell ref="D1459:D1460"/>
    <mergeCell ref="E1459:F1459"/>
    <mergeCell ref="G1459:H1459"/>
    <mergeCell ref="P1455:P1456"/>
    <mergeCell ref="B1457:B1458"/>
    <mergeCell ref="C1457:C1458"/>
    <mergeCell ref="D1457:D1458"/>
    <mergeCell ref="E1457:F1457"/>
    <mergeCell ref="G1457:H1457"/>
    <mergeCell ref="I1457:J1457"/>
    <mergeCell ref="L1457:L1458"/>
    <mergeCell ref="M1457:M1458"/>
    <mergeCell ref="N1457:N1458"/>
    <mergeCell ref="I1455:J1455"/>
    <mergeCell ref="L1455:L1456"/>
    <mergeCell ref="M1455:M1456"/>
    <mergeCell ref="N1455:N1456"/>
    <mergeCell ref="O1455:O1456"/>
    <mergeCell ref="E1456:F1456"/>
    <mergeCell ref="G1456:H1456"/>
    <mergeCell ref="I1456:J1456"/>
    <mergeCell ref="O1453:O1454"/>
    <mergeCell ref="E1454:F1454"/>
    <mergeCell ref="G1454:H1454"/>
    <mergeCell ref="I1454:J1454"/>
    <mergeCell ref="P1453:P1454"/>
    <mergeCell ref="B1455:B1456"/>
    <mergeCell ref="C1455:C1456"/>
    <mergeCell ref="D1455:D1456"/>
    <mergeCell ref="E1455:F1455"/>
    <mergeCell ref="G1455:H1455"/>
    <mergeCell ref="P1451:P1452"/>
    <mergeCell ref="B1453:B1454"/>
    <mergeCell ref="C1453:C1454"/>
    <mergeCell ref="D1453:D1454"/>
    <mergeCell ref="E1453:F1453"/>
    <mergeCell ref="G1453:H1453"/>
    <mergeCell ref="I1453:J1453"/>
    <mergeCell ref="L1453:L1454"/>
    <mergeCell ref="M1453:M1454"/>
    <mergeCell ref="N1453:N1454"/>
    <mergeCell ref="I1451:J1451"/>
    <mergeCell ref="L1451:L1452"/>
    <mergeCell ref="M1451:M1452"/>
    <mergeCell ref="N1451:N1452"/>
    <mergeCell ref="O1451:O1452"/>
    <mergeCell ref="E1452:F1452"/>
    <mergeCell ref="G1452:H1452"/>
    <mergeCell ref="I1452:J1452"/>
    <mergeCell ref="O1449:O1450"/>
    <mergeCell ref="E1450:F1450"/>
    <mergeCell ref="G1450:H1450"/>
    <mergeCell ref="I1450:J1450"/>
    <mergeCell ref="P1449:P1450"/>
    <mergeCell ref="B1451:B1452"/>
    <mergeCell ref="C1451:C1452"/>
    <mergeCell ref="D1451:D1452"/>
    <mergeCell ref="E1451:F1451"/>
    <mergeCell ref="G1451:H1451"/>
    <mergeCell ref="P1447:P1448"/>
    <mergeCell ref="B1449:B1450"/>
    <mergeCell ref="C1449:C1450"/>
    <mergeCell ref="D1449:D1450"/>
    <mergeCell ref="E1449:F1449"/>
    <mergeCell ref="G1449:H1449"/>
    <mergeCell ref="I1449:J1449"/>
    <mergeCell ref="L1449:L1450"/>
    <mergeCell ref="M1449:M1450"/>
    <mergeCell ref="N1449:N1450"/>
    <mergeCell ref="I1447:J1447"/>
    <mergeCell ref="L1447:L1448"/>
    <mergeCell ref="M1447:M1448"/>
    <mergeCell ref="N1447:N1448"/>
    <mergeCell ref="O1447:O1448"/>
    <mergeCell ref="E1448:F1448"/>
    <mergeCell ref="G1448:H1448"/>
    <mergeCell ref="I1448:J1448"/>
    <mergeCell ref="O1445:O1446"/>
    <mergeCell ref="E1446:F1446"/>
    <mergeCell ref="G1446:H1446"/>
    <mergeCell ref="I1446:J1446"/>
    <mergeCell ref="P1445:P1446"/>
    <mergeCell ref="B1447:B1448"/>
    <mergeCell ref="C1447:C1448"/>
    <mergeCell ref="D1447:D1448"/>
    <mergeCell ref="E1447:F1447"/>
    <mergeCell ref="G1447:H1447"/>
    <mergeCell ref="P1443:P1444"/>
    <mergeCell ref="B1445:B1446"/>
    <mergeCell ref="C1445:C1446"/>
    <mergeCell ref="D1445:D1446"/>
    <mergeCell ref="E1445:F1445"/>
    <mergeCell ref="G1445:H1445"/>
    <mergeCell ref="I1445:J1445"/>
    <mergeCell ref="L1445:L1446"/>
    <mergeCell ref="M1445:M1446"/>
    <mergeCell ref="N1445:N1446"/>
    <mergeCell ref="I1443:J1443"/>
    <mergeCell ref="L1443:L1444"/>
    <mergeCell ref="M1443:M1444"/>
    <mergeCell ref="N1443:N1444"/>
    <mergeCell ref="O1443:O1444"/>
    <mergeCell ref="E1444:F1444"/>
    <mergeCell ref="G1444:H1444"/>
    <mergeCell ref="I1444:J1444"/>
    <mergeCell ref="O1441:O1442"/>
    <mergeCell ref="E1442:F1442"/>
    <mergeCell ref="G1442:H1442"/>
    <mergeCell ref="I1442:J1442"/>
    <mergeCell ref="P1441:P1442"/>
    <mergeCell ref="B1443:B1444"/>
    <mergeCell ref="C1443:C1444"/>
    <mergeCell ref="D1443:D1444"/>
    <mergeCell ref="E1443:F1443"/>
    <mergeCell ref="G1443:H1443"/>
    <mergeCell ref="P1439:P1440"/>
    <mergeCell ref="B1441:B1442"/>
    <mergeCell ref="C1441:C1442"/>
    <mergeCell ref="D1441:D1442"/>
    <mergeCell ref="E1441:F1441"/>
    <mergeCell ref="G1441:H1441"/>
    <mergeCell ref="I1441:J1441"/>
    <mergeCell ref="L1441:L1442"/>
    <mergeCell ref="M1441:M1442"/>
    <mergeCell ref="N1441:N1442"/>
    <mergeCell ref="I1439:J1439"/>
    <mergeCell ref="L1439:L1440"/>
    <mergeCell ref="M1439:M1440"/>
    <mergeCell ref="N1439:N1440"/>
    <mergeCell ref="O1439:O1440"/>
    <mergeCell ref="E1440:F1440"/>
    <mergeCell ref="G1440:H1440"/>
    <mergeCell ref="I1440:J1440"/>
    <mergeCell ref="O1437:O1438"/>
    <mergeCell ref="E1438:F1438"/>
    <mergeCell ref="G1438:H1438"/>
    <mergeCell ref="I1438:J1438"/>
    <mergeCell ref="P1437:P1438"/>
    <mergeCell ref="B1439:B1440"/>
    <mergeCell ref="C1439:C1440"/>
    <mergeCell ref="D1439:D1440"/>
    <mergeCell ref="E1439:F1439"/>
    <mergeCell ref="G1439:H1439"/>
    <mergeCell ref="P1435:P1436"/>
    <mergeCell ref="B1437:B1438"/>
    <mergeCell ref="C1437:C1438"/>
    <mergeCell ref="D1437:D1438"/>
    <mergeCell ref="E1437:F1437"/>
    <mergeCell ref="G1437:H1437"/>
    <mergeCell ref="I1437:J1437"/>
    <mergeCell ref="L1437:L1438"/>
    <mergeCell ref="M1437:M1438"/>
    <mergeCell ref="N1437:N1438"/>
    <mergeCell ref="I1435:J1435"/>
    <mergeCell ref="L1435:L1436"/>
    <mergeCell ref="M1435:M1436"/>
    <mergeCell ref="N1435:N1436"/>
    <mergeCell ref="O1435:O1436"/>
    <mergeCell ref="E1436:F1436"/>
    <mergeCell ref="G1436:H1436"/>
    <mergeCell ref="I1436:J1436"/>
    <mergeCell ref="O1433:O1434"/>
    <mergeCell ref="E1434:F1434"/>
    <mergeCell ref="G1434:H1434"/>
    <mergeCell ref="I1434:J1434"/>
    <mergeCell ref="P1433:P1434"/>
    <mergeCell ref="B1435:B1436"/>
    <mergeCell ref="C1435:C1436"/>
    <mergeCell ref="D1435:D1436"/>
    <mergeCell ref="E1435:F1435"/>
    <mergeCell ref="G1435:H1435"/>
    <mergeCell ref="P1431:P1432"/>
    <mergeCell ref="B1433:B1434"/>
    <mergeCell ref="C1433:C1434"/>
    <mergeCell ref="D1433:D1434"/>
    <mergeCell ref="E1433:F1433"/>
    <mergeCell ref="G1433:H1433"/>
    <mergeCell ref="I1433:J1433"/>
    <mergeCell ref="L1433:L1434"/>
    <mergeCell ref="M1433:M1434"/>
    <mergeCell ref="N1433:N1434"/>
    <mergeCell ref="I1431:J1431"/>
    <mergeCell ref="L1431:L1432"/>
    <mergeCell ref="M1431:M1432"/>
    <mergeCell ref="N1431:N1432"/>
    <mergeCell ref="O1431:O1432"/>
    <mergeCell ref="E1432:F1432"/>
    <mergeCell ref="G1432:H1432"/>
    <mergeCell ref="I1432:J1432"/>
    <mergeCell ref="O1429:O1430"/>
    <mergeCell ref="E1430:F1430"/>
    <mergeCell ref="G1430:H1430"/>
    <mergeCell ref="I1430:J1430"/>
    <mergeCell ref="P1429:P1430"/>
    <mergeCell ref="B1431:B1432"/>
    <mergeCell ref="C1431:C1432"/>
    <mergeCell ref="D1431:D1432"/>
    <mergeCell ref="E1431:F1431"/>
    <mergeCell ref="G1431:H1431"/>
    <mergeCell ref="P1427:P1428"/>
    <mergeCell ref="B1429:B1430"/>
    <mergeCell ref="C1429:C1430"/>
    <mergeCell ref="D1429:D1430"/>
    <mergeCell ref="E1429:F1429"/>
    <mergeCell ref="G1429:H1429"/>
    <mergeCell ref="I1429:J1429"/>
    <mergeCell ref="L1429:L1430"/>
    <mergeCell ref="M1429:M1430"/>
    <mergeCell ref="N1429:N1430"/>
    <mergeCell ref="I1427:J1427"/>
    <mergeCell ref="L1427:L1428"/>
    <mergeCell ref="M1427:M1428"/>
    <mergeCell ref="N1427:N1428"/>
    <mergeCell ref="O1427:O1428"/>
    <mergeCell ref="E1428:F1428"/>
    <mergeCell ref="G1428:H1428"/>
    <mergeCell ref="I1428:J1428"/>
    <mergeCell ref="O1425:O1426"/>
    <mergeCell ref="E1426:F1426"/>
    <mergeCell ref="G1426:H1426"/>
    <mergeCell ref="I1426:J1426"/>
    <mergeCell ref="P1425:P1426"/>
    <mergeCell ref="B1427:B1428"/>
    <mergeCell ref="C1427:C1428"/>
    <mergeCell ref="D1427:D1428"/>
    <mergeCell ref="E1427:F1427"/>
    <mergeCell ref="G1427:H1427"/>
    <mergeCell ref="P1423:P1424"/>
    <mergeCell ref="B1425:B1426"/>
    <mergeCell ref="C1425:C1426"/>
    <mergeCell ref="D1425:D1426"/>
    <mergeCell ref="E1425:F1425"/>
    <mergeCell ref="G1425:H1425"/>
    <mergeCell ref="I1425:J1425"/>
    <mergeCell ref="L1425:L1426"/>
    <mergeCell ref="M1425:M1426"/>
    <mergeCell ref="N1425:N1426"/>
    <mergeCell ref="M1423:M1424"/>
    <mergeCell ref="N1423:N1424"/>
    <mergeCell ref="O1423:O1424"/>
    <mergeCell ref="E1424:F1424"/>
    <mergeCell ref="G1424:H1424"/>
    <mergeCell ref="I1424:J1424"/>
    <mergeCell ref="G1422:H1422"/>
    <mergeCell ref="I1422:J1422"/>
    <mergeCell ref="P1421:P1422"/>
    <mergeCell ref="B1423:B1424"/>
    <mergeCell ref="C1423:C1424"/>
    <mergeCell ref="D1423:D1424"/>
    <mergeCell ref="E1423:F1423"/>
    <mergeCell ref="G1423:H1423"/>
    <mergeCell ref="I1423:J1423"/>
    <mergeCell ref="L1423:L1424"/>
    <mergeCell ref="O1419:O1420"/>
    <mergeCell ref="P1419:P1420"/>
    <mergeCell ref="B1421:B1422"/>
    <mergeCell ref="C1421:C1422"/>
    <mergeCell ref="D1421:D1422"/>
    <mergeCell ref="E1421:K1421"/>
    <mergeCell ref="L1421:L1422"/>
    <mergeCell ref="M1421:M1422"/>
    <mergeCell ref="N1421:O1421"/>
    <mergeCell ref="E1422:F1422"/>
    <mergeCell ref="B1419:B1420"/>
    <mergeCell ref="C1419:C1420"/>
    <mergeCell ref="D1419:D1420"/>
    <mergeCell ref="L1419:L1420"/>
    <mergeCell ref="M1419:M1420"/>
    <mergeCell ref="N1419:N1420"/>
    <mergeCell ref="O1415:O1416"/>
    <mergeCell ref="P1415:P1416"/>
    <mergeCell ref="B1417:B1418"/>
    <mergeCell ref="C1417:C1418"/>
    <mergeCell ref="D1417:D1418"/>
    <mergeCell ref="L1417:L1418"/>
    <mergeCell ref="M1417:M1418"/>
    <mergeCell ref="N1417:N1418"/>
    <mergeCell ref="O1417:O1418"/>
    <mergeCell ref="P1417:P1418"/>
    <mergeCell ref="B1415:B1416"/>
    <mergeCell ref="C1415:C1416"/>
    <mergeCell ref="D1415:D1416"/>
    <mergeCell ref="L1415:L1416"/>
    <mergeCell ref="M1415:M1416"/>
    <mergeCell ref="N1415:N1416"/>
    <mergeCell ref="O1411:O1412"/>
    <mergeCell ref="P1411:P1412"/>
    <mergeCell ref="B1413:B1414"/>
    <mergeCell ref="C1413:C1414"/>
    <mergeCell ref="D1413:D1414"/>
    <mergeCell ref="L1413:L1414"/>
    <mergeCell ref="M1413:M1414"/>
    <mergeCell ref="N1413:N1414"/>
    <mergeCell ref="O1413:O1414"/>
    <mergeCell ref="P1413:P1414"/>
    <mergeCell ref="B1411:B1412"/>
    <mergeCell ref="C1411:C1412"/>
    <mergeCell ref="D1411:D1412"/>
    <mergeCell ref="L1411:L1412"/>
    <mergeCell ref="M1411:M1412"/>
    <mergeCell ref="N1411:N1412"/>
    <mergeCell ref="O1407:O1408"/>
    <mergeCell ref="P1407:P1408"/>
    <mergeCell ref="B1409:B1410"/>
    <mergeCell ref="C1409:C1410"/>
    <mergeCell ref="D1409:D1410"/>
    <mergeCell ref="L1409:L1410"/>
    <mergeCell ref="M1409:M1410"/>
    <mergeCell ref="N1409:N1410"/>
    <mergeCell ref="O1409:O1410"/>
    <mergeCell ref="P1409:P1410"/>
    <mergeCell ref="B1407:B1408"/>
    <mergeCell ref="C1407:C1408"/>
    <mergeCell ref="D1407:D1408"/>
    <mergeCell ref="L1407:L1408"/>
    <mergeCell ref="M1407:M1408"/>
    <mergeCell ref="N1407:N1408"/>
    <mergeCell ref="O1403:O1404"/>
    <mergeCell ref="P1403:P1404"/>
    <mergeCell ref="B1405:B1406"/>
    <mergeCell ref="C1405:C1406"/>
    <mergeCell ref="D1405:D1406"/>
    <mergeCell ref="L1405:L1406"/>
    <mergeCell ref="M1405:M1406"/>
    <mergeCell ref="N1405:N1406"/>
    <mergeCell ref="O1405:O1406"/>
    <mergeCell ref="P1405:P1406"/>
    <mergeCell ref="B1403:B1404"/>
    <mergeCell ref="C1403:C1404"/>
    <mergeCell ref="D1403:D1404"/>
    <mergeCell ref="L1403:L1404"/>
    <mergeCell ref="M1403:M1404"/>
    <mergeCell ref="N1403:N1404"/>
    <mergeCell ref="O1399:O1400"/>
    <mergeCell ref="P1399:P1400"/>
    <mergeCell ref="B1401:B1402"/>
    <mergeCell ref="C1401:C1402"/>
    <mergeCell ref="D1401:D1402"/>
    <mergeCell ref="L1401:L1402"/>
    <mergeCell ref="M1401:M1402"/>
    <mergeCell ref="N1401:N1402"/>
    <mergeCell ref="O1401:O1402"/>
    <mergeCell ref="P1401:P1402"/>
    <mergeCell ref="B1399:B1400"/>
    <mergeCell ref="C1399:C1400"/>
    <mergeCell ref="D1399:D1400"/>
    <mergeCell ref="L1399:L1400"/>
    <mergeCell ref="M1399:M1400"/>
    <mergeCell ref="N1399:N1400"/>
    <mergeCell ref="O1395:O1396"/>
    <mergeCell ref="P1395:P1396"/>
    <mergeCell ref="B1397:B1398"/>
    <mergeCell ref="C1397:C1398"/>
    <mergeCell ref="D1397:D1398"/>
    <mergeCell ref="L1397:L1398"/>
    <mergeCell ref="M1397:M1398"/>
    <mergeCell ref="N1397:N1398"/>
    <mergeCell ref="O1397:O1398"/>
    <mergeCell ref="P1397:P1398"/>
    <mergeCell ref="B1395:B1396"/>
    <mergeCell ref="C1395:C1396"/>
    <mergeCell ref="D1395:D1396"/>
    <mergeCell ref="L1395:L1396"/>
    <mergeCell ref="M1395:M1396"/>
    <mergeCell ref="N1395:N1396"/>
    <mergeCell ref="O1391:O1392"/>
    <mergeCell ref="P1391:P1392"/>
    <mergeCell ref="B1393:B1394"/>
    <mergeCell ref="C1393:C1394"/>
    <mergeCell ref="D1393:D1394"/>
    <mergeCell ref="L1393:L1394"/>
    <mergeCell ref="M1393:M1394"/>
    <mergeCell ref="N1393:N1394"/>
    <mergeCell ref="O1393:O1394"/>
    <mergeCell ref="P1393:P1394"/>
    <mergeCell ref="B1391:B1392"/>
    <mergeCell ref="C1391:C1392"/>
    <mergeCell ref="D1391:D1392"/>
    <mergeCell ref="L1391:L1392"/>
    <mergeCell ref="M1391:M1392"/>
    <mergeCell ref="N1391:N1392"/>
    <mergeCell ref="O1387:O1388"/>
    <mergeCell ref="P1387:P1388"/>
    <mergeCell ref="B1389:B1390"/>
    <mergeCell ref="C1389:C1390"/>
    <mergeCell ref="D1389:D1390"/>
    <mergeCell ref="L1389:L1390"/>
    <mergeCell ref="M1389:M1390"/>
    <mergeCell ref="N1389:N1390"/>
    <mergeCell ref="O1389:O1390"/>
    <mergeCell ref="P1389:P1390"/>
    <mergeCell ref="B1387:B1388"/>
    <mergeCell ref="C1387:C1388"/>
    <mergeCell ref="D1387:D1388"/>
    <mergeCell ref="L1387:L1388"/>
    <mergeCell ref="M1387:M1388"/>
    <mergeCell ref="N1387:N1388"/>
    <mergeCell ref="O1383:O1384"/>
    <mergeCell ref="P1383:P1384"/>
    <mergeCell ref="B1385:B1386"/>
    <mergeCell ref="C1385:C1386"/>
    <mergeCell ref="D1385:D1386"/>
    <mergeCell ref="L1385:L1386"/>
    <mergeCell ref="M1385:M1386"/>
    <mergeCell ref="N1385:N1386"/>
    <mergeCell ref="O1385:O1386"/>
    <mergeCell ref="P1385:P1386"/>
    <mergeCell ref="B1383:B1384"/>
    <mergeCell ref="C1383:C1384"/>
    <mergeCell ref="D1383:D1384"/>
    <mergeCell ref="L1383:L1384"/>
    <mergeCell ref="M1383:M1384"/>
    <mergeCell ref="N1383:N1384"/>
    <mergeCell ref="N1379:O1379"/>
    <mergeCell ref="P1379:P1380"/>
    <mergeCell ref="B1381:B1382"/>
    <mergeCell ref="C1381:C1382"/>
    <mergeCell ref="D1381:D1382"/>
    <mergeCell ref="L1381:L1382"/>
    <mergeCell ref="M1381:M1382"/>
    <mergeCell ref="N1381:N1382"/>
    <mergeCell ref="O1381:O1382"/>
    <mergeCell ref="P1381:P1382"/>
    <mergeCell ref="N1377:N1378"/>
    <mergeCell ref="O1377:O1378"/>
    <mergeCell ref="E1378:K1378"/>
    <mergeCell ref="P1377:P1378"/>
    <mergeCell ref="B1379:B1380"/>
    <mergeCell ref="C1379:C1380"/>
    <mergeCell ref="D1379:D1380"/>
    <mergeCell ref="E1379:K1379"/>
    <mergeCell ref="L1379:L1380"/>
    <mergeCell ref="M1379:M1380"/>
    <mergeCell ref="N1375:N1376"/>
    <mergeCell ref="O1375:O1376"/>
    <mergeCell ref="E1376:K1376"/>
    <mergeCell ref="P1375:P1376"/>
    <mergeCell ref="B1377:B1378"/>
    <mergeCell ref="C1377:C1378"/>
    <mergeCell ref="D1377:D1378"/>
    <mergeCell ref="E1377:K1377"/>
    <mergeCell ref="L1377:L1378"/>
    <mergeCell ref="M1377:M1378"/>
    <mergeCell ref="N1373:N1374"/>
    <mergeCell ref="O1373:O1374"/>
    <mergeCell ref="E1374:K1374"/>
    <mergeCell ref="P1373:P1374"/>
    <mergeCell ref="B1375:B1376"/>
    <mergeCell ref="C1375:C1376"/>
    <mergeCell ref="D1375:D1376"/>
    <mergeCell ref="E1375:K1375"/>
    <mergeCell ref="L1375:L1376"/>
    <mergeCell ref="M1375:M1376"/>
    <mergeCell ref="N1371:N1372"/>
    <mergeCell ref="O1371:O1372"/>
    <mergeCell ref="E1372:K1372"/>
    <mergeCell ref="P1371:P1372"/>
    <mergeCell ref="B1373:B1374"/>
    <mergeCell ref="C1373:C1374"/>
    <mergeCell ref="D1373:D1374"/>
    <mergeCell ref="E1373:K1373"/>
    <mergeCell ref="L1373:L1374"/>
    <mergeCell ref="M1373:M1374"/>
    <mergeCell ref="N1369:N1370"/>
    <mergeCell ref="O1369:O1370"/>
    <mergeCell ref="E1370:K1370"/>
    <mergeCell ref="P1369:P1370"/>
    <mergeCell ref="B1371:B1372"/>
    <mergeCell ref="C1371:C1372"/>
    <mergeCell ref="D1371:D1372"/>
    <mergeCell ref="E1371:K1371"/>
    <mergeCell ref="L1371:L1372"/>
    <mergeCell ref="M1371:M1372"/>
    <mergeCell ref="N1367:N1368"/>
    <mergeCell ref="O1367:O1368"/>
    <mergeCell ref="E1368:K1368"/>
    <mergeCell ref="P1367:P1368"/>
    <mergeCell ref="B1369:B1370"/>
    <mergeCell ref="C1369:C1370"/>
    <mergeCell ref="D1369:D1370"/>
    <mergeCell ref="E1369:K1369"/>
    <mergeCell ref="L1369:L1370"/>
    <mergeCell ref="M1369:M1370"/>
    <mergeCell ref="N1365:N1366"/>
    <mergeCell ref="O1365:O1366"/>
    <mergeCell ref="E1366:K1366"/>
    <mergeCell ref="P1365:P1366"/>
    <mergeCell ref="B1367:B1368"/>
    <mergeCell ref="C1367:C1368"/>
    <mergeCell ref="D1367:D1368"/>
    <mergeCell ref="E1367:K1367"/>
    <mergeCell ref="L1367:L1368"/>
    <mergeCell ref="M1367:M1368"/>
    <mergeCell ref="N1363:N1364"/>
    <mergeCell ref="O1363:O1364"/>
    <mergeCell ref="E1364:K1364"/>
    <mergeCell ref="P1363:P1364"/>
    <mergeCell ref="B1365:B1366"/>
    <mergeCell ref="C1365:C1366"/>
    <mergeCell ref="D1365:D1366"/>
    <mergeCell ref="E1365:K1365"/>
    <mergeCell ref="L1365:L1366"/>
    <mergeCell ref="M1365:M1366"/>
    <mergeCell ref="N1361:N1362"/>
    <mergeCell ref="O1361:O1362"/>
    <mergeCell ref="E1362:K1362"/>
    <mergeCell ref="P1361:P1362"/>
    <mergeCell ref="B1363:B1364"/>
    <mergeCell ref="C1363:C1364"/>
    <mergeCell ref="D1363:D1364"/>
    <mergeCell ref="E1363:K1363"/>
    <mergeCell ref="L1363:L1364"/>
    <mergeCell ref="M1363:M1364"/>
    <mergeCell ref="N1359:N1360"/>
    <mergeCell ref="O1359:O1360"/>
    <mergeCell ref="E1360:K1360"/>
    <mergeCell ref="P1359:P1360"/>
    <mergeCell ref="B1361:B1362"/>
    <mergeCell ref="C1361:C1362"/>
    <mergeCell ref="D1361:D1362"/>
    <mergeCell ref="E1361:K1361"/>
    <mergeCell ref="L1361:L1362"/>
    <mergeCell ref="M1361:M1362"/>
    <mergeCell ref="N1357:N1358"/>
    <mergeCell ref="O1357:O1358"/>
    <mergeCell ref="E1358:K1358"/>
    <mergeCell ref="P1357:P1358"/>
    <mergeCell ref="B1359:B1360"/>
    <mergeCell ref="C1359:C1360"/>
    <mergeCell ref="D1359:D1360"/>
    <mergeCell ref="E1359:K1359"/>
    <mergeCell ref="L1359:L1360"/>
    <mergeCell ref="M1359:M1360"/>
    <mergeCell ref="N1355:N1356"/>
    <mergeCell ref="O1355:O1356"/>
    <mergeCell ref="E1356:K1356"/>
    <mergeCell ref="P1355:P1356"/>
    <mergeCell ref="B1357:B1358"/>
    <mergeCell ref="C1357:C1358"/>
    <mergeCell ref="D1357:D1358"/>
    <mergeCell ref="E1357:K1357"/>
    <mergeCell ref="L1357:L1358"/>
    <mergeCell ref="M1357:M1358"/>
    <mergeCell ref="B1355:B1356"/>
    <mergeCell ref="C1355:C1356"/>
    <mergeCell ref="D1355:D1356"/>
    <mergeCell ref="E1355:K1355"/>
    <mergeCell ref="L1355:L1356"/>
    <mergeCell ref="M1355:M1356"/>
    <mergeCell ref="P1351:P1352"/>
    <mergeCell ref="B1353:B1354"/>
    <mergeCell ref="C1353:C1354"/>
    <mergeCell ref="D1353:D1354"/>
    <mergeCell ref="E1353:K1353"/>
    <mergeCell ref="L1353:L1354"/>
    <mergeCell ref="M1353:M1354"/>
    <mergeCell ref="N1353:O1353"/>
    <mergeCell ref="E1354:K1354"/>
    <mergeCell ref="P1353:P1354"/>
    <mergeCell ref="I1351:J1351"/>
    <mergeCell ref="L1351:L1352"/>
    <mergeCell ref="M1351:M1352"/>
    <mergeCell ref="N1351:N1352"/>
    <mergeCell ref="O1351:O1352"/>
    <mergeCell ref="E1352:F1352"/>
    <mergeCell ref="G1352:H1352"/>
    <mergeCell ref="I1352:J1352"/>
    <mergeCell ref="N1349:O1349"/>
    <mergeCell ref="E1350:F1350"/>
    <mergeCell ref="G1350:H1350"/>
    <mergeCell ref="I1350:J1350"/>
    <mergeCell ref="P1349:P1350"/>
    <mergeCell ref="B1351:B1352"/>
    <mergeCell ref="C1351:C1352"/>
    <mergeCell ref="D1351:D1352"/>
    <mergeCell ref="E1351:F1351"/>
    <mergeCell ref="G1351:H1351"/>
    <mergeCell ref="N1347:N1348"/>
    <mergeCell ref="O1347:O1348"/>
    <mergeCell ref="E1348:K1348"/>
    <mergeCell ref="P1347:P1348"/>
    <mergeCell ref="B1349:B1350"/>
    <mergeCell ref="C1349:C1350"/>
    <mergeCell ref="D1349:D1350"/>
    <mergeCell ref="E1349:K1349"/>
    <mergeCell ref="L1349:L1350"/>
    <mergeCell ref="M1349:M1350"/>
    <mergeCell ref="B1347:B1348"/>
    <mergeCell ref="C1347:C1348"/>
    <mergeCell ref="D1347:D1348"/>
    <mergeCell ref="E1347:K1347"/>
    <mergeCell ref="L1347:L1348"/>
    <mergeCell ref="M1347:M1348"/>
    <mergeCell ref="P1343:P1344"/>
    <mergeCell ref="B1345:B1346"/>
    <mergeCell ref="C1345:C1346"/>
    <mergeCell ref="D1345:D1346"/>
    <mergeCell ref="E1345:K1345"/>
    <mergeCell ref="L1345:L1346"/>
    <mergeCell ref="M1345:M1346"/>
    <mergeCell ref="N1345:O1345"/>
    <mergeCell ref="E1346:K1346"/>
    <mergeCell ref="P1345:P1346"/>
    <mergeCell ref="I1343:J1343"/>
    <mergeCell ref="L1343:L1344"/>
    <mergeCell ref="M1343:M1344"/>
    <mergeCell ref="N1343:N1344"/>
    <mergeCell ref="O1343:O1344"/>
    <mergeCell ref="E1344:F1344"/>
    <mergeCell ref="G1344:H1344"/>
    <mergeCell ref="I1344:J1344"/>
    <mergeCell ref="N1341:O1341"/>
    <mergeCell ref="E1342:F1342"/>
    <mergeCell ref="G1342:H1342"/>
    <mergeCell ref="I1342:J1342"/>
    <mergeCell ref="P1341:P1342"/>
    <mergeCell ref="B1343:B1344"/>
    <mergeCell ref="C1343:C1344"/>
    <mergeCell ref="D1343:D1344"/>
    <mergeCell ref="E1343:F1343"/>
    <mergeCell ref="G1343:H1343"/>
    <mergeCell ref="N1339:N1340"/>
    <mergeCell ref="O1339:O1340"/>
    <mergeCell ref="E1340:K1340"/>
    <mergeCell ref="P1339:P1340"/>
    <mergeCell ref="B1341:B1342"/>
    <mergeCell ref="C1341:C1342"/>
    <mergeCell ref="D1341:D1342"/>
    <mergeCell ref="E1341:K1341"/>
    <mergeCell ref="L1341:L1342"/>
    <mergeCell ref="M1341:M1342"/>
    <mergeCell ref="B1339:B1340"/>
    <mergeCell ref="C1339:C1340"/>
    <mergeCell ref="D1339:D1340"/>
    <mergeCell ref="E1339:K1339"/>
    <mergeCell ref="L1339:L1340"/>
    <mergeCell ref="M1339:M1340"/>
    <mergeCell ref="P1335:P1336"/>
    <mergeCell ref="B1337:B1338"/>
    <mergeCell ref="C1337:C1338"/>
    <mergeCell ref="D1337:D1338"/>
    <mergeCell ref="E1337:K1337"/>
    <mergeCell ref="L1337:L1338"/>
    <mergeCell ref="M1337:M1338"/>
    <mergeCell ref="N1337:O1337"/>
    <mergeCell ref="E1338:K1338"/>
    <mergeCell ref="P1337:P1338"/>
    <mergeCell ref="I1335:J1335"/>
    <mergeCell ref="L1335:L1336"/>
    <mergeCell ref="M1335:M1336"/>
    <mergeCell ref="N1335:N1336"/>
    <mergeCell ref="O1335:O1336"/>
    <mergeCell ref="E1336:F1336"/>
    <mergeCell ref="G1336:H1336"/>
    <mergeCell ref="I1336:J1336"/>
    <mergeCell ref="N1333:O1333"/>
    <mergeCell ref="E1334:F1334"/>
    <mergeCell ref="G1334:H1334"/>
    <mergeCell ref="I1334:J1334"/>
    <mergeCell ref="P1333:P1334"/>
    <mergeCell ref="B1335:B1336"/>
    <mergeCell ref="C1335:C1336"/>
    <mergeCell ref="D1335:D1336"/>
    <mergeCell ref="E1335:F1335"/>
    <mergeCell ref="G1335:H1335"/>
    <mergeCell ref="N1331:N1332"/>
    <mergeCell ref="O1331:O1332"/>
    <mergeCell ref="E1332:K1332"/>
    <mergeCell ref="P1331:P1332"/>
    <mergeCell ref="B1333:B1334"/>
    <mergeCell ref="C1333:C1334"/>
    <mergeCell ref="D1333:D1334"/>
    <mergeCell ref="E1333:K1333"/>
    <mergeCell ref="L1333:L1334"/>
    <mergeCell ref="M1333:M1334"/>
    <mergeCell ref="N1329:N1330"/>
    <mergeCell ref="O1329:O1330"/>
    <mergeCell ref="E1330:K1330"/>
    <mergeCell ref="P1329:P1330"/>
    <mergeCell ref="B1331:B1332"/>
    <mergeCell ref="C1331:C1332"/>
    <mergeCell ref="D1331:D1332"/>
    <mergeCell ref="E1331:K1331"/>
    <mergeCell ref="L1331:L1332"/>
    <mergeCell ref="M1331:M1332"/>
    <mergeCell ref="N1327:N1328"/>
    <mergeCell ref="O1327:O1328"/>
    <mergeCell ref="E1328:K1328"/>
    <mergeCell ref="P1327:P1328"/>
    <mergeCell ref="B1329:B1330"/>
    <mergeCell ref="C1329:C1330"/>
    <mergeCell ref="D1329:D1330"/>
    <mergeCell ref="E1329:K1329"/>
    <mergeCell ref="L1329:L1330"/>
    <mergeCell ref="M1329:M1330"/>
    <mergeCell ref="N1325:N1326"/>
    <mergeCell ref="O1325:O1326"/>
    <mergeCell ref="E1326:K1326"/>
    <mergeCell ref="P1325:P1326"/>
    <mergeCell ref="B1327:B1328"/>
    <mergeCell ref="C1327:C1328"/>
    <mergeCell ref="D1327:D1328"/>
    <mergeCell ref="E1327:K1327"/>
    <mergeCell ref="L1327:L1328"/>
    <mergeCell ref="M1327:M1328"/>
    <mergeCell ref="N1323:N1324"/>
    <mergeCell ref="O1323:O1324"/>
    <mergeCell ref="E1324:K1324"/>
    <mergeCell ref="P1323:P1324"/>
    <mergeCell ref="B1325:B1326"/>
    <mergeCell ref="C1325:C1326"/>
    <mergeCell ref="D1325:D1326"/>
    <mergeCell ref="E1325:K1325"/>
    <mergeCell ref="L1325:L1326"/>
    <mergeCell ref="M1325:M1326"/>
    <mergeCell ref="N1321:N1322"/>
    <mergeCell ref="O1321:O1322"/>
    <mergeCell ref="E1322:K1322"/>
    <mergeCell ref="P1321:P1322"/>
    <mergeCell ref="B1323:B1324"/>
    <mergeCell ref="C1323:C1324"/>
    <mergeCell ref="D1323:D1324"/>
    <mergeCell ref="E1323:K1323"/>
    <mergeCell ref="L1323:L1324"/>
    <mergeCell ref="M1323:M1324"/>
    <mergeCell ref="N1319:N1320"/>
    <mergeCell ref="O1319:O1320"/>
    <mergeCell ref="E1320:K1320"/>
    <mergeCell ref="P1319:P1320"/>
    <mergeCell ref="B1321:B1322"/>
    <mergeCell ref="C1321:C1322"/>
    <mergeCell ref="D1321:D1322"/>
    <mergeCell ref="E1321:K1321"/>
    <mergeCell ref="L1321:L1322"/>
    <mergeCell ref="M1321:M1322"/>
    <mergeCell ref="B1319:B1320"/>
    <mergeCell ref="C1319:C1320"/>
    <mergeCell ref="D1319:D1320"/>
    <mergeCell ref="E1319:K1319"/>
    <mergeCell ref="L1319:L1320"/>
    <mergeCell ref="M1319:M1320"/>
    <mergeCell ref="P1315:P1316"/>
    <mergeCell ref="B1317:B1318"/>
    <mergeCell ref="C1317:C1318"/>
    <mergeCell ref="D1317:D1318"/>
    <mergeCell ref="E1317:K1317"/>
    <mergeCell ref="L1317:L1318"/>
    <mergeCell ref="M1317:M1318"/>
    <mergeCell ref="N1317:O1317"/>
    <mergeCell ref="E1318:K1318"/>
    <mergeCell ref="P1317:P1318"/>
    <mergeCell ref="I1315:J1315"/>
    <mergeCell ref="L1315:L1316"/>
    <mergeCell ref="M1315:M1316"/>
    <mergeCell ref="N1315:N1316"/>
    <mergeCell ref="O1315:O1316"/>
    <mergeCell ref="E1316:F1316"/>
    <mergeCell ref="G1316:H1316"/>
    <mergeCell ref="I1316:J1316"/>
    <mergeCell ref="O1313:O1314"/>
    <mergeCell ref="E1314:F1314"/>
    <mergeCell ref="G1314:H1314"/>
    <mergeCell ref="I1314:J1314"/>
    <mergeCell ref="P1313:P1314"/>
    <mergeCell ref="B1315:B1316"/>
    <mergeCell ref="C1315:C1316"/>
    <mergeCell ref="D1315:D1316"/>
    <mergeCell ref="E1315:F1315"/>
    <mergeCell ref="G1315:H1315"/>
    <mergeCell ref="P1311:P1312"/>
    <mergeCell ref="B1313:B1314"/>
    <mergeCell ref="C1313:C1314"/>
    <mergeCell ref="D1313:D1314"/>
    <mergeCell ref="E1313:F1313"/>
    <mergeCell ref="G1313:H1313"/>
    <mergeCell ref="I1313:J1313"/>
    <mergeCell ref="L1313:L1314"/>
    <mergeCell ref="M1313:M1314"/>
    <mergeCell ref="N1313:N1314"/>
    <mergeCell ref="I1311:J1311"/>
    <mergeCell ref="L1311:L1312"/>
    <mergeCell ref="M1311:M1312"/>
    <mergeCell ref="N1311:N1312"/>
    <mergeCell ref="O1311:O1312"/>
    <mergeCell ref="E1312:F1312"/>
    <mergeCell ref="G1312:H1312"/>
    <mergeCell ref="I1312:J1312"/>
    <mergeCell ref="O1309:O1310"/>
    <mergeCell ref="E1310:F1310"/>
    <mergeCell ref="G1310:H1310"/>
    <mergeCell ref="I1310:J1310"/>
    <mergeCell ref="P1309:P1310"/>
    <mergeCell ref="B1311:B1312"/>
    <mergeCell ref="C1311:C1312"/>
    <mergeCell ref="D1311:D1312"/>
    <mergeCell ref="E1311:F1311"/>
    <mergeCell ref="G1311:H1311"/>
    <mergeCell ref="P1307:P1308"/>
    <mergeCell ref="B1309:B1310"/>
    <mergeCell ref="C1309:C1310"/>
    <mergeCell ref="D1309:D1310"/>
    <mergeCell ref="E1309:F1309"/>
    <mergeCell ref="G1309:H1309"/>
    <mergeCell ref="I1309:J1309"/>
    <mergeCell ref="L1309:L1310"/>
    <mergeCell ref="M1309:M1310"/>
    <mergeCell ref="N1309:N1310"/>
    <mergeCell ref="I1307:J1307"/>
    <mergeCell ref="L1307:L1308"/>
    <mergeCell ref="M1307:M1308"/>
    <mergeCell ref="N1307:N1308"/>
    <mergeCell ref="O1307:O1308"/>
    <mergeCell ref="E1308:F1308"/>
    <mergeCell ref="G1308:H1308"/>
    <mergeCell ref="I1308:J1308"/>
    <mergeCell ref="O1305:O1306"/>
    <mergeCell ref="E1306:F1306"/>
    <mergeCell ref="G1306:H1306"/>
    <mergeCell ref="I1306:J1306"/>
    <mergeCell ref="P1305:P1306"/>
    <mergeCell ref="B1307:B1308"/>
    <mergeCell ref="C1307:C1308"/>
    <mergeCell ref="D1307:D1308"/>
    <mergeCell ref="E1307:F1307"/>
    <mergeCell ref="G1307:H1307"/>
    <mergeCell ref="P1303:P1304"/>
    <mergeCell ref="B1305:B1306"/>
    <mergeCell ref="C1305:C1306"/>
    <mergeCell ref="D1305:D1306"/>
    <mergeCell ref="E1305:F1305"/>
    <mergeCell ref="G1305:H1305"/>
    <mergeCell ref="I1305:J1305"/>
    <mergeCell ref="L1305:L1306"/>
    <mergeCell ref="M1305:M1306"/>
    <mergeCell ref="N1305:N1306"/>
    <mergeCell ref="I1303:J1303"/>
    <mergeCell ref="L1303:L1304"/>
    <mergeCell ref="M1303:M1304"/>
    <mergeCell ref="N1303:N1304"/>
    <mergeCell ref="O1303:O1304"/>
    <mergeCell ref="E1304:F1304"/>
    <mergeCell ref="G1304:H1304"/>
    <mergeCell ref="I1304:J1304"/>
    <mergeCell ref="O1301:O1302"/>
    <mergeCell ref="E1302:F1302"/>
    <mergeCell ref="G1302:H1302"/>
    <mergeCell ref="I1302:J1302"/>
    <mergeCell ref="P1301:P1302"/>
    <mergeCell ref="B1303:B1304"/>
    <mergeCell ref="C1303:C1304"/>
    <mergeCell ref="D1303:D1304"/>
    <mergeCell ref="E1303:F1303"/>
    <mergeCell ref="G1303:H1303"/>
    <mergeCell ref="P1299:P1300"/>
    <mergeCell ref="B1301:B1302"/>
    <mergeCell ref="C1301:C1302"/>
    <mergeCell ref="D1301:D1302"/>
    <mergeCell ref="E1301:F1301"/>
    <mergeCell ref="G1301:H1301"/>
    <mergeCell ref="I1301:J1301"/>
    <mergeCell ref="L1301:L1302"/>
    <mergeCell ref="M1301:M1302"/>
    <mergeCell ref="N1301:N1302"/>
    <mergeCell ref="I1299:J1299"/>
    <mergeCell ref="L1299:L1300"/>
    <mergeCell ref="M1299:M1300"/>
    <mergeCell ref="N1299:N1300"/>
    <mergeCell ref="O1299:O1300"/>
    <mergeCell ref="E1300:F1300"/>
    <mergeCell ref="G1300:H1300"/>
    <mergeCell ref="I1300:J1300"/>
    <mergeCell ref="O1297:O1298"/>
    <mergeCell ref="E1298:F1298"/>
    <mergeCell ref="G1298:H1298"/>
    <mergeCell ref="I1298:J1298"/>
    <mergeCell ref="P1297:P1298"/>
    <mergeCell ref="B1299:B1300"/>
    <mergeCell ref="C1299:C1300"/>
    <mergeCell ref="D1299:D1300"/>
    <mergeCell ref="E1299:F1299"/>
    <mergeCell ref="G1299:H1299"/>
    <mergeCell ref="P1295:P1296"/>
    <mergeCell ref="B1297:B1298"/>
    <mergeCell ref="C1297:C1298"/>
    <mergeCell ref="D1297:D1298"/>
    <mergeCell ref="E1297:F1297"/>
    <mergeCell ref="G1297:H1297"/>
    <mergeCell ref="I1297:J1297"/>
    <mergeCell ref="L1297:L1298"/>
    <mergeCell ref="M1297:M1298"/>
    <mergeCell ref="N1297:N1298"/>
    <mergeCell ref="I1295:J1295"/>
    <mergeCell ref="L1295:L1296"/>
    <mergeCell ref="M1295:M1296"/>
    <mergeCell ref="N1295:N1296"/>
    <mergeCell ref="O1295:O1296"/>
    <mergeCell ref="E1296:F1296"/>
    <mergeCell ref="G1296:H1296"/>
    <mergeCell ref="I1296:J1296"/>
    <mergeCell ref="O1293:O1294"/>
    <mergeCell ref="E1294:F1294"/>
    <mergeCell ref="G1294:H1294"/>
    <mergeCell ref="I1294:J1294"/>
    <mergeCell ref="P1293:P1294"/>
    <mergeCell ref="B1295:B1296"/>
    <mergeCell ref="C1295:C1296"/>
    <mergeCell ref="D1295:D1296"/>
    <mergeCell ref="E1295:F1295"/>
    <mergeCell ref="G1295:H1295"/>
    <mergeCell ref="P1291:P1292"/>
    <mergeCell ref="B1293:B1294"/>
    <mergeCell ref="C1293:C1294"/>
    <mergeCell ref="D1293:D1294"/>
    <mergeCell ref="E1293:F1293"/>
    <mergeCell ref="G1293:H1293"/>
    <mergeCell ref="I1293:J1293"/>
    <mergeCell ref="L1293:L1294"/>
    <mergeCell ref="M1293:M1294"/>
    <mergeCell ref="N1293:N1294"/>
    <mergeCell ref="I1291:J1291"/>
    <mergeCell ref="L1291:L1292"/>
    <mergeCell ref="M1291:M1292"/>
    <mergeCell ref="N1291:N1292"/>
    <mergeCell ref="O1291:O1292"/>
    <mergeCell ref="E1292:F1292"/>
    <mergeCell ref="G1292:H1292"/>
    <mergeCell ref="I1292:J1292"/>
    <mergeCell ref="O1289:O1290"/>
    <mergeCell ref="E1290:F1290"/>
    <mergeCell ref="G1290:H1290"/>
    <mergeCell ref="I1290:J1290"/>
    <mergeCell ref="P1289:P1290"/>
    <mergeCell ref="B1291:B1292"/>
    <mergeCell ref="C1291:C1292"/>
    <mergeCell ref="D1291:D1292"/>
    <mergeCell ref="E1291:F1291"/>
    <mergeCell ref="G1291:H1291"/>
    <mergeCell ref="P1287:P1288"/>
    <mergeCell ref="B1289:B1290"/>
    <mergeCell ref="C1289:C1290"/>
    <mergeCell ref="D1289:D1290"/>
    <mergeCell ref="E1289:F1289"/>
    <mergeCell ref="G1289:H1289"/>
    <mergeCell ref="I1289:J1289"/>
    <mergeCell ref="L1289:L1290"/>
    <mergeCell ref="M1289:M1290"/>
    <mergeCell ref="N1289:N1290"/>
    <mergeCell ref="I1287:J1287"/>
    <mergeCell ref="L1287:L1288"/>
    <mergeCell ref="M1287:M1288"/>
    <mergeCell ref="N1287:N1288"/>
    <mergeCell ref="O1287:O1288"/>
    <mergeCell ref="E1288:F1288"/>
    <mergeCell ref="G1288:H1288"/>
    <mergeCell ref="I1288:J1288"/>
    <mergeCell ref="O1285:O1286"/>
    <mergeCell ref="E1286:F1286"/>
    <mergeCell ref="G1286:H1286"/>
    <mergeCell ref="I1286:J1286"/>
    <mergeCell ref="P1285:P1286"/>
    <mergeCell ref="B1287:B1288"/>
    <mergeCell ref="C1287:C1288"/>
    <mergeCell ref="D1287:D1288"/>
    <mergeCell ref="E1287:F1287"/>
    <mergeCell ref="G1287:H1287"/>
    <mergeCell ref="P1283:P1284"/>
    <mergeCell ref="B1285:B1286"/>
    <mergeCell ref="C1285:C1286"/>
    <mergeCell ref="D1285:D1286"/>
    <mergeCell ref="E1285:F1285"/>
    <mergeCell ref="G1285:H1285"/>
    <mergeCell ref="I1285:J1285"/>
    <mergeCell ref="L1285:L1286"/>
    <mergeCell ref="M1285:M1286"/>
    <mergeCell ref="N1285:N1286"/>
    <mergeCell ref="I1283:J1283"/>
    <mergeCell ref="L1283:L1284"/>
    <mergeCell ref="M1283:M1284"/>
    <mergeCell ref="N1283:N1284"/>
    <mergeCell ref="O1283:O1284"/>
    <mergeCell ref="E1284:F1284"/>
    <mergeCell ref="G1284:H1284"/>
    <mergeCell ref="I1284:J1284"/>
    <mergeCell ref="O1281:O1282"/>
    <mergeCell ref="E1282:F1282"/>
    <mergeCell ref="G1282:H1282"/>
    <mergeCell ref="I1282:J1282"/>
    <mergeCell ref="P1281:P1282"/>
    <mergeCell ref="B1283:B1284"/>
    <mergeCell ref="C1283:C1284"/>
    <mergeCell ref="D1283:D1284"/>
    <mergeCell ref="E1283:F1283"/>
    <mergeCell ref="G1283:H1283"/>
    <mergeCell ref="P1279:P1280"/>
    <mergeCell ref="B1281:B1282"/>
    <mergeCell ref="C1281:C1282"/>
    <mergeCell ref="D1281:D1282"/>
    <mergeCell ref="E1281:F1281"/>
    <mergeCell ref="G1281:H1281"/>
    <mergeCell ref="I1281:J1281"/>
    <mergeCell ref="L1281:L1282"/>
    <mergeCell ref="M1281:M1282"/>
    <mergeCell ref="N1281:N1282"/>
    <mergeCell ref="I1279:J1279"/>
    <mergeCell ref="L1279:L1280"/>
    <mergeCell ref="M1279:M1280"/>
    <mergeCell ref="N1279:N1280"/>
    <mergeCell ref="O1279:O1280"/>
    <mergeCell ref="E1280:F1280"/>
    <mergeCell ref="G1280:H1280"/>
    <mergeCell ref="I1280:J1280"/>
    <mergeCell ref="O1277:O1278"/>
    <mergeCell ref="E1278:F1278"/>
    <mergeCell ref="G1278:H1278"/>
    <mergeCell ref="I1278:J1278"/>
    <mergeCell ref="P1277:P1278"/>
    <mergeCell ref="B1279:B1280"/>
    <mergeCell ref="C1279:C1280"/>
    <mergeCell ref="D1279:D1280"/>
    <mergeCell ref="E1279:F1279"/>
    <mergeCell ref="G1279:H1279"/>
    <mergeCell ref="P1275:P1276"/>
    <mergeCell ref="B1277:B1278"/>
    <mergeCell ref="C1277:C1278"/>
    <mergeCell ref="D1277:D1278"/>
    <mergeCell ref="E1277:F1277"/>
    <mergeCell ref="G1277:H1277"/>
    <mergeCell ref="I1277:J1277"/>
    <mergeCell ref="L1277:L1278"/>
    <mergeCell ref="M1277:M1278"/>
    <mergeCell ref="N1277:N1278"/>
    <mergeCell ref="I1275:J1275"/>
    <mergeCell ref="L1275:L1276"/>
    <mergeCell ref="M1275:M1276"/>
    <mergeCell ref="N1275:N1276"/>
    <mergeCell ref="O1275:O1276"/>
    <mergeCell ref="E1276:F1276"/>
    <mergeCell ref="G1276:H1276"/>
    <mergeCell ref="I1276:J1276"/>
    <mergeCell ref="O1273:O1274"/>
    <mergeCell ref="E1274:F1274"/>
    <mergeCell ref="G1274:H1274"/>
    <mergeCell ref="I1274:J1274"/>
    <mergeCell ref="P1273:P1274"/>
    <mergeCell ref="B1275:B1276"/>
    <mergeCell ref="C1275:C1276"/>
    <mergeCell ref="D1275:D1276"/>
    <mergeCell ref="E1275:F1275"/>
    <mergeCell ref="G1275:H1275"/>
    <mergeCell ref="P1271:P1272"/>
    <mergeCell ref="B1273:B1274"/>
    <mergeCell ref="C1273:C1274"/>
    <mergeCell ref="D1273:D1274"/>
    <mergeCell ref="E1273:F1273"/>
    <mergeCell ref="G1273:H1273"/>
    <mergeCell ref="I1273:J1273"/>
    <mergeCell ref="L1273:L1274"/>
    <mergeCell ref="M1273:M1274"/>
    <mergeCell ref="N1273:N1274"/>
    <mergeCell ref="I1271:J1271"/>
    <mergeCell ref="L1271:L1272"/>
    <mergeCell ref="M1271:M1272"/>
    <mergeCell ref="N1271:N1272"/>
    <mergeCell ref="O1271:O1272"/>
    <mergeCell ref="E1272:F1272"/>
    <mergeCell ref="G1272:H1272"/>
    <mergeCell ref="I1272:J1272"/>
    <mergeCell ref="O1269:O1270"/>
    <mergeCell ref="E1270:F1270"/>
    <mergeCell ref="G1270:H1270"/>
    <mergeCell ref="I1270:J1270"/>
    <mergeCell ref="P1269:P1270"/>
    <mergeCell ref="B1271:B1272"/>
    <mergeCell ref="C1271:C1272"/>
    <mergeCell ref="D1271:D1272"/>
    <mergeCell ref="E1271:F1271"/>
    <mergeCell ref="G1271:H1271"/>
    <mergeCell ref="P1267:P1268"/>
    <mergeCell ref="B1269:B1270"/>
    <mergeCell ref="C1269:C1270"/>
    <mergeCell ref="D1269:D1270"/>
    <mergeCell ref="E1269:F1269"/>
    <mergeCell ref="G1269:H1269"/>
    <mergeCell ref="I1269:J1269"/>
    <mergeCell ref="L1269:L1270"/>
    <mergeCell ref="M1269:M1270"/>
    <mergeCell ref="N1269:N1270"/>
    <mergeCell ref="I1267:J1267"/>
    <mergeCell ref="L1267:L1268"/>
    <mergeCell ref="M1267:M1268"/>
    <mergeCell ref="N1267:N1268"/>
    <mergeCell ref="O1267:O1268"/>
    <mergeCell ref="E1268:F1268"/>
    <mergeCell ref="G1268:H1268"/>
    <mergeCell ref="I1268:J1268"/>
    <mergeCell ref="O1265:O1266"/>
    <mergeCell ref="E1266:F1266"/>
    <mergeCell ref="G1266:H1266"/>
    <mergeCell ref="I1266:J1266"/>
    <mergeCell ref="P1265:P1266"/>
    <mergeCell ref="B1267:B1268"/>
    <mergeCell ref="C1267:C1268"/>
    <mergeCell ref="D1267:D1268"/>
    <mergeCell ref="E1267:F1267"/>
    <mergeCell ref="G1267:H1267"/>
    <mergeCell ref="P1263:P1264"/>
    <mergeCell ref="B1265:B1266"/>
    <mergeCell ref="C1265:C1266"/>
    <mergeCell ref="D1265:D1266"/>
    <mergeCell ref="E1265:F1265"/>
    <mergeCell ref="G1265:H1265"/>
    <mergeCell ref="I1265:J1265"/>
    <mergeCell ref="L1265:L1266"/>
    <mergeCell ref="M1265:M1266"/>
    <mergeCell ref="N1265:N1266"/>
    <mergeCell ref="I1263:J1263"/>
    <mergeCell ref="L1263:L1264"/>
    <mergeCell ref="M1263:M1264"/>
    <mergeCell ref="N1263:N1264"/>
    <mergeCell ref="O1263:O1264"/>
    <mergeCell ref="E1264:F1264"/>
    <mergeCell ref="G1264:H1264"/>
    <mergeCell ref="I1264:J1264"/>
    <mergeCell ref="O1261:O1262"/>
    <mergeCell ref="E1262:F1262"/>
    <mergeCell ref="G1262:H1262"/>
    <mergeCell ref="I1262:J1262"/>
    <mergeCell ref="P1261:P1262"/>
    <mergeCell ref="B1263:B1264"/>
    <mergeCell ref="C1263:C1264"/>
    <mergeCell ref="D1263:D1264"/>
    <mergeCell ref="E1263:F1263"/>
    <mergeCell ref="G1263:H1263"/>
    <mergeCell ref="P1259:P1260"/>
    <mergeCell ref="B1261:B1262"/>
    <mergeCell ref="C1261:C1262"/>
    <mergeCell ref="D1261:D1262"/>
    <mergeCell ref="E1261:F1261"/>
    <mergeCell ref="G1261:H1261"/>
    <mergeCell ref="I1261:J1261"/>
    <mergeCell ref="L1261:L1262"/>
    <mergeCell ref="M1261:M1262"/>
    <mergeCell ref="N1261:N1262"/>
    <mergeCell ref="I1259:J1259"/>
    <mergeCell ref="L1259:L1260"/>
    <mergeCell ref="M1259:M1260"/>
    <mergeCell ref="N1259:N1260"/>
    <mergeCell ref="O1259:O1260"/>
    <mergeCell ref="E1260:F1260"/>
    <mergeCell ref="G1260:H1260"/>
    <mergeCell ref="I1260:J1260"/>
    <mergeCell ref="O1257:O1258"/>
    <mergeCell ref="E1258:F1258"/>
    <mergeCell ref="G1258:H1258"/>
    <mergeCell ref="I1258:J1258"/>
    <mergeCell ref="P1257:P1258"/>
    <mergeCell ref="B1259:B1260"/>
    <mergeCell ref="C1259:C1260"/>
    <mergeCell ref="D1259:D1260"/>
    <mergeCell ref="E1259:F1259"/>
    <mergeCell ref="G1259:H1259"/>
    <mergeCell ref="P1255:P1256"/>
    <mergeCell ref="B1257:B1258"/>
    <mergeCell ref="C1257:C1258"/>
    <mergeCell ref="D1257:D1258"/>
    <mergeCell ref="E1257:F1257"/>
    <mergeCell ref="G1257:H1257"/>
    <mergeCell ref="I1257:J1257"/>
    <mergeCell ref="L1257:L1258"/>
    <mergeCell ref="M1257:M1258"/>
    <mergeCell ref="N1257:N1258"/>
    <mergeCell ref="I1255:J1255"/>
    <mergeCell ref="L1255:L1256"/>
    <mergeCell ref="M1255:M1256"/>
    <mergeCell ref="N1255:N1256"/>
    <mergeCell ref="O1255:O1256"/>
    <mergeCell ref="E1256:F1256"/>
    <mergeCell ref="G1256:H1256"/>
    <mergeCell ref="I1256:J1256"/>
    <mergeCell ref="O1253:O1254"/>
    <mergeCell ref="E1254:F1254"/>
    <mergeCell ref="G1254:H1254"/>
    <mergeCell ref="I1254:J1254"/>
    <mergeCell ref="P1253:P1254"/>
    <mergeCell ref="B1255:B1256"/>
    <mergeCell ref="C1255:C1256"/>
    <mergeCell ref="D1255:D1256"/>
    <mergeCell ref="E1255:F1255"/>
    <mergeCell ref="G1255:H1255"/>
    <mergeCell ref="P1251:P1252"/>
    <mergeCell ref="B1253:B1254"/>
    <mergeCell ref="C1253:C1254"/>
    <mergeCell ref="D1253:D1254"/>
    <mergeCell ref="E1253:F1253"/>
    <mergeCell ref="G1253:H1253"/>
    <mergeCell ref="I1253:J1253"/>
    <mergeCell ref="L1253:L1254"/>
    <mergeCell ref="M1253:M1254"/>
    <mergeCell ref="N1253:N1254"/>
    <mergeCell ref="I1251:J1251"/>
    <mergeCell ref="L1251:L1252"/>
    <mergeCell ref="M1251:M1252"/>
    <mergeCell ref="N1251:N1252"/>
    <mergeCell ref="O1251:O1252"/>
    <mergeCell ref="E1252:F1252"/>
    <mergeCell ref="G1252:H1252"/>
    <mergeCell ref="I1252:J1252"/>
    <mergeCell ref="O1249:O1250"/>
    <mergeCell ref="E1250:F1250"/>
    <mergeCell ref="G1250:H1250"/>
    <mergeCell ref="I1250:J1250"/>
    <mergeCell ref="P1249:P1250"/>
    <mergeCell ref="B1251:B1252"/>
    <mergeCell ref="C1251:C1252"/>
    <mergeCell ref="D1251:D1252"/>
    <mergeCell ref="E1251:F1251"/>
    <mergeCell ref="G1251:H1251"/>
    <mergeCell ref="P1247:P1248"/>
    <mergeCell ref="B1249:B1250"/>
    <mergeCell ref="C1249:C1250"/>
    <mergeCell ref="D1249:D1250"/>
    <mergeCell ref="E1249:F1249"/>
    <mergeCell ref="G1249:H1249"/>
    <mergeCell ref="I1249:J1249"/>
    <mergeCell ref="L1249:L1250"/>
    <mergeCell ref="M1249:M1250"/>
    <mergeCell ref="N1249:N1250"/>
    <mergeCell ref="I1247:J1247"/>
    <mergeCell ref="L1247:L1248"/>
    <mergeCell ref="M1247:M1248"/>
    <mergeCell ref="N1247:N1248"/>
    <mergeCell ref="O1247:O1248"/>
    <mergeCell ref="E1248:F1248"/>
    <mergeCell ref="G1248:H1248"/>
    <mergeCell ref="I1248:J1248"/>
    <mergeCell ref="O1245:O1246"/>
    <mergeCell ref="E1246:F1246"/>
    <mergeCell ref="G1246:H1246"/>
    <mergeCell ref="I1246:J1246"/>
    <mergeCell ref="P1245:P1246"/>
    <mergeCell ref="B1247:B1248"/>
    <mergeCell ref="C1247:C1248"/>
    <mergeCell ref="D1247:D1248"/>
    <mergeCell ref="E1247:F1247"/>
    <mergeCell ref="G1247:H1247"/>
    <mergeCell ref="P1243:P1244"/>
    <mergeCell ref="B1245:B1246"/>
    <mergeCell ref="C1245:C1246"/>
    <mergeCell ref="D1245:D1246"/>
    <mergeCell ref="E1245:F1245"/>
    <mergeCell ref="G1245:H1245"/>
    <mergeCell ref="I1245:J1245"/>
    <mergeCell ref="L1245:L1246"/>
    <mergeCell ref="M1245:M1246"/>
    <mergeCell ref="N1245:N1246"/>
    <mergeCell ref="I1243:J1243"/>
    <mergeCell ref="L1243:L1244"/>
    <mergeCell ref="M1243:M1244"/>
    <mergeCell ref="N1243:N1244"/>
    <mergeCell ref="O1243:O1244"/>
    <mergeCell ref="E1244:F1244"/>
    <mergeCell ref="G1244:H1244"/>
    <mergeCell ref="I1244:J1244"/>
    <mergeCell ref="O1241:O1242"/>
    <mergeCell ref="E1242:F1242"/>
    <mergeCell ref="G1242:H1242"/>
    <mergeCell ref="I1242:J1242"/>
    <mergeCell ref="P1241:P1242"/>
    <mergeCell ref="B1243:B1244"/>
    <mergeCell ref="C1243:C1244"/>
    <mergeCell ref="D1243:D1244"/>
    <mergeCell ref="E1243:F1243"/>
    <mergeCell ref="G1243:H1243"/>
    <mergeCell ref="P1239:P1240"/>
    <mergeCell ref="B1241:B1242"/>
    <mergeCell ref="C1241:C1242"/>
    <mergeCell ref="D1241:D1242"/>
    <mergeCell ref="E1241:F1241"/>
    <mergeCell ref="G1241:H1241"/>
    <mergeCell ref="I1241:J1241"/>
    <mergeCell ref="L1241:L1242"/>
    <mergeCell ref="M1241:M1242"/>
    <mergeCell ref="N1241:N1242"/>
    <mergeCell ref="I1239:J1239"/>
    <mergeCell ref="L1239:L1240"/>
    <mergeCell ref="M1239:M1240"/>
    <mergeCell ref="N1239:N1240"/>
    <mergeCell ref="O1239:O1240"/>
    <mergeCell ref="E1240:F1240"/>
    <mergeCell ref="G1240:H1240"/>
    <mergeCell ref="I1240:J1240"/>
    <mergeCell ref="O1237:O1238"/>
    <mergeCell ref="E1238:F1238"/>
    <mergeCell ref="G1238:H1238"/>
    <mergeCell ref="I1238:J1238"/>
    <mergeCell ref="P1237:P1238"/>
    <mergeCell ref="B1239:B1240"/>
    <mergeCell ref="C1239:C1240"/>
    <mergeCell ref="D1239:D1240"/>
    <mergeCell ref="E1239:F1239"/>
    <mergeCell ref="G1239:H1239"/>
    <mergeCell ref="P1235:P1236"/>
    <mergeCell ref="B1237:B1238"/>
    <mergeCell ref="C1237:C1238"/>
    <mergeCell ref="D1237:D1238"/>
    <mergeCell ref="E1237:F1237"/>
    <mergeCell ref="G1237:H1237"/>
    <mergeCell ref="I1237:J1237"/>
    <mergeCell ref="L1237:L1238"/>
    <mergeCell ref="M1237:M1238"/>
    <mergeCell ref="N1237:N1238"/>
    <mergeCell ref="I1235:J1235"/>
    <mergeCell ref="L1235:L1236"/>
    <mergeCell ref="M1235:M1236"/>
    <mergeCell ref="N1235:N1236"/>
    <mergeCell ref="O1235:O1236"/>
    <mergeCell ref="E1236:F1236"/>
    <mergeCell ref="G1236:H1236"/>
    <mergeCell ref="I1236:J1236"/>
    <mergeCell ref="O1233:O1234"/>
    <mergeCell ref="E1234:F1234"/>
    <mergeCell ref="G1234:H1234"/>
    <mergeCell ref="I1234:J1234"/>
    <mergeCell ref="P1233:P1234"/>
    <mergeCell ref="B1235:B1236"/>
    <mergeCell ref="C1235:C1236"/>
    <mergeCell ref="D1235:D1236"/>
    <mergeCell ref="E1235:F1235"/>
    <mergeCell ref="G1235:H1235"/>
    <mergeCell ref="P1231:P1232"/>
    <mergeCell ref="B1233:B1234"/>
    <mergeCell ref="C1233:C1234"/>
    <mergeCell ref="D1233:D1234"/>
    <mergeCell ref="E1233:F1233"/>
    <mergeCell ref="G1233:H1233"/>
    <mergeCell ref="I1233:J1233"/>
    <mergeCell ref="L1233:L1234"/>
    <mergeCell ref="M1233:M1234"/>
    <mergeCell ref="N1233:N1234"/>
    <mergeCell ref="I1231:J1231"/>
    <mergeCell ref="L1231:L1232"/>
    <mergeCell ref="M1231:M1232"/>
    <mergeCell ref="N1231:N1232"/>
    <mergeCell ref="O1231:O1232"/>
    <mergeCell ref="E1232:F1232"/>
    <mergeCell ref="G1232:H1232"/>
    <mergeCell ref="I1232:J1232"/>
    <mergeCell ref="O1229:O1230"/>
    <mergeCell ref="E1230:F1230"/>
    <mergeCell ref="G1230:H1230"/>
    <mergeCell ref="I1230:J1230"/>
    <mergeCell ref="P1229:P1230"/>
    <mergeCell ref="B1231:B1232"/>
    <mergeCell ref="C1231:C1232"/>
    <mergeCell ref="D1231:D1232"/>
    <mergeCell ref="E1231:F1231"/>
    <mergeCell ref="G1231:H1231"/>
    <mergeCell ref="P1227:P1228"/>
    <mergeCell ref="B1229:B1230"/>
    <mergeCell ref="C1229:C1230"/>
    <mergeCell ref="D1229:D1230"/>
    <mergeCell ref="E1229:F1229"/>
    <mergeCell ref="G1229:H1229"/>
    <mergeCell ref="I1229:J1229"/>
    <mergeCell ref="L1229:L1230"/>
    <mergeCell ref="M1229:M1230"/>
    <mergeCell ref="N1229:N1230"/>
    <mergeCell ref="I1227:J1227"/>
    <mergeCell ref="L1227:L1228"/>
    <mergeCell ref="M1227:M1228"/>
    <mergeCell ref="N1227:N1228"/>
    <mergeCell ref="O1227:O1228"/>
    <mergeCell ref="E1228:F1228"/>
    <mergeCell ref="G1228:H1228"/>
    <mergeCell ref="I1228:J1228"/>
    <mergeCell ref="O1225:O1226"/>
    <mergeCell ref="E1226:F1226"/>
    <mergeCell ref="G1226:H1226"/>
    <mergeCell ref="I1226:J1226"/>
    <mergeCell ref="P1225:P1226"/>
    <mergeCell ref="B1227:B1228"/>
    <mergeCell ref="C1227:C1228"/>
    <mergeCell ref="D1227:D1228"/>
    <mergeCell ref="E1227:F1227"/>
    <mergeCell ref="G1227:H1227"/>
    <mergeCell ref="P1223:P1224"/>
    <mergeCell ref="B1225:B1226"/>
    <mergeCell ref="C1225:C1226"/>
    <mergeCell ref="D1225:D1226"/>
    <mergeCell ref="E1225:F1225"/>
    <mergeCell ref="G1225:H1225"/>
    <mergeCell ref="I1225:J1225"/>
    <mergeCell ref="L1225:L1226"/>
    <mergeCell ref="M1225:M1226"/>
    <mergeCell ref="N1225:N1226"/>
    <mergeCell ref="L1223:L1224"/>
    <mergeCell ref="M1223:M1224"/>
    <mergeCell ref="N1223:N1224"/>
    <mergeCell ref="O1223:O1224"/>
    <mergeCell ref="E1224:F1224"/>
    <mergeCell ref="G1224:H1224"/>
    <mergeCell ref="I1224:J1224"/>
    <mergeCell ref="B1223:B1224"/>
    <mergeCell ref="C1223:C1224"/>
    <mergeCell ref="D1223:D1224"/>
    <mergeCell ref="E1223:F1223"/>
    <mergeCell ref="G1223:H1223"/>
    <mergeCell ref="I1223:J1223"/>
    <mergeCell ref="N1221:N1222"/>
    <mergeCell ref="O1221:O1222"/>
    <mergeCell ref="E1222:F1222"/>
    <mergeCell ref="G1222:H1222"/>
    <mergeCell ref="I1222:J1222"/>
    <mergeCell ref="P1221:P1222"/>
    <mergeCell ref="I1220:J1220"/>
    <mergeCell ref="P1219:P1220"/>
    <mergeCell ref="B1221:B1222"/>
    <mergeCell ref="C1221:C1222"/>
    <mergeCell ref="D1221:D1222"/>
    <mergeCell ref="E1221:F1221"/>
    <mergeCell ref="G1221:H1221"/>
    <mergeCell ref="I1221:J1221"/>
    <mergeCell ref="L1221:L1222"/>
    <mergeCell ref="M1221:M1222"/>
    <mergeCell ref="P1217:P1218"/>
    <mergeCell ref="B1219:B1220"/>
    <mergeCell ref="C1219:C1220"/>
    <mergeCell ref="D1219:D1220"/>
    <mergeCell ref="E1219:K1219"/>
    <mergeCell ref="L1219:L1220"/>
    <mergeCell ref="M1219:M1220"/>
    <mergeCell ref="N1219:O1219"/>
    <mergeCell ref="E1220:F1220"/>
    <mergeCell ref="G1220:H1220"/>
    <mergeCell ref="P1215:P1216"/>
    <mergeCell ref="B1217:B1218"/>
    <mergeCell ref="C1217:C1218"/>
    <mergeCell ref="D1217:D1218"/>
    <mergeCell ref="E1217:K1217"/>
    <mergeCell ref="L1217:L1218"/>
    <mergeCell ref="M1217:M1218"/>
    <mergeCell ref="N1217:N1218"/>
    <mergeCell ref="O1217:O1218"/>
    <mergeCell ref="E1218:K1218"/>
    <mergeCell ref="P1213:P1214"/>
    <mergeCell ref="B1215:B1216"/>
    <mergeCell ref="C1215:C1216"/>
    <mergeCell ref="D1215:D1216"/>
    <mergeCell ref="E1215:K1215"/>
    <mergeCell ref="L1215:L1216"/>
    <mergeCell ref="M1215:M1216"/>
    <mergeCell ref="N1215:N1216"/>
    <mergeCell ref="O1215:O1216"/>
    <mergeCell ref="E1216:K1216"/>
    <mergeCell ref="P1211:P1212"/>
    <mergeCell ref="B1213:B1214"/>
    <mergeCell ref="C1213:C1214"/>
    <mergeCell ref="D1213:D1214"/>
    <mergeCell ref="E1213:K1213"/>
    <mergeCell ref="L1213:L1214"/>
    <mergeCell ref="M1213:M1214"/>
    <mergeCell ref="N1213:N1214"/>
    <mergeCell ref="O1213:O1214"/>
    <mergeCell ref="E1214:K1214"/>
    <mergeCell ref="P1209:P1210"/>
    <mergeCell ref="B1211:B1212"/>
    <mergeCell ref="C1211:C1212"/>
    <mergeCell ref="D1211:D1212"/>
    <mergeCell ref="E1211:K1211"/>
    <mergeCell ref="L1211:L1212"/>
    <mergeCell ref="M1211:M1212"/>
    <mergeCell ref="N1211:N1212"/>
    <mergeCell ref="O1211:O1212"/>
    <mergeCell ref="E1212:K1212"/>
    <mergeCell ref="P1207:P1208"/>
    <mergeCell ref="B1209:B1210"/>
    <mergeCell ref="C1209:C1210"/>
    <mergeCell ref="D1209:D1210"/>
    <mergeCell ref="E1209:K1209"/>
    <mergeCell ref="L1209:L1210"/>
    <mergeCell ref="M1209:M1210"/>
    <mergeCell ref="N1209:N1210"/>
    <mergeCell ref="O1209:O1210"/>
    <mergeCell ref="E1210:K1210"/>
    <mergeCell ref="P1205:P1206"/>
    <mergeCell ref="B1207:B1208"/>
    <mergeCell ref="C1207:C1208"/>
    <mergeCell ref="D1207:D1208"/>
    <mergeCell ref="E1207:K1207"/>
    <mergeCell ref="L1207:L1208"/>
    <mergeCell ref="M1207:M1208"/>
    <mergeCell ref="N1207:N1208"/>
    <mergeCell ref="O1207:O1208"/>
    <mergeCell ref="E1208:K1208"/>
    <mergeCell ref="P1203:P1204"/>
    <mergeCell ref="B1205:B1206"/>
    <mergeCell ref="C1205:C1206"/>
    <mergeCell ref="D1205:D1206"/>
    <mergeCell ref="E1205:K1205"/>
    <mergeCell ref="L1205:L1206"/>
    <mergeCell ref="M1205:M1206"/>
    <mergeCell ref="N1205:N1206"/>
    <mergeCell ref="O1205:O1206"/>
    <mergeCell ref="E1206:K1206"/>
    <mergeCell ref="P1201:P1202"/>
    <mergeCell ref="B1203:B1204"/>
    <mergeCell ref="C1203:C1204"/>
    <mergeCell ref="D1203:D1204"/>
    <mergeCell ref="E1203:K1203"/>
    <mergeCell ref="L1203:L1204"/>
    <mergeCell ref="M1203:M1204"/>
    <mergeCell ref="N1203:N1204"/>
    <mergeCell ref="O1203:O1204"/>
    <mergeCell ref="E1204:K1204"/>
    <mergeCell ref="P1199:P1200"/>
    <mergeCell ref="B1201:B1202"/>
    <mergeCell ref="C1201:C1202"/>
    <mergeCell ref="D1201:D1202"/>
    <mergeCell ref="E1201:K1201"/>
    <mergeCell ref="L1201:L1202"/>
    <mergeCell ref="M1201:M1202"/>
    <mergeCell ref="N1201:N1202"/>
    <mergeCell ref="O1201:O1202"/>
    <mergeCell ref="E1202:K1202"/>
    <mergeCell ref="P1197:P1198"/>
    <mergeCell ref="B1199:B1200"/>
    <mergeCell ref="C1199:C1200"/>
    <mergeCell ref="D1199:D1200"/>
    <mergeCell ref="E1199:K1199"/>
    <mergeCell ref="L1199:L1200"/>
    <mergeCell ref="M1199:M1200"/>
    <mergeCell ref="N1199:N1200"/>
    <mergeCell ref="O1199:O1200"/>
    <mergeCell ref="E1200:K1200"/>
    <mergeCell ref="P1195:P1196"/>
    <mergeCell ref="B1197:B1198"/>
    <mergeCell ref="C1197:C1198"/>
    <mergeCell ref="D1197:D1198"/>
    <mergeCell ref="E1197:K1197"/>
    <mergeCell ref="L1197:L1198"/>
    <mergeCell ref="M1197:M1198"/>
    <mergeCell ref="N1197:N1198"/>
    <mergeCell ref="O1197:O1198"/>
    <mergeCell ref="E1198:K1198"/>
    <mergeCell ref="P1193:P1194"/>
    <mergeCell ref="B1195:B1196"/>
    <mergeCell ref="C1195:C1196"/>
    <mergeCell ref="D1195:D1196"/>
    <mergeCell ref="E1195:K1195"/>
    <mergeCell ref="L1195:L1196"/>
    <mergeCell ref="M1195:M1196"/>
    <mergeCell ref="N1195:N1196"/>
    <mergeCell ref="O1195:O1196"/>
    <mergeCell ref="E1196:K1196"/>
    <mergeCell ref="P1191:P1192"/>
    <mergeCell ref="B1193:B1194"/>
    <mergeCell ref="C1193:C1194"/>
    <mergeCell ref="D1193:D1194"/>
    <mergeCell ref="E1193:K1193"/>
    <mergeCell ref="L1193:L1194"/>
    <mergeCell ref="M1193:M1194"/>
    <mergeCell ref="N1193:N1194"/>
    <mergeCell ref="O1193:O1194"/>
    <mergeCell ref="E1194:K1194"/>
    <mergeCell ref="P1189:P1190"/>
    <mergeCell ref="B1191:B1192"/>
    <mergeCell ref="C1191:C1192"/>
    <mergeCell ref="D1191:D1192"/>
    <mergeCell ref="E1191:K1191"/>
    <mergeCell ref="L1191:L1192"/>
    <mergeCell ref="M1191:M1192"/>
    <mergeCell ref="N1191:N1192"/>
    <mergeCell ref="O1191:O1192"/>
    <mergeCell ref="E1192:K1192"/>
    <mergeCell ref="P1187:P1188"/>
    <mergeCell ref="B1189:B1190"/>
    <mergeCell ref="C1189:C1190"/>
    <mergeCell ref="D1189:D1190"/>
    <mergeCell ref="E1189:K1189"/>
    <mergeCell ref="L1189:L1190"/>
    <mergeCell ref="M1189:M1190"/>
    <mergeCell ref="N1189:N1190"/>
    <mergeCell ref="O1189:O1190"/>
    <mergeCell ref="E1190:K1190"/>
    <mergeCell ref="P1185:P1186"/>
    <mergeCell ref="B1187:B1188"/>
    <mergeCell ref="C1187:C1188"/>
    <mergeCell ref="D1187:D1188"/>
    <mergeCell ref="E1187:K1187"/>
    <mergeCell ref="L1187:L1188"/>
    <mergeCell ref="M1187:M1188"/>
    <mergeCell ref="N1187:N1188"/>
    <mergeCell ref="O1187:O1188"/>
    <mergeCell ref="E1188:K1188"/>
    <mergeCell ref="P1183:P1184"/>
    <mergeCell ref="B1185:B1186"/>
    <mergeCell ref="C1185:C1186"/>
    <mergeCell ref="D1185:D1186"/>
    <mergeCell ref="E1185:K1185"/>
    <mergeCell ref="L1185:L1186"/>
    <mergeCell ref="M1185:M1186"/>
    <mergeCell ref="N1185:N1186"/>
    <mergeCell ref="O1185:O1186"/>
    <mergeCell ref="E1186:K1186"/>
    <mergeCell ref="P1181:P1182"/>
    <mergeCell ref="B1183:B1184"/>
    <mergeCell ref="C1183:C1184"/>
    <mergeCell ref="D1183:D1184"/>
    <mergeCell ref="E1183:K1183"/>
    <mergeCell ref="L1183:L1184"/>
    <mergeCell ref="M1183:M1184"/>
    <mergeCell ref="N1183:N1184"/>
    <mergeCell ref="O1183:O1184"/>
    <mergeCell ref="E1184:K1184"/>
    <mergeCell ref="P1179:P1180"/>
    <mergeCell ref="B1181:B1182"/>
    <mergeCell ref="C1181:C1182"/>
    <mergeCell ref="D1181:D1182"/>
    <mergeCell ref="E1181:K1181"/>
    <mergeCell ref="L1181:L1182"/>
    <mergeCell ref="M1181:M1182"/>
    <mergeCell ref="N1181:N1182"/>
    <mergeCell ref="O1181:O1182"/>
    <mergeCell ref="E1182:K1182"/>
    <mergeCell ref="P1177:P1178"/>
    <mergeCell ref="B1179:B1180"/>
    <mergeCell ref="C1179:C1180"/>
    <mergeCell ref="D1179:D1180"/>
    <mergeCell ref="E1179:K1179"/>
    <mergeCell ref="L1179:L1180"/>
    <mergeCell ref="M1179:M1180"/>
    <mergeCell ref="N1179:N1180"/>
    <mergeCell ref="O1179:O1180"/>
    <mergeCell ref="E1180:K1180"/>
    <mergeCell ref="P1175:P1176"/>
    <mergeCell ref="B1177:B1178"/>
    <mergeCell ref="C1177:C1178"/>
    <mergeCell ref="D1177:D1178"/>
    <mergeCell ref="E1177:K1177"/>
    <mergeCell ref="L1177:L1178"/>
    <mergeCell ref="M1177:M1178"/>
    <mergeCell ref="N1177:N1178"/>
    <mergeCell ref="O1177:O1178"/>
    <mergeCell ref="E1178:K1178"/>
    <mergeCell ref="P1173:P1174"/>
    <mergeCell ref="B1175:B1176"/>
    <mergeCell ref="C1175:C1176"/>
    <mergeCell ref="D1175:D1176"/>
    <mergeCell ref="E1175:K1175"/>
    <mergeCell ref="L1175:L1176"/>
    <mergeCell ref="M1175:M1176"/>
    <mergeCell ref="N1175:N1176"/>
    <mergeCell ref="O1175:O1176"/>
    <mergeCell ref="E1176:K1176"/>
    <mergeCell ref="P1171:P1172"/>
    <mergeCell ref="B1173:B1174"/>
    <mergeCell ref="C1173:C1174"/>
    <mergeCell ref="D1173:D1174"/>
    <mergeCell ref="E1173:K1173"/>
    <mergeCell ref="L1173:L1174"/>
    <mergeCell ref="M1173:M1174"/>
    <mergeCell ref="N1173:N1174"/>
    <mergeCell ref="O1173:O1174"/>
    <mergeCell ref="E1174:K1174"/>
    <mergeCell ref="P1169:P1170"/>
    <mergeCell ref="B1171:B1172"/>
    <mergeCell ref="C1171:C1172"/>
    <mergeCell ref="D1171:D1172"/>
    <mergeCell ref="E1171:K1171"/>
    <mergeCell ref="L1171:L1172"/>
    <mergeCell ref="M1171:M1172"/>
    <mergeCell ref="N1171:N1172"/>
    <mergeCell ref="O1171:O1172"/>
    <mergeCell ref="E1172:K1172"/>
    <mergeCell ref="P1167:P1168"/>
    <mergeCell ref="B1169:B1170"/>
    <mergeCell ref="C1169:C1170"/>
    <mergeCell ref="D1169:D1170"/>
    <mergeCell ref="E1169:K1169"/>
    <mergeCell ref="L1169:L1170"/>
    <mergeCell ref="M1169:M1170"/>
    <mergeCell ref="N1169:N1170"/>
    <mergeCell ref="O1169:O1170"/>
    <mergeCell ref="E1170:K1170"/>
    <mergeCell ref="P1165:P1166"/>
    <mergeCell ref="B1167:B1168"/>
    <mergeCell ref="C1167:C1168"/>
    <mergeCell ref="D1167:D1168"/>
    <mergeCell ref="E1167:K1167"/>
    <mergeCell ref="L1167:L1168"/>
    <mergeCell ref="M1167:M1168"/>
    <mergeCell ref="N1167:N1168"/>
    <mergeCell ref="O1167:O1168"/>
    <mergeCell ref="E1168:K1168"/>
    <mergeCell ref="P1163:P1164"/>
    <mergeCell ref="B1165:B1166"/>
    <mergeCell ref="C1165:C1166"/>
    <mergeCell ref="D1165:D1166"/>
    <mergeCell ref="E1165:K1165"/>
    <mergeCell ref="L1165:L1166"/>
    <mergeCell ref="M1165:M1166"/>
    <mergeCell ref="N1165:N1166"/>
    <mergeCell ref="O1165:O1166"/>
    <mergeCell ref="E1166:K1166"/>
    <mergeCell ref="P1161:P1162"/>
    <mergeCell ref="B1163:B1164"/>
    <mergeCell ref="C1163:C1164"/>
    <mergeCell ref="D1163:D1164"/>
    <mergeCell ref="E1163:K1163"/>
    <mergeCell ref="L1163:L1164"/>
    <mergeCell ref="M1163:M1164"/>
    <mergeCell ref="N1163:N1164"/>
    <mergeCell ref="O1163:O1164"/>
    <mergeCell ref="E1164:K1164"/>
    <mergeCell ref="P1159:P1160"/>
    <mergeCell ref="B1161:B1162"/>
    <mergeCell ref="C1161:C1162"/>
    <mergeCell ref="D1161:D1162"/>
    <mergeCell ref="E1161:K1161"/>
    <mergeCell ref="L1161:L1162"/>
    <mergeCell ref="M1161:M1162"/>
    <mergeCell ref="N1161:N1162"/>
    <mergeCell ref="O1161:O1162"/>
    <mergeCell ref="E1162:K1162"/>
    <mergeCell ref="P1157:P1158"/>
    <mergeCell ref="B1159:B1160"/>
    <mergeCell ref="C1159:C1160"/>
    <mergeCell ref="D1159:D1160"/>
    <mergeCell ref="E1159:K1159"/>
    <mergeCell ref="L1159:L1160"/>
    <mergeCell ref="M1159:M1160"/>
    <mergeCell ref="N1159:N1160"/>
    <mergeCell ref="O1159:O1160"/>
    <mergeCell ref="E1160:K1160"/>
    <mergeCell ref="P1155:P1156"/>
    <mergeCell ref="B1157:B1158"/>
    <mergeCell ref="C1157:C1158"/>
    <mergeCell ref="D1157:D1158"/>
    <mergeCell ref="E1157:K1157"/>
    <mergeCell ref="L1157:L1158"/>
    <mergeCell ref="M1157:M1158"/>
    <mergeCell ref="N1157:N1158"/>
    <mergeCell ref="O1157:O1158"/>
    <mergeCell ref="E1158:K1158"/>
    <mergeCell ref="P1153:P1154"/>
    <mergeCell ref="B1155:B1156"/>
    <mergeCell ref="C1155:C1156"/>
    <mergeCell ref="D1155:D1156"/>
    <mergeCell ref="E1155:K1155"/>
    <mergeCell ref="L1155:L1156"/>
    <mergeCell ref="M1155:M1156"/>
    <mergeCell ref="N1155:N1156"/>
    <mergeCell ref="O1155:O1156"/>
    <mergeCell ref="E1156:K1156"/>
    <mergeCell ref="P1151:P1152"/>
    <mergeCell ref="B1153:B1154"/>
    <mergeCell ref="C1153:C1154"/>
    <mergeCell ref="D1153:D1154"/>
    <mergeCell ref="E1153:K1153"/>
    <mergeCell ref="L1153:L1154"/>
    <mergeCell ref="M1153:M1154"/>
    <mergeCell ref="N1153:N1154"/>
    <mergeCell ref="O1153:O1154"/>
    <mergeCell ref="E1154:K1154"/>
    <mergeCell ref="P1149:P1150"/>
    <mergeCell ref="B1151:B1152"/>
    <mergeCell ref="C1151:C1152"/>
    <mergeCell ref="D1151:D1152"/>
    <mergeCell ref="E1151:K1151"/>
    <mergeCell ref="L1151:L1152"/>
    <mergeCell ref="M1151:M1152"/>
    <mergeCell ref="N1151:N1152"/>
    <mergeCell ref="O1151:O1152"/>
    <mergeCell ref="E1152:K1152"/>
    <mergeCell ref="P1147:P1148"/>
    <mergeCell ref="B1149:B1150"/>
    <mergeCell ref="C1149:C1150"/>
    <mergeCell ref="D1149:D1150"/>
    <mergeCell ref="E1149:K1149"/>
    <mergeCell ref="L1149:L1150"/>
    <mergeCell ref="M1149:M1150"/>
    <mergeCell ref="N1149:N1150"/>
    <mergeCell ref="O1149:O1150"/>
    <mergeCell ref="E1150:K1150"/>
    <mergeCell ref="P1145:P1146"/>
    <mergeCell ref="B1147:B1148"/>
    <mergeCell ref="C1147:C1148"/>
    <mergeCell ref="D1147:D1148"/>
    <mergeCell ref="E1147:K1147"/>
    <mergeCell ref="L1147:L1148"/>
    <mergeCell ref="M1147:M1148"/>
    <mergeCell ref="N1147:N1148"/>
    <mergeCell ref="O1147:O1148"/>
    <mergeCell ref="E1148:K1148"/>
    <mergeCell ref="P1143:P1144"/>
    <mergeCell ref="B1145:B1146"/>
    <mergeCell ref="C1145:C1146"/>
    <mergeCell ref="D1145:D1146"/>
    <mergeCell ref="E1145:K1145"/>
    <mergeCell ref="L1145:L1146"/>
    <mergeCell ref="M1145:M1146"/>
    <mergeCell ref="N1145:N1146"/>
    <mergeCell ref="O1145:O1146"/>
    <mergeCell ref="E1146:K1146"/>
    <mergeCell ref="P1141:P1142"/>
    <mergeCell ref="B1143:B1144"/>
    <mergeCell ref="C1143:C1144"/>
    <mergeCell ref="D1143:D1144"/>
    <mergeCell ref="E1143:K1143"/>
    <mergeCell ref="L1143:L1144"/>
    <mergeCell ref="M1143:M1144"/>
    <mergeCell ref="N1143:N1144"/>
    <mergeCell ref="O1143:O1144"/>
    <mergeCell ref="E1144:K1144"/>
    <mergeCell ref="P1139:P1140"/>
    <mergeCell ref="B1141:B1142"/>
    <mergeCell ref="C1141:C1142"/>
    <mergeCell ref="D1141:D1142"/>
    <mergeCell ref="E1141:K1141"/>
    <mergeCell ref="L1141:L1142"/>
    <mergeCell ref="M1141:M1142"/>
    <mergeCell ref="N1141:N1142"/>
    <mergeCell ref="O1141:O1142"/>
    <mergeCell ref="E1142:K1142"/>
    <mergeCell ref="P1137:P1138"/>
    <mergeCell ref="B1139:B1140"/>
    <mergeCell ref="C1139:C1140"/>
    <mergeCell ref="D1139:D1140"/>
    <mergeCell ref="E1139:K1139"/>
    <mergeCell ref="L1139:L1140"/>
    <mergeCell ref="M1139:M1140"/>
    <mergeCell ref="N1139:N1140"/>
    <mergeCell ref="O1139:O1140"/>
    <mergeCell ref="E1140:K1140"/>
    <mergeCell ref="P1135:P1136"/>
    <mergeCell ref="B1137:B1138"/>
    <mergeCell ref="C1137:C1138"/>
    <mergeCell ref="D1137:D1138"/>
    <mergeCell ref="E1137:K1137"/>
    <mergeCell ref="L1137:L1138"/>
    <mergeCell ref="M1137:M1138"/>
    <mergeCell ref="N1137:N1138"/>
    <mergeCell ref="O1137:O1138"/>
    <mergeCell ref="E1138:K1138"/>
    <mergeCell ref="O1133:O1134"/>
    <mergeCell ref="P1133:P1134"/>
    <mergeCell ref="B1135:B1136"/>
    <mergeCell ref="C1135:C1136"/>
    <mergeCell ref="D1135:D1136"/>
    <mergeCell ref="E1135:K1135"/>
    <mergeCell ref="L1135:L1136"/>
    <mergeCell ref="M1135:M1136"/>
    <mergeCell ref="N1135:O1135"/>
    <mergeCell ref="E1136:K1136"/>
    <mergeCell ref="B1133:B1134"/>
    <mergeCell ref="C1133:C1134"/>
    <mergeCell ref="D1133:D1134"/>
    <mergeCell ref="L1133:L1134"/>
    <mergeCell ref="M1133:M1134"/>
    <mergeCell ref="N1133:N1134"/>
    <mergeCell ref="P1129:P1130"/>
    <mergeCell ref="B1131:B1132"/>
    <mergeCell ref="C1131:C1132"/>
    <mergeCell ref="D1131:D1132"/>
    <mergeCell ref="E1131:K1131"/>
    <mergeCell ref="L1131:L1132"/>
    <mergeCell ref="M1131:M1132"/>
    <mergeCell ref="N1131:O1131"/>
    <mergeCell ref="P1131:P1132"/>
    <mergeCell ref="I1129:J1129"/>
    <mergeCell ref="L1129:L1130"/>
    <mergeCell ref="M1129:M1130"/>
    <mergeCell ref="N1129:N1130"/>
    <mergeCell ref="O1129:O1130"/>
    <mergeCell ref="E1130:F1130"/>
    <mergeCell ref="G1130:H1130"/>
    <mergeCell ref="I1130:J1130"/>
    <mergeCell ref="O1127:O1128"/>
    <mergeCell ref="E1128:F1128"/>
    <mergeCell ref="G1128:H1128"/>
    <mergeCell ref="I1128:J1128"/>
    <mergeCell ref="P1127:P1128"/>
    <mergeCell ref="B1129:B1130"/>
    <mergeCell ref="C1129:C1130"/>
    <mergeCell ref="D1129:D1130"/>
    <mergeCell ref="E1129:F1129"/>
    <mergeCell ref="G1129:H1129"/>
    <mergeCell ref="P1125:P1126"/>
    <mergeCell ref="B1127:B1128"/>
    <mergeCell ref="C1127:C1128"/>
    <mergeCell ref="D1127:D1128"/>
    <mergeCell ref="E1127:F1127"/>
    <mergeCell ref="G1127:H1127"/>
    <mergeCell ref="I1127:J1127"/>
    <mergeCell ref="L1127:L1128"/>
    <mergeCell ref="M1127:M1128"/>
    <mergeCell ref="N1127:N1128"/>
    <mergeCell ref="I1125:J1125"/>
    <mergeCell ref="L1125:L1126"/>
    <mergeCell ref="M1125:M1126"/>
    <mergeCell ref="N1125:N1126"/>
    <mergeCell ref="O1125:O1126"/>
    <mergeCell ref="E1126:F1126"/>
    <mergeCell ref="G1126:H1126"/>
    <mergeCell ref="I1126:J1126"/>
    <mergeCell ref="O1123:O1124"/>
    <mergeCell ref="E1124:F1124"/>
    <mergeCell ref="G1124:H1124"/>
    <mergeCell ref="I1124:J1124"/>
    <mergeCell ref="P1123:P1124"/>
    <mergeCell ref="B1125:B1126"/>
    <mergeCell ref="C1125:C1126"/>
    <mergeCell ref="D1125:D1126"/>
    <mergeCell ref="E1125:F1125"/>
    <mergeCell ref="G1125:H1125"/>
    <mergeCell ref="P1121:P1122"/>
    <mergeCell ref="B1123:B1124"/>
    <mergeCell ref="C1123:C1124"/>
    <mergeCell ref="D1123:D1124"/>
    <mergeCell ref="E1123:F1123"/>
    <mergeCell ref="G1123:H1123"/>
    <mergeCell ref="I1123:J1123"/>
    <mergeCell ref="L1123:L1124"/>
    <mergeCell ref="M1123:M1124"/>
    <mergeCell ref="N1123:N1124"/>
    <mergeCell ref="I1121:J1121"/>
    <mergeCell ref="L1121:L1122"/>
    <mergeCell ref="M1121:M1122"/>
    <mergeCell ref="N1121:N1122"/>
    <mergeCell ref="O1121:O1122"/>
    <mergeCell ref="E1122:F1122"/>
    <mergeCell ref="G1122:H1122"/>
    <mergeCell ref="I1122:J1122"/>
    <mergeCell ref="O1119:O1120"/>
    <mergeCell ref="E1120:F1120"/>
    <mergeCell ref="G1120:H1120"/>
    <mergeCell ref="I1120:J1120"/>
    <mergeCell ref="P1119:P1120"/>
    <mergeCell ref="B1121:B1122"/>
    <mergeCell ref="C1121:C1122"/>
    <mergeCell ref="D1121:D1122"/>
    <mergeCell ref="E1121:F1121"/>
    <mergeCell ref="G1121:H1121"/>
    <mergeCell ref="P1117:P1118"/>
    <mergeCell ref="B1119:B1120"/>
    <mergeCell ref="C1119:C1120"/>
    <mergeCell ref="D1119:D1120"/>
    <mergeCell ref="E1119:F1119"/>
    <mergeCell ref="G1119:H1119"/>
    <mergeCell ref="I1119:J1119"/>
    <mergeCell ref="L1119:L1120"/>
    <mergeCell ref="M1119:M1120"/>
    <mergeCell ref="N1119:N1120"/>
    <mergeCell ref="I1117:J1117"/>
    <mergeCell ref="L1117:L1118"/>
    <mergeCell ref="M1117:M1118"/>
    <mergeCell ref="N1117:N1118"/>
    <mergeCell ref="O1117:O1118"/>
    <mergeCell ref="E1118:F1118"/>
    <mergeCell ref="G1118:H1118"/>
    <mergeCell ref="I1118:J1118"/>
    <mergeCell ref="O1115:O1116"/>
    <mergeCell ref="E1116:F1116"/>
    <mergeCell ref="G1116:H1116"/>
    <mergeCell ref="I1116:J1116"/>
    <mergeCell ref="P1115:P1116"/>
    <mergeCell ref="B1117:B1118"/>
    <mergeCell ref="C1117:C1118"/>
    <mergeCell ref="D1117:D1118"/>
    <mergeCell ref="E1117:F1117"/>
    <mergeCell ref="G1117:H1117"/>
    <mergeCell ref="P1113:P1114"/>
    <mergeCell ref="B1115:B1116"/>
    <mergeCell ref="C1115:C1116"/>
    <mergeCell ref="D1115:D1116"/>
    <mergeCell ref="E1115:F1115"/>
    <mergeCell ref="G1115:H1115"/>
    <mergeCell ref="I1115:J1115"/>
    <mergeCell ref="L1115:L1116"/>
    <mergeCell ref="M1115:M1116"/>
    <mergeCell ref="N1115:N1116"/>
    <mergeCell ref="I1113:J1113"/>
    <mergeCell ref="L1113:L1114"/>
    <mergeCell ref="M1113:M1114"/>
    <mergeCell ref="N1113:N1114"/>
    <mergeCell ref="O1113:O1114"/>
    <mergeCell ref="E1114:F1114"/>
    <mergeCell ref="G1114:H1114"/>
    <mergeCell ref="I1114:J1114"/>
    <mergeCell ref="O1111:O1112"/>
    <mergeCell ref="E1112:F1112"/>
    <mergeCell ref="G1112:H1112"/>
    <mergeCell ref="I1112:J1112"/>
    <mergeCell ref="P1111:P1112"/>
    <mergeCell ref="B1113:B1114"/>
    <mergeCell ref="C1113:C1114"/>
    <mergeCell ref="D1113:D1114"/>
    <mergeCell ref="E1113:F1113"/>
    <mergeCell ref="G1113:H1113"/>
    <mergeCell ref="P1109:P1110"/>
    <mergeCell ref="B1111:B1112"/>
    <mergeCell ref="C1111:C1112"/>
    <mergeCell ref="D1111:D1112"/>
    <mergeCell ref="E1111:F1111"/>
    <mergeCell ref="G1111:H1111"/>
    <mergeCell ref="I1111:J1111"/>
    <mergeCell ref="L1111:L1112"/>
    <mergeCell ref="M1111:M1112"/>
    <mergeCell ref="N1111:N1112"/>
    <mergeCell ref="I1109:J1109"/>
    <mergeCell ref="L1109:L1110"/>
    <mergeCell ref="M1109:M1110"/>
    <mergeCell ref="N1109:N1110"/>
    <mergeCell ref="O1109:O1110"/>
    <mergeCell ref="E1110:F1110"/>
    <mergeCell ref="G1110:H1110"/>
    <mergeCell ref="I1110:J1110"/>
    <mergeCell ref="O1107:O1108"/>
    <mergeCell ref="E1108:F1108"/>
    <mergeCell ref="G1108:H1108"/>
    <mergeCell ref="I1108:J1108"/>
    <mergeCell ref="P1107:P1108"/>
    <mergeCell ref="B1109:B1110"/>
    <mergeCell ref="C1109:C1110"/>
    <mergeCell ref="D1109:D1110"/>
    <mergeCell ref="E1109:F1109"/>
    <mergeCell ref="G1109:H1109"/>
    <mergeCell ref="P1105:P1106"/>
    <mergeCell ref="B1107:B1108"/>
    <mergeCell ref="C1107:C1108"/>
    <mergeCell ref="D1107:D1108"/>
    <mergeCell ref="E1107:F1107"/>
    <mergeCell ref="G1107:H1107"/>
    <mergeCell ref="I1107:J1107"/>
    <mergeCell ref="L1107:L1108"/>
    <mergeCell ref="M1107:M1108"/>
    <mergeCell ref="N1107:N1108"/>
    <mergeCell ref="I1105:J1105"/>
    <mergeCell ref="L1105:L1106"/>
    <mergeCell ref="M1105:M1106"/>
    <mergeCell ref="N1105:N1106"/>
    <mergeCell ref="O1105:O1106"/>
    <mergeCell ref="E1106:F1106"/>
    <mergeCell ref="G1106:H1106"/>
    <mergeCell ref="I1106:J1106"/>
    <mergeCell ref="O1103:O1104"/>
    <mergeCell ref="E1104:F1104"/>
    <mergeCell ref="G1104:H1104"/>
    <mergeCell ref="I1104:J1104"/>
    <mergeCell ref="P1103:P1104"/>
    <mergeCell ref="B1105:B1106"/>
    <mergeCell ref="C1105:C1106"/>
    <mergeCell ref="D1105:D1106"/>
    <mergeCell ref="E1105:F1105"/>
    <mergeCell ref="G1105:H1105"/>
    <mergeCell ref="P1101:P1102"/>
    <mergeCell ref="B1103:B1104"/>
    <mergeCell ref="C1103:C1104"/>
    <mergeCell ref="D1103:D1104"/>
    <mergeCell ref="E1103:F1103"/>
    <mergeCell ref="G1103:H1103"/>
    <mergeCell ref="I1103:J1103"/>
    <mergeCell ref="L1103:L1104"/>
    <mergeCell ref="M1103:M1104"/>
    <mergeCell ref="N1103:N1104"/>
    <mergeCell ref="I1101:J1101"/>
    <mergeCell ref="L1101:L1102"/>
    <mergeCell ref="M1101:M1102"/>
    <mergeCell ref="N1101:N1102"/>
    <mergeCell ref="O1101:O1102"/>
    <mergeCell ref="E1102:F1102"/>
    <mergeCell ref="G1102:H1102"/>
    <mergeCell ref="I1102:J1102"/>
    <mergeCell ref="O1099:O1100"/>
    <mergeCell ref="E1100:F1100"/>
    <mergeCell ref="G1100:H1100"/>
    <mergeCell ref="I1100:J1100"/>
    <mergeCell ref="P1099:P1100"/>
    <mergeCell ref="B1101:B1102"/>
    <mergeCell ref="C1101:C1102"/>
    <mergeCell ref="D1101:D1102"/>
    <mergeCell ref="E1101:F1101"/>
    <mergeCell ref="G1101:H1101"/>
    <mergeCell ref="P1097:P1098"/>
    <mergeCell ref="B1099:B1100"/>
    <mergeCell ref="C1099:C1100"/>
    <mergeCell ref="D1099:D1100"/>
    <mergeCell ref="E1099:F1099"/>
    <mergeCell ref="G1099:H1099"/>
    <mergeCell ref="I1099:J1099"/>
    <mergeCell ref="L1099:L1100"/>
    <mergeCell ref="M1099:M1100"/>
    <mergeCell ref="N1099:N1100"/>
    <mergeCell ref="I1097:J1097"/>
    <mergeCell ref="L1097:L1098"/>
    <mergeCell ref="M1097:M1098"/>
    <mergeCell ref="N1097:N1098"/>
    <mergeCell ref="O1097:O1098"/>
    <mergeCell ref="E1098:F1098"/>
    <mergeCell ref="G1098:H1098"/>
    <mergeCell ref="I1098:J1098"/>
    <mergeCell ref="O1095:O1096"/>
    <mergeCell ref="E1096:F1096"/>
    <mergeCell ref="G1096:H1096"/>
    <mergeCell ref="I1096:J1096"/>
    <mergeCell ref="P1095:P1096"/>
    <mergeCell ref="B1097:B1098"/>
    <mergeCell ref="C1097:C1098"/>
    <mergeCell ref="D1097:D1098"/>
    <mergeCell ref="E1097:F1097"/>
    <mergeCell ref="G1097:H1097"/>
    <mergeCell ref="P1093:P1094"/>
    <mergeCell ref="B1095:B1096"/>
    <mergeCell ref="C1095:C1096"/>
    <mergeCell ref="D1095:D1096"/>
    <mergeCell ref="E1095:F1095"/>
    <mergeCell ref="G1095:H1095"/>
    <mergeCell ref="I1095:J1095"/>
    <mergeCell ref="L1095:L1096"/>
    <mergeCell ref="M1095:M1096"/>
    <mergeCell ref="N1095:N1096"/>
    <mergeCell ref="M1093:M1094"/>
    <mergeCell ref="N1093:N1094"/>
    <mergeCell ref="O1093:O1094"/>
    <mergeCell ref="E1094:F1094"/>
    <mergeCell ref="G1094:H1094"/>
    <mergeCell ref="I1094:J1094"/>
    <mergeCell ref="G1092:H1092"/>
    <mergeCell ref="I1092:J1092"/>
    <mergeCell ref="P1091:P1092"/>
    <mergeCell ref="B1093:B1094"/>
    <mergeCell ref="C1093:C1094"/>
    <mergeCell ref="D1093:D1094"/>
    <mergeCell ref="E1093:F1093"/>
    <mergeCell ref="G1093:H1093"/>
    <mergeCell ref="I1093:J1093"/>
    <mergeCell ref="L1093:L1094"/>
    <mergeCell ref="O1089:O1090"/>
    <mergeCell ref="P1089:P1090"/>
    <mergeCell ref="B1091:B1092"/>
    <mergeCell ref="C1091:C1092"/>
    <mergeCell ref="D1091:D1092"/>
    <mergeCell ref="E1091:K1091"/>
    <mergeCell ref="L1091:L1092"/>
    <mergeCell ref="M1091:M1092"/>
    <mergeCell ref="N1091:O1091"/>
    <mergeCell ref="E1092:F1092"/>
    <mergeCell ref="B1089:B1090"/>
    <mergeCell ref="C1089:C1090"/>
    <mergeCell ref="D1089:D1090"/>
    <mergeCell ref="L1089:L1090"/>
    <mergeCell ref="M1089:M1090"/>
    <mergeCell ref="N1089:N1090"/>
    <mergeCell ref="O1085:O1086"/>
    <mergeCell ref="P1085:P1086"/>
    <mergeCell ref="B1087:B1088"/>
    <mergeCell ref="C1087:C1088"/>
    <mergeCell ref="D1087:D1088"/>
    <mergeCell ref="L1087:L1088"/>
    <mergeCell ref="M1087:M1088"/>
    <mergeCell ref="N1087:N1088"/>
    <mergeCell ref="O1087:O1088"/>
    <mergeCell ref="P1087:P1088"/>
    <mergeCell ref="B1085:B1086"/>
    <mergeCell ref="C1085:C1086"/>
    <mergeCell ref="D1085:D1086"/>
    <mergeCell ref="L1085:L1086"/>
    <mergeCell ref="M1085:M1086"/>
    <mergeCell ref="N1085:N1086"/>
    <mergeCell ref="O1081:O1082"/>
    <mergeCell ref="P1081:P1082"/>
    <mergeCell ref="B1083:B1084"/>
    <mergeCell ref="C1083:C1084"/>
    <mergeCell ref="D1083:D1084"/>
    <mergeCell ref="L1083:L1084"/>
    <mergeCell ref="M1083:M1084"/>
    <mergeCell ref="N1083:N1084"/>
    <mergeCell ref="O1083:O1084"/>
    <mergeCell ref="P1083:P1084"/>
    <mergeCell ref="B1081:B1082"/>
    <mergeCell ref="C1081:C1082"/>
    <mergeCell ref="D1081:D1082"/>
    <mergeCell ref="L1081:L1082"/>
    <mergeCell ref="M1081:M1082"/>
    <mergeCell ref="N1081:N1082"/>
    <mergeCell ref="O1077:O1078"/>
    <mergeCell ref="P1077:P1078"/>
    <mergeCell ref="B1079:B1080"/>
    <mergeCell ref="C1079:C1080"/>
    <mergeCell ref="D1079:D1080"/>
    <mergeCell ref="L1079:L1080"/>
    <mergeCell ref="M1079:M1080"/>
    <mergeCell ref="N1079:N1080"/>
    <mergeCell ref="O1079:O1080"/>
    <mergeCell ref="P1079:P1080"/>
    <mergeCell ref="B1077:B1078"/>
    <mergeCell ref="C1077:C1078"/>
    <mergeCell ref="D1077:D1078"/>
    <mergeCell ref="L1077:L1078"/>
    <mergeCell ref="M1077:M1078"/>
    <mergeCell ref="N1077:N1078"/>
    <mergeCell ref="O1073:O1074"/>
    <mergeCell ref="P1073:P1074"/>
    <mergeCell ref="B1075:B1076"/>
    <mergeCell ref="C1075:C1076"/>
    <mergeCell ref="D1075:D1076"/>
    <mergeCell ref="L1075:L1076"/>
    <mergeCell ref="M1075:M1076"/>
    <mergeCell ref="N1075:N1076"/>
    <mergeCell ref="O1075:O1076"/>
    <mergeCell ref="P1075:P1076"/>
    <mergeCell ref="B1073:B1074"/>
    <mergeCell ref="C1073:C1074"/>
    <mergeCell ref="D1073:D1074"/>
    <mergeCell ref="L1073:L1074"/>
    <mergeCell ref="M1073:M1074"/>
    <mergeCell ref="N1073:N1074"/>
    <mergeCell ref="O1069:O1070"/>
    <mergeCell ref="P1069:P1070"/>
    <mergeCell ref="B1071:B1072"/>
    <mergeCell ref="C1071:C1072"/>
    <mergeCell ref="D1071:D1072"/>
    <mergeCell ref="L1071:L1072"/>
    <mergeCell ref="M1071:M1072"/>
    <mergeCell ref="N1071:N1072"/>
    <mergeCell ref="O1071:O1072"/>
    <mergeCell ref="P1071:P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5:B1006"/>
    <mergeCell ref="C1005:C1006"/>
    <mergeCell ref="D1005:D1006"/>
    <mergeCell ref="L1005:L1006"/>
    <mergeCell ref="M1005:M1006"/>
    <mergeCell ref="N1005:N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O979:O980"/>
    <mergeCell ref="E980:K980"/>
    <mergeCell ref="P979:P980"/>
    <mergeCell ref="B981:B982"/>
    <mergeCell ref="C981:C982"/>
    <mergeCell ref="D981:D982"/>
    <mergeCell ref="E981:K981"/>
    <mergeCell ref="L981:L982"/>
    <mergeCell ref="M981:M982"/>
    <mergeCell ref="N981:O981"/>
    <mergeCell ref="O977:O978"/>
    <mergeCell ref="E978:K978"/>
    <mergeCell ref="P977:P978"/>
    <mergeCell ref="B979:B980"/>
    <mergeCell ref="C979:C980"/>
    <mergeCell ref="D979:D980"/>
    <mergeCell ref="E979:K979"/>
    <mergeCell ref="L979:L980"/>
    <mergeCell ref="M979:M980"/>
    <mergeCell ref="N979:N980"/>
    <mergeCell ref="O975:O976"/>
    <mergeCell ref="E976:K976"/>
    <mergeCell ref="P975:P976"/>
    <mergeCell ref="B977:B978"/>
    <mergeCell ref="C977:C978"/>
    <mergeCell ref="D977:D978"/>
    <mergeCell ref="E977:K977"/>
    <mergeCell ref="L977:L978"/>
    <mergeCell ref="M977:M978"/>
    <mergeCell ref="N977:N978"/>
    <mergeCell ref="O973:O974"/>
    <mergeCell ref="E974:K974"/>
    <mergeCell ref="P973:P974"/>
    <mergeCell ref="B975:B976"/>
    <mergeCell ref="C975:C976"/>
    <mergeCell ref="D975:D976"/>
    <mergeCell ref="E975:K975"/>
    <mergeCell ref="L975:L976"/>
    <mergeCell ref="M975:M976"/>
    <mergeCell ref="N975:N976"/>
    <mergeCell ref="O971:O972"/>
    <mergeCell ref="E972:K972"/>
    <mergeCell ref="P971:P972"/>
    <mergeCell ref="B973:B974"/>
    <mergeCell ref="C973:C974"/>
    <mergeCell ref="D973:D974"/>
    <mergeCell ref="E973:K973"/>
    <mergeCell ref="L973:L974"/>
    <mergeCell ref="M973:M974"/>
    <mergeCell ref="N973:N974"/>
    <mergeCell ref="O969:O970"/>
    <mergeCell ref="E970:K970"/>
    <mergeCell ref="P969:P970"/>
    <mergeCell ref="B971:B972"/>
    <mergeCell ref="C971:C972"/>
    <mergeCell ref="D971:D972"/>
    <mergeCell ref="E971:K971"/>
    <mergeCell ref="L971:L972"/>
    <mergeCell ref="M971:M972"/>
    <mergeCell ref="N971:N972"/>
    <mergeCell ref="O967:O968"/>
    <mergeCell ref="E968:K968"/>
    <mergeCell ref="P967:P968"/>
    <mergeCell ref="B969:B970"/>
    <mergeCell ref="C969:C970"/>
    <mergeCell ref="D969:D970"/>
    <mergeCell ref="E969:K969"/>
    <mergeCell ref="L969:L970"/>
    <mergeCell ref="M969:M970"/>
    <mergeCell ref="N969:N970"/>
    <mergeCell ref="N965:O965"/>
    <mergeCell ref="E966:K966"/>
    <mergeCell ref="P965:P966"/>
    <mergeCell ref="B967:B968"/>
    <mergeCell ref="C967:C968"/>
    <mergeCell ref="D967:D968"/>
    <mergeCell ref="E967:K967"/>
    <mergeCell ref="L967:L968"/>
    <mergeCell ref="M967:M968"/>
    <mergeCell ref="N967:N968"/>
    <mergeCell ref="B965:B966"/>
    <mergeCell ref="C965:C966"/>
    <mergeCell ref="D965:D966"/>
    <mergeCell ref="E965:K965"/>
    <mergeCell ref="L965:L966"/>
    <mergeCell ref="M965:M966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1:B962"/>
    <mergeCell ref="C961:C962"/>
    <mergeCell ref="D961:D962"/>
    <mergeCell ref="L961:L962"/>
    <mergeCell ref="M961:M962"/>
    <mergeCell ref="N961:N962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57:B958"/>
    <mergeCell ref="C957:C958"/>
    <mergeCell ref="D957:D958"/>
    <mergeCell ref="L957:L958"/>
    <mergeCell ref="M957:M958"/>
    <mergeCell ref="N957:N958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3:B954"/>
    <mergeCell ref="C953:C954"/>
    <mergeCell ref="D953:D954"/>
    <mergeCell ref="L953:L954"/>
    <mergeCell ref="M953:M954"/>
    <mergeCell ref="N953:N954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49:B950"/>
    <mergeCell ref="C949:C950"/>
    <mergeCell ref="D949:D950"/>
    <mergeCell ref="L949:L950"/>
    <mergeCell ref="M949:M950"/>
    <mergeCell ref="N949:N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5:B166"/>
    <mergeCell ref="C165:C166"/>
    <mergeCell ref="D165:D166"/>
    <mergeCell ref="L165:L166"/>
    <mergeCell ref="M165:M166"/>
    <mergeCell ref="N165:N166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1:B162"/>
    <mergeCell ref="C161:C162"/>
    <mergeCell ref="D161:D162"/>
    <mergeCell ref="L161:L162"/>
    <mergeCell ref="M161:M162"/>
    <mergeCell ref="N161:N162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57:B158"/>
    <mergeCell ref="C157:C158"/>
    <mergeCell ref="D157:D158"/>
    <mergeCell ref="L157:L158"/>
    <mergeCell ref="M157:M158"/>
    <mergeCell ref="N157:N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</mergeCells>
  <hyperlinks>
    <hyperlink ref="C17" r:id="rId1" display="http://ymammy.ru/komplekt-dlya-doma-seryy--rozovyy"/>
    <hyperlink ref="C19" r:id="rId2" display="http://ymammy.ru/komplekt-dlya-doma-rozovaya--bela"/>
    <hyperlink ref="C29" r:id="rId3" display="http://ymammy.ru/komplekt-mentolovaya--kofe-s-molo"/>
    <hyperlink ref="C35" r:id="rId4" display="http://ymammy.ru/nochnaya-sorochka-ekryu/"/>
    <hyperlink ref="C37" r:id="rId5" display="http://ymammy.ru/sorochka-belaya-v-rozovuyu-polosk"/>
    <hyperlink ref="C39" r:id="rId6" display="http://ymammy.ru/sorochka-belaya-v-goluboy-goroshe"/>
    <hyperlink ref="C41" r:id="rId7" display="http://ymammy.ru/sorochka-belaya-v-rozovyy-goroshe"/>
    <hyperlink ref="C43" r:id="rId8" display="http://ymammy.ru/sorochka-golubaya/"/>
    <hyperlink ref="C45" r:id="rId9" display="http://ymammy.ru/sorochka-zheltaya/"/>
    <hyperlink ref="C47" r:id="rId10" display="http://ymammy.ru/sorochka-rozovaya/"/>
    <hyperlink ref="C49" r:id="rId11" display="http://ymammy.ru/sorochka-s-sirenevym-tsvetochnym-"/>
    <hyperlink ref="C51" r:id="rId12" display="http://ymammy.ru/sorochka-s-golubym-tsvetochnym-pr"/>
    <hyperlink ref="C53" r:id="rId13" display="http://ymammy.ru/pizhama-kapuchino-s-tsvetochnym-p"/>
    <hyperlink ref="C55" r:id="rId14" display="http://ymammy.ru/pizhama-persikovaya-s-tsvetochnym"/>
    <hyperlink ref="C57" r:id="rId15" display="http://ymammy.ru/index.php?productID=1612"/>
    <hyperlink ref="C59" r:id="rId16" display="http://ymammy.ru/komplekt-khalat-s-sorochkoy-golub"/>
    <hyperlink ref="C61" r:id="rId17" display="http://ymammy.ru/komplekt-khalat-s-sorochkoy-rozov"/>
    <hyperlink ref="C67" r:id="rId18" display="http://ymammy.ru/khalat-rozovyy-s-otdelkoy-v-rozov"/>
    <hyperlink ref="C69" r:id="rId19" display="http://ymammy.ru/komplekt-s-effektnym-leopardovym-"/>
    <hyperlink ref="C71" r:id="rId20" display="http://ymammy.ru/sorochka-so-sborkoy-ekryu/"/>
    <hyperlink ref="C73" r:id="rId21" display="http://ymammy.ru/nochnaya-sorochka-rozovaya-v-bely"/>
    <hyperlink ref="C75" r:id="rId22" display="http://ymammy.ru/sorochka-so-sborkoy-rozovaya-v-be"/>
    <hyperlink ref="C77" r:id="rId23" display="http://ymammy.ru/sorochka-so-sborkoy-bezhevaya/"/>
    <hyperlink ref="C79" r:id="rId24" display="http://ymammy.ru/sorochka-so-sborkoy-alaya/"/>
    <hyperlink ref="C81" r:id="rId25" display="http://ymammy.ru/sorochka-so-sborkoy-tyomno-rozova"/>
    <hyperlink ref="C83" r:id="rId26" display="http://ymammy.ru/sorochka-so-sborkoy-ekryu-s-tsvet"/>
    <hyperlink ref="C85" r:id="rId27" display="http://ymammy.ru/sorochka-so-sborkoy-s-golubym-tsv"/>
    <hyperlink ref="C89" r:id="rId28" display="http://ymammy.ru/pizhama-milk-rozovaya/"/>
    <hyperlink ref="C91" r:id="rId29" display="http://ymammy.ru/bryuki-svobodnogo-silueta-v-kleto"/>
    <hyperlink ref="C93" r:id="rId30" display="http://www.ymammy.ru/index.php?productID=1718"/>
    <hyperlink ref="C95" r:id="rId31" display="http://ymammy.ru/index.php?productID=1986"/>
    <hyperlink ref="C103" r:id="rId32" display="http://ymammy.ru/plate-kimono-dlya-doma-i-sna-orkh"/>
    <hyperlink ref="C105" r:id="rId33" display="http://ymammy.ru/index.php?productID=1595http://ym"/>
    <hyperlink ref="C107" r:id="rId34" display="http://ymammy.ru/komplekt-khalat-s-sorochkoy-siren"/>
    <hyperlink ref="C109" r:id="rId35" display="http://ymammy.ru/komplekt-khalat-s-sorochkoy-siren"/>
    <hyperlink ref="C111" r:id="rId36" display="http://ymammy.ru/komplekt-khalat-s-sorochkoy-zhelt"/>
    <hyperlink ref="C113" r:id="rId37" display="http://ymammy.ru/komplekt-khalat-s-sorochkoy-zhelt"/>
    <hyperlink ref="C115" r:id="rId38" display="http://ymammy.ru/komplekt-khalat-s-sorochkoy-golub"/>
    <hyperlink ref="C117" r:id="rId39" display="http://ymammy.ru/komplekt-khalat-s-sorochkoy-rozov"/>
    <hyperlink ref="C123" r:id="rId40" display="http://ymammy.ru/index.php?productID=2405"/>
    <hyperlink ref="C125" r:id="rId41" display="http://ymammy.ru/khalat-lavanda-s-otdelkoy-tsvetoc"/>
    <hyperlink ref="C127" r:id="rId42" display="http://ymammy.ru/khalat-fistashkovyy-s-otdelkoy-ts"/>
    <hyperlink ref="C129" r:id="rId43" display="http://ymammy.ru/khalat-zheltyy-s-otdelkoy-tsvetoc"/>
    <hyperlink ref="C131" r:id="rId44" display="http://ymammy.ru/khalat-ekryu-s-otdelkoy-tsvetochn"/>
    <hyperlink ref="C133" r:id="rId45" display="http://ymammy.ru/khalat-goluboybabochki/"/>
    <hyperlink ref="C135" r:id="rId46" display="http://ymammy.ru/khalat-bezhevyy--babochki/"/>
    <hyperlink ref="C137" r:id="rId47" display="http://ymammy.ru/nochnaya-sorochka-belaya/"/>
    <hyperlink ref="C139" r:id="rId48" display="http://ymammy.ru/nochnaya-sorochka-korichnevaya-v-"/>
    <hyperlink ref="C141" r:id="rId49" display="http://ymammy.ru/nochnaya-sorochka-kakao/"/>
    <hyperlink ref="C143" r:id="rId50" display="http://ymammy.ru/nochnaya-sorochka-nezhno-rozovaya"/>
    <hyperlink ref="C145" r:id="rId51" display="http://ymammy.ru/plate-s-effektnym-leopardovym-pri"/>
    <hyperlink ref="C147" r:id="rId52" display="http://ymammy.ru/plate-bezhevoe-v-goroshek/"/>
    <hyperlink ref="C153" r:id="rId53" display="http://ymammy.ru/sorochka-na-bretelkakh-ekryu--ser"/>
    <hyperlink ref="C155" r:id="rId54" display="http://ymammy.ru/sorochka-na-bretelkakh-rozovaya--"/>
    <hyperlink ref="C157" r:id="rId55" display="http://ymammy.ru/nochnaya-sorochka---top-ekryu--se"/>
    <hyperlink ref="C159" r:id="rId56" display="http://ymammy.ru/nochnaya-sorochka---top-rozovaya-"/>
    <hyperlink ref="C161" r:id="rId57" display="http://ymammy.ru/nochnaya-sorochka-rozovaya--kotya"/>
    <hyperlink ref="C163" r:id="rId58" display="http://ymammy.ru/plate-dlya-doma-i-sna-orkhideya--"/>
    <hyperlink ref="C165" r:id="rId59" display="http://ymammy.ru/plate-dlya-doma-i-sna-persik--ekr"/>
    <hyperlink ref="C171" r:id="rId60" display="http://ymammy.ru/khalat-dlya-beremennykh-mam-golub"/>
    <hyperlink ref="C183" r:id="rId61" display="http://ymammy.ru/bluza-s-bantom-zhemchuzhno-rozova"/>
    <hyperlink ref="C185" r:id="rId62" display="http://ymammy.ru/bluza-s-bantom-ekry/"/>
    <hyperlink ref="C187" r:id="rId63" display="http://ymammy.ru/bluza-s-bantom-grafit/"/>
    <hyperlink ref="C189" r:id="rId64" display="http://ymammy.ru/bluza-s-bantom-izumrud/"/>
    <hyperlink ref="C191" r:id="rId65" display="http://ymammy.ru/bluza-s-bantom-seryy-melanzh/"/>
    <hyperlink ref="C193" r:id="rId66" display="http://ymammy.ru/bluza-s-bantom-svetlo-seryy-melan"/>
    <hyperlink ref="C195" r:id="rId67" display="http://ymammy.ru/bluza-s-bantom-mentol/"/>
    <hyperlink ref="C197" r:id="rId68" display="http://ymammy.ru/bluza-s-bantom-indigo-melanzh/"/>
    <hyperlink ref="C199" r:id="rId69" display="http://ymammy.ru/bluza-s-bantom-khaki/"/>
    <hyperlink ref="C201" r:id="rId70" display="http://ymammy.ru/bluza-s-bantom-krasnyy-mak/"/>
    <hyperlink ref="C203" r:id="rId71" display="http://ymammy.ru/tolstovka-flisovaya-s-zavyazkami-"/>
    <hyperlink ref="C205" r:id="rId72" display="http://ymammy.ru/tolstovka-flisovaya-s-zavyazkami-"/>
    <hyperlink ref="C207" r:id="rId73" display="http://ymammy.ru/tolstovka-flisovaya-s-zavyazkami-"/>
    <hyperlink ref="C209" r:id="rId74" display="http://ymammy.ru/tolstovka-flisovaya-s-zavyazkami-"/>
    <hyperlink ref="C211" r:id="rId75" display="http://ymammy.ru/tolstovka-flisovaya-s-zavyazkami-"/>
    <hyperlink ref="C213" r:id="rId76" display="http://www.ymammy.ru/index.php?productID=1510"/>
    <hyperlink ref="C215" r:id="rId77" display="http://ymammy.ru/index.php?productID=2755"/>
    <hyperlink ref="C217" r:id="rId78" display="http://ymammy.ru/tolstovka-flisovaya-s-zavyazkami-"/>
    <hyperlink ref="C219" r:id="rId79" display="http://ymammy.ru/tolstovka-flisovaya-s-zavyazkami-"/>
    <hyperlink ref="C221" r:id="rId80" display="http://ymammy.ru/tolstovka-flisovaya-s-zavyazkami-"/>
    <hyperlink ref="C223" r:id="rId81" display="http://ymammy.ru/dzhemper-s-dekorirovannoy-molniey"/>
    <hyperlink ref="C225" r:id="rId82" display="http://ymammy.ru/dzhemper-seryy-v-goroshek/"/>
    <hyperlink ref="C227" r:id="rId83" display="http://ymammy.ru/tolstovka-flisovaya-s-zavyazkami-"/>
    <hyperlink ref="C229" r:id="rId84" display="http://ymammy.ru/tolstovka-velyurovaya-so-strazami"/>
    <hyperlink ref="C231" r:id="rId85" display="http://ymammy.ru/tolstovka-velyurovaya-so-strazami"/>
    <hyperlink ref="C233" r:id="rId86" display="http://ymammy.ru/tolstovka-s-krugloy-gorlovinoy-se"/>
    <hyperlink ref="C235" r:id="rId87" display="http://ymammy.ru/tolstovka-flisovaya-s-zavyazkami-"/>
    <hyperlink ref="C237" r:id="rId88" display="http://ymammy.ru/tolstovka-flisovaya-s-zavyazkami-"/>
    <hyperlink ref="C239" r:id="rId89" display="http://ymammy.ru/dzhemper-flisovyy-ekryu/"/>
    <hyperlink ref="C241" r:id="rId90" display="http://ymammy.ru/dzhemper-flisovyy-seryy/"/>
    <hyperlink ref="C243" r:id="rId91" display="http://ymammy.ru/dzhemper-flisovyy-goluboy/"/>
    <hyperlink ref="C245" r:id="rId92" display="http://ymammy.ru/dzhemper-iz-kapitoniya-s-tsvetoch"/>
    <hyperlink ref="C247" r:id="rId93" display="http://ymammy.ru/tolstovka-s-printom-seryy-melanzh"/>
    <hyperlink ref="C249" r:id="rId94" display="http://ymammy.ru/tolstovka-s-printom-belaya--seryy"/>
    <hyperlink ref="C251" r:id="rId95" display="http://ymammy.ru/tolstovka-s-printom-krasnaya--tem"/>
    <hyperlink ref="C253" r:id="rId96" display="http://ymammy.ru/index.php?productID=3023"/>
    <hyperlink ref="C255" r:id="rId97" display="http://ymammy.ru/index.php?productID=3024"/>
    <hyperlink ref="C257" r:id="rId98" display="http://ymammy.ru/index.php?productID=3037"/>
    <hyperlink ref="C259" r:id="rId99" display="http://ymammy.ru/index.php?productID=3038"/>
    <hyperlink ref="C261" r:id="rId100" display="http://ymammy.ru/index.php?productID=3075"/>
    <hyperlink ref="C267" r:id="rId101" display="http://www.ymammy.ru/index.php?productID=2509"/>
    <hyperlink ref="C269" r:id="rId102" display="http://www.ymammy.ru/index.php?productID=2511"/>
    <hyperlink ref="C271" r:id="rId103" display="http://ymammy.ru/index.php?productID=2817"/>
    <hyperlink ref="C273" r:id="rId104" display="http://ymammy.ru/index.php?productID=2818"/>
    <hyperlink ref="C275" r:id="rId105" display="http://ymammy.ru/index.php?productID=2816"/>
    <hyperlink ref="C277" r:id="rId106" display="http://ymammy.ru/index.php?productID=2815"/>
    <hyperlink ref="C279" r:id="rId107" display="http://ymammy.ru/index.php?productID=3002"/>
    <hyperlink ref="C281" r:id="rId108" display="http://ymammy.ru/index.php?productID=3009"/>
    <hyperlink ref="C283" r:id="rId109" display="http://ymammy.ru/index.php?productID=2090"/>
    <hyperlink ref="C285" r:id="rId110" display="http://ymammy.ru/index.php?productID=2188"/>
    <hyperlink ref="C287" r:id="rId111" display="http://ymammy.ru/index.php?productID=2161"/>
    <hyperlink ref="C289" r:id="rId112" display="http://ymammy.ru/index.php?productID=2339"/>
    <hyperlink ref="C291" r:id="rId113" display="http://ymammy.ru/index.php?productID=2629"/>
    <hyperlink ref="C297" r:id="rId114" display="http://ymammy.ru/index.php?productID=2199"/>
    <hyperlink ref="C299" r:id="rId115" display="http://ymammy.ru/index.php?productID=2022"/>
    <hyperlink ref="C301" r:id="rId116" display="http://ymammy.ru/index.php?productID=2065"/>
    <hyperlink ref="C303" r:id="rId117" display="http://ymammy.ru/index.php?productID=2149"/>
    <hyperlink ref="C305" r:id="rId118" display="http://ymammy.ru/index.php?productID=2152"/>
    <hyperlink ref="C307" r:id="rId119" display="http://ymammy.ru/index.php?productID=2153"/>
    <hyperlink ref="C309" r:id="rId120" display="http://ymammy.ru/index.php?productID=2397"/>
    <hyperlink ref="C311" r:id="rId121" display="http://ymammy.ru/index.php?productID=2398"/>
    <hyperlink ref="C313" r:id="rId122" display="http://ymammy.ru/index.php?productID=2399"/>
    <hyperlink ref="C315" r:id="rId123" display="http://ymammy.ru/index.php?productID=2400"/>
    <hyperlink ref="C317" r:id="rId124" display="http://ymammy.ru/index.php?productID=2401"/>
    <hyperlink ref="C319" r:id="rId125" display="http://ymammy.ru/index.php?productID=2402"/>
    <hyperlink ref="C321" r:id="rId126" display="http://ymammy.ru/index.php?productID=2914"/>
    <hyperlink ref="C323" r:id="rId127" display="http://ymammy.ru/index.php?productID=2915"/>
    <hyperlink ref="C325" r:id="rId128" display="http://ymammy.ru/index.php?productID=2944"/>
    <hyperlink ref="C327" r:id="rId129" display="http://ymammy.ru/index.php?productID=2943"/>
    <hyperlink ref="C329" r:id="rId130" display="http://ymammy.ru/index.php?productID=2246"/>
    <hyperlink ref="C333" r:id="rId131" display="http://ymammy.ru/index.php?productID=2231"/>
    <hyperlink ref="C335" r:id="rId132" display="http://ymammy.ru/index.php?productID=2239"/>
    <hyperlink ref="C337" r:id="rId133" display="http://ymammy.ru/index.php?productID=2248"/>
    <hyperlink ref="C339" r:id="rId134" display="http://ymammy.ru/index.php?productID=2241"/>
    <hyperlink ref="C341" r:id="rId135" display="http://ymammy.ru/index.php?productID=2242"/>
    <hyperlink ref="C343" r:id="rId136" display="http://ymammy.ru/index.php?productID=2243"/>
    <hyperlink ref="C345" r:id="rId137" display="http://ymammy.ru/index.php?productID=2244"/>
    <hyperlink ref="C347" r:id="rId138" display="http://ymammy.ru/index.php?productID=2700"/>
    <hyperlink ref="C349" r:id="rId139" display="http://ymammy.ru/index.php?productID=2860"/>
    <hyperlink ref="C351" r:id="rId140" display="http://ymammy.ru/index.php?productID=2859"/>
    <hyperlink ref="C353" r:id="rId141" display="http://ymammy.ru/index.php?productID=2858"/>
    <hyperlink ref="C355" r:id="rId142" display="http://ymammy.ru/index.php?productID=2165"/>
    <hyperlink ref="C357" r:id="rId143" display="http://ymammy.ru/index.php?productID=2159"/>
    <hyperlink ref="C359" r:id="rId144" display="http://www.ymammy.ru/index.php?productID=2439"/>
    <hyperlink ref="C361" r:id="rId145" display="http://www.ymammy.ru/index.php?productID=2441"/>
    <hyperlink ref="C363" r:id="rId146" display="http://www.ymammy.ru/index.php?productID=2443"/>
    <hyperlink ref="C365" r:id="rId147" display="http://www.ymammy.ru/index.php?productID=2444"/>
    <hyperlink ref="C367" r:id="rId148" display="http://www.ymammy.ru/index.php?productID=2445"/>
    <hyperlink ref="C369" r:id="rId149" display="http://www.ymammy.ru/index.php?productID=2516"/>
    <hyperlink ref="C371" r:id="rId150" display="http://www.ymammy.ru/index.php?productID=2505"/>
    <hyperlink ref="C373" r:id="rId151" display="http://ymammy.ru/index.php?productID=2590"/>
    <hyperlink ref="C375" r:id="rId152" display="http://ymammy.ru/index.php?productID=2591"/>
    <hyperlink ref="C377" r:id="rId153" display="http://ymammy.ru/index.php?productID=2592"/>
    <hyperlink ref="C379" r:id="rId154" display="http://ymammy.ru/index.php?productID=2593"/>
    <hyperlink ref="C381" r:id="rId155" display="http://ymammy.ru/index.php?productID=3012"/>
    <hyperlink ref="C383" r:id="rId156" display="http://ymammy.ru/index.php?productID=3013"/>
    <hyperlink ref="C385" r:id="rId157" display="http://ymammy.ru/index.php?productID=3016"/>
    <hyperlink ref="C387" r:id="rId158" display="http://ymammy.ru/index.php?productID=3046"/>
    <hyperlink ref="C389" r:id="rId159" display="http://ymammy.ru/index.php?productID=3047"/>
    <hyperlink ref="C391" r:id="rId160" display="http://ymammy.ru/index.php?productID=3048"/>
    <hyperlink ref="C393" r:id="rId161" display="http://ymammy.ru/index.php?productID=2214"/>
    <hyperlink ref="C395" r:id="rId162" display="http://www.ymammy.ru/index.php?productID=1958"/>
    <hyperlink ref="C397" r:id="rId163" display="http://ymammy.ru/index.php?productID=2093"/>
    <hyperlink ref="C399" r:id="rId164" display="http://www.ymammy.ru/index.php?productID=2448"/>
    <hyperlink ref="C401" r:id="rId165" display="http://www.ymammy.ru/index.php?productID=2447"/>
    <hyperlink ref="C403" r:id="rId166" display="http://www.ymammy.ru/index.php?productID=2446"/>
    <hyperlink ref="C405" r:id="rId167" display="http://ymammy.ru/index.php?productID=2588"/>
    <hyperlink ref="C407" r:id="rId168" display="http://ymammy.ru/index.php?productID=2587"/>
    <hyperlink ref="C409" r:id="rId169" display="http://ymammy.ru/index.php?productID=2584"/>
    <hyperlink ref="C415" r:id="rId170" display="http://www.ymammy.ru/index.php?productID=954"/>
    <hyperlink ref="C417" r:id="rId171" display="http://www.ymammy.ru/index.php?productID=1035"/>
    <hyperlink ref="C419" r:id="rId172" display="http://www.ymammy.ru/index.php?productID=1915"/>
    <hyperlink ref="C421" r:id="rId173" display="http://www.ymammy.ru/index.php?productID=1914"/>
    <hyperlink ref="C423" r:id="rId174" display="http://ymammy.ru/index.php?productID=2585"/>
    <hyperlink ref="C425" r:id="rId175" display="http://ymammy.ru/index.php?productID=2586"/>
    <hyperlink ref="C427" r:id="rId176" display="http://ymammy.ru/index.php?productID=2583"/>
    <hyperlink ref="C429" r:id="rId177" display="http://www.ymammy.ru/index.php?productID=1941"/>
    <hyperlink ref="C431" r:id="rId178" display="http://www.ymammy.ru/index.php?productID=616"/>
    <hyperlink ref="C433" r:id="rId179" display="http://ymammy.ru/index.php?productID=1682"/>
    <hyperlink ref="C435" r:id="rId180" display="http://ymammy.ru/index.php?productID=2232"/>
    <hyperlink ref="C437" r:id="rId181" display="http://ymammy.ru/index.php?productID=2271"/>
    <hyperlink ref="C439" r:id="rId182" display="http://ymammy.ru/index.php?productID=2233"/>
    <hyperlink ref="C441" r:id="rId183" display="http://ymammy.ru/index.php?productID=2234"/>
    <hyperlink ref="C443" r:id="rId184" display="http://ymammy.ru/index.php?productID=2884"/>
    <hyperlink ref="C445" r:id="rId185" display="http://ymammy.ru/index.php?productID=3071"/>
    <hyperlink ref="C447" r:id="rId186" display="http://ymammy.ru/index.php?productID=3070"/>
    <hyperlink ref="C449" r:id="rId187" display="http://ymammy.ru/index.php?productID=2012"/>
    <hyperlink ref="C451" r:id="rId188" display="http://ymammy.ru/index.php?productID=2013"/>
    <hyperlink ref="C453" r:id="rId189" display="http://ymammy.ru/index.php?productID=2014"/>
    <hyperlink ref="C455" r:id="rId190" display="http://www.ymammy.ru/index.php?productID=2068"/>
    <hyperlink ref="C457" r:id="rId191" display="http://www.ymammy.ru/index.php?productID=2540"/>
    <hyperlink ref="C459" r:id="rId192" display="http://www.ymammy.ru/index.php?productID=2541"/>
    <hyperlink ref="C461" r:id="rId193" display="http://ymammy.ru/index.php?productID=3032"/>
    <hyperlink ref="C463" r:id="rId194" display="http://www.ymammy.ru/index.php?productID=1748"/>
    <hyperlink ref="C465" r:id="rId195" display="http://ymammy.ru/index.php?productID=2259"/>
    <hyperlink ref="C467" r:id="rId196" display="http://ymammy.ru/index.php?productID=2329"/>
    <hyperlink ref="C469" r:id="rId197" display="http://ymammy.ru/index.php?productID=2330"/>
    <hyperlink ref="C471" r:id="rId198" display="http://www.ymammy.ru/index.php?productID=1434"/>
    <hyperlink ref="C473" r:id="rId199" display="http://www.ymammy.ru/index.php?productID=1443"/>
    <hyperlink ref="C475" r:id="rId200" display="http://ymammy.ru/index.php?productID=1951"/>
    <hyperlink ref="C477" r:id="rId201" display="http://ymammy.ru/index.php?productID=2094"/>
    <hyperlink ref="C479" r:id="rId202" display="http://www.ymammy.ru/index.php?productID=560"/>
    <hyperlink ref="C481" r:id="rId203" display="http://www.ymammy.ru/index.php?productID=2517"/>
    <hyperlink ref="C483" r:id="rId204" display="http://www.ymammy.ru/index.php?productID=561"/>
    <hyperlink ref="C485" r:id="rId205" display="http://www.ymammy.ru/index.php?productID=328"/>
    <hyperlink ref="C487" r:id="rId206" display="http://ymammy.ru/index.php?productID=2946"/>
    <hyperlink ref="C489" r:id="rId207" display="http://www.ymammy.ru/index.php?productID=1126"/>
    <hyperlink ref="C491" r:id="rId208" display="http://www.ymammy.ru/index.php?productID=1343"/>
    <hyperlink ref="C493" r:id="rId209" display="http://www.ymammy.ru/index.php?productID=2525"/>
    <hyperlink ref="C495" r:id="rId210" display="http://www.ymammy.ru/index.php?productID=2526"/>
    <hyperlink ref="C497" r:id="rId211" display="http://www.ymammy.ru/index.php?productID=1604"/>
    <hyperlink ref="C499" r:id="rId212" display="http://www.ymammy.ru/index.php?productID=1916"/>
    <hyperlink ref="C501" r:id="rId213" display="http://www.ymammy.ru/index.php?productID=2449"/>
    <hyperlink ref="C503" r:id="rId214" display="http://www.ymammy.ru/index.php?productID=2451"/>
    <hyperlink ref="C505" r:id="rId215" display="http://www.ymammy.ru/index.php?productID=2450"/>
    <hyperlink ref="C507" r:id="rId216" display="http://www.ymammy.ru/index.php?productID=2452"/>
    <hyperlink ref="C509" r:id="rId217" display="http://www.ymammy.ru/index.php?productID=2512"/>
    <hyperlink ref="C511" r:id="rId218" display="http://ymammy.ru/index.php?productID=2168"/>
    <hyperlink ref="C513" r:id="rId219" display="http://ymammy.ru/index.php?productID=2170"/>
    <hyperlink ref="C515" r:id="rId220" display="http://ymammy.ru/index.php?productID=2167"/>
    <hyperlink ref="C517" r:id="rId221" display="http://ymammy.ru/index.php?productID=2382"/>
    <hyperlink ref="C519" r:id="rId222" display="http://ymammy.ru/index.php?productID=2383"/>
    <hyperlink ref="C521" r:id="rId223" display="http://ymammy.ru/index.php?productID=2387"/>
    <hyperlink ref="C523" r:id="rId224" display="http://ymammy.ru/index.php?productID=2381"/>
    <hyperlink ref="C525" r:id="rId225" display="http://www.ymammy.ru/index.php?productID=909"/>
    <hyperlink ref="C527" r:id="rId226" display="http://www.ymammy.ru/index.php?productID=934"/>
    <hyperlink ref="C529" r:id="rId227" display="http://www.ymammy.ru/index.php?productID=1149"/>
    <hyperlink ref="C531" r:id="rId228" display="http://www.ymammy.ru/index.php?productID=1159"/>
    <hyperlink ref="C533" r:id="rId229" display="http://www.ymammy.ru/index.php?productID=1606"/>
    <hyperlink ref="C535" r:id="rId230" display="http://ymammy.ru/index.php?productID=2772"/>
    <hyperlink ref="C537" r:id="rId231" display="http://ymammy.ru/index.php?productID=2769"/>
    <hyperlink ref="C539" r:id="rId232" display="http://www.ymammy.ru/index.php?productID=2773"/>
    <hyperlink ref="C541" r:id="rId233" display="http://ymammy.ru/index.php?productID=2804"/>
    <hyperlink ref="C543" r:id="rId234" display="http://ymammy.ru/index.php?productID=2282"/>
    <hyperlink ref="C545" r:id="rId235" display="http://ymammy.ru/index.php?productID=2283"/>
    <hyperlink ref="C547" r:id="rId236" display="http://ymammy.ru/index.php?productID=2869"/>
    <hyperlink ref="C549" r:id="rId237" display="http://ymammy.ru/index.php?productID=2710"/>
    <hyperlink ref="C551" r:id="rId238" display="http://ymammy.ru/index.php?productID=2711"/>
    <hyperlink ref="C553" r:id="rId239" display="http://ymammy.ru/index.php?productID=2712"/>
    <hyperlink ref="C555" r:id="rId240" display="http://ymammy.ru/index.php?productID=2713"/>
    <hyperlink ref="C557" r:id="rId241" display="http://ymammy.ru/index.php?productID=2714"/>
    <hyperlink ref="C559" r:id="rId242" display="http://ymammy.ru/index.php?productID=2949"/>
    <hyperlink ref="C561" r:id="rId243" display="http://ymammy.ru/index.php?productID=2951"/>
    <hyperlink ref="C563" r:id="rId244" display="http://ymammy.ru/index.php?productID=2950"/>
    <hyperlink ref="C565" r:id="rId245" display="http://ymammy.ru/index.php?productID=2952"/>
    <hyperlink ref="C567" r:id="rId246" display="http://ymammy.ru/index.php?productID=1819"/>
    <hyperlink ref="C569" r:id="rId247" display="http://ymammy.ru/index.php?productID=1798"/>
    <hyperlink ref="C571" r:id="rId248" display="http://www.ymammy.ru/index.php?productID=2264"/>
    <hyperlink ref="C573" r:id="rId249" display="http://ymammy.ru/index.php?productID=2266"/>
    <hyperlink ref="C575" r:id="rId250" display="http://ymammy.ru/index.php?productID=2928"/>
    <hyperlink ref="C577" r:id="rId251" display="http://ymammy.ru/index.php?productID=2916"/>
    <hyperlink ref="C579" r:id="rId252" display="http://www.ymammy.ru/index.php?productID=2213"/>
    <hyperlink ref="C581" r:id="rId253" display="http://www.ymammy.ru/index.php?productID=2507"/>
    <hyperlink ref="C583" r:id="rId254" display="http://www.ymammy.ru/index.php?productID=2508"/>
    <hyperlink ref="C585" r:id="rId255" display="http://www.ymammy.ru/index.php?productID=1908"/>
    <hyperlink ref="C587" r:id="rId256" display="http://www.ymammy.ru/index.php?productID=1920"/>
    <hyperlink ref="C589" r:id="rId257" display="http://www.ymammy.ru/index.php?productID=1899"/>
    <hyperlink ref="C591" r:id="rId258" display="http://ymammy.ru/index.php?productID=1900"/>
    <hyperlink ref="C593" r:id="rId259" display="http://www.ymammy.ru/index.php?productID=1901"/>
    <hyperlink ref="C595" r:id="rId260" display="http://ymammy.ru/index.php?productID=2155"/>
    <hyperlink ref="C597" r:id="rId261" display="http://ymammy.ru/index.php?productID=1978"/>
    <hyperlink ref="C599" r:id="rId262" display="http://ymammy.ru/index.php?productID=2016"/>
    <hyperlink ref="C601" r:id="rId263" display="http://ymammy.ru/index.php?productID=2955"/>
    <hyperlink ref="C603" r:id="rId264" display="http://ymammy.ru/index.php?productID=2954"/>
    <hyperlink ref="C605" r:id="rId265" display="http://ymammy.ru/index.php?productID=2163"/>
    <hyperlink ref="C607" r:id="rId266" display="http://ymammy.ru/index.php?productID=2164"/>
    <hyperlink ref="C609" r:id="rId267" display="http://ymammy.ru/index.php?productID=2655"/>
    <hyperlink ref="C611" r:id="rId268" display="http://ymammy.ru/index.php?productID=2656"/>
    <hyperlink ref="C613" r:id="rId269" display="http://ymammy.ru/index.php?productID=2657"/>
    <hyperlink ref="C615" r:id="rId270" display="http://ymammy.ru/index.php?productID=2156"/>
    <hyperlink ref="C617" r:id="rId271" display="http://ymammy.ru/index.php?productID=2157"/>
    <hyperlink ref="C619" r:id="rId272" display="http://ymammy.ru/index.php?productID=2158"/>
    <hyperlink ref="C621" r:id="rId273" display="http://ymammy.ru/index.php?productID=2207"/>
    <hyperlink ref="C623" r:id="rId274" display="http://ymammy.ru/index.php?productID=2920"/>
    <hyperlink ref="C625" r:id="rId275" display="http://www.ymammy.ru/index.php?productID=2754"/>
    <hyperlink ref="C627" r:id="rId276" display="http://ymammy.ru/index.php?productID=2758"/>
    <hyperlink ref="C629" r:id="rId277" display="http://ymammy.ru/index.php?productID=2666"/>
    <hyperlink ref="C631" r:id="rId278" display="http://ymammy.ru/index.php?productID=2665"/>
    <hyperlink ref="C633" r:id="rId279" display="http://ymammy.ru/index.php?productID=2960"/>
    <hyperlink ref="C635" r:id="rId280" display="http://ymammy.ru/index.php?productID=2959"/>
    <hyperlink ref="C637" r:id="rId281" display="http://ymammy.ru/index.php?productID=2942"/>
    <hyperlink ref="C639" r:id="rId282" display="http://ymammy.ru/index.php?productID=3080"/>
    <hyperlink ref="C695" r:id="rId283" display="http://ymammy.ru/index.php?productID=2875"/>
    <hyperlink ref="C697" r:id="rId284" display="http://ymammy.ru/index.php?productID=2641"/>
    <hyperlink ref="C699" r:id="rId285" display="http://ymammy.ru/index.php?productID=2642"/>
    <hyperlink ref="C701" r:id="rId286" display="http://ymammy.ru/index.php?productID=2643"/>
    <hyperlink ref="C703" r:id="rId287" display="http://ymammy.ru/index.php?productID=2640"/>
    <hyperlink ref="C705" r:id="rId288" display="http://ymammy.ru/index.php?productID=2182"/>
    <hyperlink ref="C707" r:id="rId289" display="http://ymammy.ru/index.php?productID=2174"/>
    <hyperlink ref="C709" r:id="rId290" display="http://ymammy.ru/index.php?productID=2175"/>
    <hyperlink ref="C711" r:id="rId291" display="http://www.ymammy.ru/index.php?productID=2453"/>
    <hyperlink ref="C713" r:id="rId292" display="http://www.ymammy.ru/index.php?productID=2454"/>
    <hyperlink ref="C715" r:id="rId293" display="http://www.ymammy.ru/index.php?productID=2455"/>
    <hyperlink ref="C717" r:id="rId294" display="http://www.ymammy.ru/index.php?productID=2456"/>
    <hyperlink ref="C719" r:id="rId295" display="http://www.ymammy.ru/index.php?productID=2542"/>
    <hyperlink ref="C721" r:id="rId296" display="http://ymammy.ru/index.php?productID=2595"/>
    <hyperlink ref="C723" r:id="rId297" display="http://ymammy.ru/index.php?productID=1586"/>
    <hyperlink ref="C725" r:id="rId298" display="http://www.ymammy.ru/index.php?productID=1931"/>
    <hyperlink ref="C727" r:id="rId299" display="http://www.ymammy.ru/index.php?productID=1934"/>
    <hyperlink ref="C729" r:id="rId300" display="http://ymammy.ru/index.php?productID=2594"/>
    <hyperlink ref="C731" r:id="rId301" display="http://www.ymammy.ru/index.php?productID=1763"/>
    <hyperlink ref="C733" r:id="rId302" display="http://ymammy.ru/index.php?productID=2363"/>
    <hyperlink ref="C735" r:id="rId303" display="http://ymammy.ru/index.php?productID=2725"/>
    <hyperlink ref="C737" r:id="rId304" display="http://ymammy.ru/index.php?productID=2726"/>
    <hyperlink ref="C739" r:id="rId305" display="http://ymammy.ru/index.php?productID=2599"/>
    <hyperlink ref="C741" r:id="rId306" display="http://ymammy.ru/index.php?productID=2600"/>
    <hyperlink ref="C743" r:id="rId307" display="http://ymammy.ru/index.php?productID=1841"/>
    <hyperlink ref="C745" r:id="rId308" display="http://ymammy.ru/index.php?productID=1842"/>
    <hyperlink ref="C747" r:id="rId309" display="http://ymammy.ru/index.php?productID=1843"/>
    <hyperlink ref="C749" r:id="rId310" display="http://ymammy.ru/index.php?productID=1844"/>
    <hyperlink ref="C751" r:id="rId311" display="http://ymammy.ru/index.php?productID=2876"/>
    <hyperlink ref="C753" r:id="rId312" display="http://ymammy.ru/index.php?productID=2971"/>
    <hyperlink ref="C755" r:id="rId313" display="http://ymammy.ru/index.php?productID=2820"/>
    <hyperlink ref="C757" r:id="rId314" display="http://ymammy.ru/index.php?productID=2822"/>
    <hyperlink ref="C759" r:id="rId315" display="http://ymammy.ru/index.php?productID=2821"/>
    <hyperlink ref="C761" r:id="rId316" display="http://ymammy.ru/index.php?productID=2819"/>
    <hyperlink ref="C763" r:id="rId317" display="http://ymammy.ru/index.php?productID=2878"/>
    <hyperlink ref="C765" r:id="rId318" display="http://ymammy.ru/index.php?productID=2879"/>
    <hyperlink ref="C773" r:id="rId319" display="http://ymammy.ru/index.php?productID=2646"/>
    <hyperlink ref="C775" r:id="rId320" display="http://ymammy.ru/index.php?productID=2648"/>
    <hyperlink ref="C777" r:id="rId321" display="http://ymammy.ru/index.php?productID=2702"/>
    <hyperlink ref="C779" r:id="rId322" display="http://ymammy.ru/index.php?productID=2703"/>
    <hyperlink ref="C781" r:id="rId323" display="http://www.ymammy.ru/index.php?productID=1836"/>
    <hyperlink ref="C783" r:id="rId324" display="http://ymammy.ru/index.php?productID=2287"/>
    <hyperlink ref="C785" r:id="rId325" display="http://ymammy.ru/index.php?productID=2288"/>
    <hyperlink ref="C787" r:id="rId326" display="http://ymammy.ru/index.php?productID=2724"/>
    <hyperlink ref="C789" r:id="rId327" display="http://ymammy.ru/index.php?productID=2861"/>
    <hyperlink ref="C791" r:id="rId328" display="http://ymammy.ru/index.php?productID=2862"/>
    <hyperlink ref="C793" r:id="rId329" display="http://ymammy.ru/index.php?productID=2253"/>
    <hyperlink ref="C795" r:id="rId330" display="http://ymammy.ru/index.php?productID=2254"/>
    <hyperlink ref="C797" r:id="rId331" display="http://ymammy.ru/index.php?productID=2877"/>
    <hyperlink ref="C799" r:id="rId332" display="http://ymammy.ru/index.php?productID=2983"/>
    <hyperlink ref="C801" r:id="rId333" display="http://ymammy.ru/index.php?productID=2980"/>
    <hyperlink ref="C803" r:id="rId334" display="http://ymammy.ru/index.php?productID=2176"/>
    <hyperlink ref="C805" r:id="rId335" display="http://ymammy.ru/index.php?productID=2177"/>
    <hyperlink ref="C807" r:id="rId336" display="http://ymammy.ru/index.php?productID=3007"/>
    <hyperlink ref="C809" r:id="rId337" display="http://ymammy.ru/index.php?productID=2708"/>
    <hyperlink ref="C811" r:id="rId338" display="http://ymammy.ru/index.php?productID=2709"/>
    <hyperlink ref="C813" r:id="rId339" display="http://ymammy.ru/index.php?productID=2707"/>
    <hyperlink ref="C815" r:id="rId340" display="http://ymammy.ru/index.php?productID=2706"/>
    <hyperlink ref="C817" r:id="rId341" display="http://ymammy.ru/index.php?productID=2740"/>
    <hyperlink ref="C819" r:id="rId342" display="http://ymammy.ru/index.php?productID=2739"/>
    <hyperlink ref="C821" r:id="rId343" display="http://ymammy.ru/index.php?productID=2262"/>
    <hyperlink ref="C823" r:id="rId344" display="http://ymammy.ru/index.php?productID=2894"/>
    <hyperlink ref="C825" r:id="rId345" display="http://ymammy.ru/index.php?productID=2892"/>
    <hyperlink ref="C827" r:id="rId346" display="http://ymammy.ru/index.php?productID=2731"/>
    <hyperlink ref="C829" r:id="rId347" display="http://www.ymammy.ru/index.php?productID=2457"/>
    <hyperlink ref="C831" r:id="rId348" display="http://www.ymammy.ru/index.php?productID=2458"/>
    <hyperlink ref="C833" r:id="rId349" display="http://ymammy.ru/index.php?productID=2715"/>
    <hyperlink ref="C835" r:id="rId350" display="http://ymammy.ru/index.php?productID=2716"/>
    <hyperlink ref="C837" r:id="rId351" display="http://ymammy.ru/index.php?productID=2732"/>
    <hyperlink ref="C839" r:id="rId352" display="http://www.ymammy.ru/index.php?productID=2211"/>
    <hyperlink ref="C841" r:id="rId353" display="http://ymammy.ru/index.php?productID=2913"/>
    <hyperlink ref="C843" r:id="rId354" display="http://www.ymammy.ru/index.php?productID=2460"/>
    <hyperlink ref="C845" r:id="rId355" display="http://www.ymammy.ru/index.php?productID=2461"/>
    <hyperlink ref="C847" r:id="rId356" display="http://www.ymammy.ru/index.php?productID=2462"/>
    <hyperlink ref="C849" r:id="rId357" display="http://www.ymammy.ru/index.php?productID=2411"/>
    <hyperlink ref="C855" r:id="rId358" display="http://www.ymammy.ru/index.php?productID=2412"/>
    <hyperlink ref="C857" r:id="rId359" display="http://www.ymammy.ru/index.php?productID=2413"/>
    <hyperlink ref="C859" r:id="rId360" display="http://www.ymammy.ru/index.php?productID=2472"/>
    <hyperlink ref="C861" r:id="rId361" display="http://ymammy.ru/index.php?productID=2865"/>
    <hyperlink ref="C863" r:id="rId362" display="http://ymammy.ru/index.php?productID=3004"/>
    <hyperlink ref="C865" r:id="rId363" display="http://ymammy.ru/index.php?productID=2970"/>
    <hyperlink ref="C867" r:id="rId364" display="http://www.ymammy.ru/index.php?productID=2333"/>
    <hyperlink ref="C869" r:id="rId365" display="http://ymammy.ru/index.php?productID=2723"/>
    <hyperlink ref="C877" r:id="rId366" display="http://www.ymammy.ru/index.php?productID=2562"/>
    <hyperlink ref="C879" r:id="rId367" display="http://www.ymammy.ru/index.php?productID=2563"/>
    <hyperlink ref="C881" r:id="rId368" display="http://www.ymammy.ru/index.php?productID=2564"/>
    <hyperlink ref="C883" r:id="rId369" display="http://ymammy.ru/index.php?productID=2722"/>
    <hyperlink ref="C885" r:id="rId370" display="http://www.ymammy.ru/index.php?productID=2474"/>
    <hyperlink ref="C887" r:id="rId371" display="http://ymammy.ru/index.php?productID=2827"/>
    <hyperlink ref="C889" r:id="rId372" display="http://ymammy.ru/index.php?productID=2828"/>
    <hyperlink ref="C891" r:id="rId373" display="http://ymammy.ru/index.php?productID=2799"/>
    <hyperlink ref="C893" r:id="rId374" display="http://ymammy.ru/index.php?productID=2798"/>
    <hyperlink ref="C895" r:id="rId375" display="http://www.ymammy.ru/index.php?productID=2763"/>
    <hyperlink ref="C897" r:id="rId376" display="http://www.ymammy.ru/index.php?productID=2764"/>
    <hyperlink ref="C899" r:id="rId377" display="http://ymammy.ru/index.php?productID=2927"/>
    <hyperlink ref="C901" r:id="rId378" display="http://ymammy.ru/plate-futlyar-sinee-s-uzorom/"/>
    <hyperlink ref="C909" r:id="rId379" display="http://ymammy.ru/index.php?productID=2963"/>
    <hyperlink ref="C911" r:id="rId380" display="http://ymammy.ru/index.php?productID=2964"/>
    <hyperlink ref="C913" r:id="rId381" display="http://ymammy.ru/index.php?productID=2965"/>
    <hyperlink ref="C915" r:id="rId382" display="http://ymammy.ru/index.php?productID=3005"/>
    <hyperlink ref="C917" r:id="rId383" display="http://ymammy.ru/index.php?productID=3006"/>
    <hyperlink ref="C919" r:id="rId384" display="http://ymammy.ru/index.php?productID=3000"/>
    <hyperlink ref="C921" r:id="rId385" display="http://ymammy.ru/index.php?productID=3003"/>
    <hyperlink ref="C923" r:id="rId386" display="http://ymammy.ru/index.php?productID=3034"/>
    <hyperlink ref="C925" r:id="rId387" display="http://ymammy.ru/index.php?productID=3035"/>
    <hyperlink ref="C927" r:id="rId388" display="http://ymammy.ru/index.php?productID=3036"/>
    <hyperlink ref="C929" r:id="rId389" display="http://ymammy.ru/plate-so-skladkami-muskat-melanzh"/>
    <hyperlink ref="C931" r:id="rId390" display="http://ymammy.ru/plate-so-skladkami-chernoe/"/>
    <hyperlink ref="C933" r:id="rId391" display="http://ymammy.ru/plate-futlyar-seryy-melanzh/"/>
    <hyperlink ref="C935" r:id="rId392" display="http://ymammy.ru/plate-futlyar-malahit/"/>
    <hyperlink ref="C937" r:id="rId393" display="http://ymammy.ru/plate-futlyar-temno-sinee/"/>
    <hyperlink ref="C939" r:id="rId394" display="http://ymammy.ru/plate-futlyar-temno-seri-melanzh/"/>
    <hyperlink ref="C941" r:id="rId395" display="http://ymammy.ru/plate-futlyar-chernoe/"/>
    <hyperlink ref="C943" r:id="rId396" display="http://ymammy.ru/plate-s-volanom-krasnoe/"/>
    <hyperlink ref="C945" r:id="rId397" display="http://ymammy.ru/plate-s-volanom-seryy-melanzh/"/>
    <hyperlink ref="C947" r:id="rId398" display="http://ymammy.ru/plate-s-volanom-korall/"/>
    <hyperlink ref="C967" r:id="rId399" display="http://www.ymammy.ru/index.php?productID=271"/>
    <hyperlink ref="C969" r:id="rId400" display="http://www.ymammy.ru/index.php?productID=272"/>
    <hyperlink ref="C971" r:id="rId401" display="http://www.ymammy.ru/index.php?productID=464"/>
    <hyperlink ref="C973" r:id="rId402" display="http://www.ymammy.ru/index.php?productID=1399"/>
    <hyperlink ref="C975" r:id="rId403" display="http://www.ymammy.ru/index.php?productID=1398"/>
    <hyperlink ref="C977" r:id="rId404" display="http://www.ymammy.ru/index.php?productID=1613"/>
    <hyperlink ref="C979" r:id="rId405" display="http://www.ymammy.ru/index.php?productID=1614"/>
    <hyperlink ref="C983" r:id="rId406" display="http://www.ymammy.ru/index.php?productID=663"/>
    <hyperlink ref="C985" r:id="rId407" display="http://www.ymammy.ru/index.php?productID=353"/>
    <hyperlink ref="C987" r:id="rId408" display="http://www.ymammy.ru/index.php?productID=1943"/>
    <hyperlink ref="C989" r:id="rId409" display="http://ymammy.ru/index.php?productID=2020"/>
    <hyperlink ref="C991" r:id="rId410" display="http://ymammy.ru/index.php?productID=2606"/>
    <hyperlink ref="C993" r:id="rId411" display="http://ymammy.ru/index.php?productID=2607"/>
    <hyperlink ref="C995" r:id="rId412" display="http://ymammy.ru/index.php?productID=2608"/>
    <hyperlink ref="C997" r:id="rId413" display="http://ymammy.ru/index.php?productID=2119"/>
    <hyperlink ref="C999" r:id="rId414" display="http://www.ymammy.ru/index.php?productID=354"/>
    <hyperlink ref="C1001" r:id="rId415" display="http://www.ymammy.ru/index.php?productID=1297"/>
    <hyperlink ref="C1003" r:id="rId416" display="http://www.ymammy.ru/index.php?productID=992"/>
    <hyperlink ref="C1005" r:id="rId417" display="http://ymammy.ru/index.php?productID=2690"/>
    <hyperlink ref="C1007" r:id="rId418" display="http://www.ymammy.ru/index.php?productID=2691"/>
    <hyperlink ref="C1009" r:id="rId419" display="http://ymammy.ru/index.php?productID=1546"/>
    <hyperlink ref="C1011" r:id="rId420" display="http://ymammy.ru/index.php?productID=2018"/>
    <hyperlink ref="C1013" r:id="rId421" display="http://ymammy.ru/index.php?productID=2845"/>
    <hyperlink ref="C1015" r:id="rId422" display="http://ymammy.ru/index.php?productID=2846"/>
    <hyperlink ref="C1017" r:id="rId423" display="http://ymammy.ru/index.php?productID=1989"/>
    <hyperlink ref="C1019" r:id="rId424" display="http://ymammy.ru/index.php?productID=2074"/>
    <hyperlink ref="C1021" r:id="rId425" display="http://ymammy.ru/index.php?productID=2017"/>
    <hyperlink ref="C1023" r:id="rId426" display="http://www.ymammy.ru/index.php?productID=2498"/>
    <hyperlink ref="C1025" r:id="rId427" display="http://ymammy.ru/index.php?productID=2602"/>
    <hyperlink ref="C1027" r:id="rId428" display="http://ymammy.ru/index.php?productID=2190"/>
    <hyperlink ref="C1029" r:id="rId429" display="http://ymammy.ru/index.php?productID=2191"/>
    <hyperlink ref="C1031" r:id="rId430" display="http://ymammy.ru/index.php?productID=2345"/>
    <hyperlink ref="C1033" r:id="rId431" display="http://ymammy.ru/index.php?productID=2630"/>
    <hyperlink ref="C1035" r:id="rId432" display="http://ymammy.ru/index.php?productID=2193"/>
    <hyperlink ref="C1037" r:id="rId433" display="http://ymammy.ru/index.php?productID=2843"/>
    <hyperlink ref="C1039" r:id="rId434" display="http://ymammy.ru/index.php?productID=2844"/>
    <hyperlink ref="C1041" r:id="rId435" display="http://ymammy.ru/index.php?productID=2891"/>
    <hyperlink ref="C1043" r:id="rId436" display="http://ymammy.ru/index.php?productID=2347"/>
    <hyperlink ref="C1045" r:id="rId437" display="http://ymammy.ru/index.php?productID=2374"/>
    <hyperlink ref="C1047" r:id="rId438" display="http://ymammy.ru/index.php?productID=2881"/>
    <hyperlink ref="C1049" r:id="rId439" display="http://www.ymammy.ru/index.php?productID=2506"/>
    <hyperlink ref="C1051" r:id="rId440" display="http://ymammy.ru/index.php?productID=2669"/>
    <hyperlink ref="C1053" r:id="rId441" display="http://ymammy.ru/index.php?productID=2898"/>
    <hyperlink ref="C1059" r:id="rId442" display="http://ymammy.ru/index.php?productID=2961"/>
    <hyperlink ref="C1061" r:id="rId443" display="http://ymammy.ru/index.php?productID=2962"/>
    <hyperlink ref="C1063" r:id="rId444" display="http://ymammy.ru/index.php?productID=3021"/>
    <hyperlink ref="C1065" r:id="rId445" display="http://ymammy.ru/index.php?productID=3022"/>
    <hyperlink ref="C1067" r:id="rId446" display="http://ymammy.ru/index.php?productID=3020"/>
    <hyperlink ref="C1075" r:id="rId447" display="http://ymammy.ru/index.php?productID=2880"/>
    <hyperlink ref="C1077" r:id="rId448" display="http://ymammy.ru/index.php?productID=3026"/>
    <hyperlink ref="C1079" r:id="rId449" display="http://ymammy.ru/index.php?productID=3028"/>
    <hyperlink ref="C1081" r:id="rId450" display="http://ymammy.ru/index.php?productID=3082"/>
    <hyperlink ref="C1093" r:id="rId451" display="http://ymammy.ru/index.php?productID=1864"/>
    <hyperlink ref="C1095" r:id="rId452" display="http://ymammy.ru/index.php?productID=1695"/>
    <hyperlink ref="C1097" r:id="rId453" display="http://ymammy.ru/index.php?productID=2160"/>
    <hyperlink ref="C1099" r:id="rId454" display="http://ymammy.ru/index.php?productID=2997"/>
    <hyperlink ref="C1101" r:id="rId455" display="http://ymammy.ru/index.php?productID=2998"/>
    <hyperlink ref="C1109" r:id="rId456" display="http://ymammy.ru/index.php?productID=2863"/>
    <hyperlink ref="C1111" r:id="rId457" display="http://ymammy.ru/index.php?productID=2848"/>
    <hyperlink ref="C1113" r:id="rId458" display="http://ymammy.ru/index.php?productID=2851"/>
    <hyperlink ref="C1115" r:id="rId459" display="http://ymammy.ru/index.php?productID=2882"/>
    <hyperlink ref="C1117" r:id="rId460" display="http://ymammy.ru/index.php?productID=2883"/>
    <hyperlink ref="C1119" r:id="rId461" display="http://www.ymammy.ru/index.php?productID=2896"/>
    <hyperlink ref="C1133" r:id="rId462" display="http://ymammy.ru/index.php?productID=2730"/>
    <hyperlink ref="C1137" r:id="rId463" display="http://www.ymammy.ru/index.php?productID=1675"/>
    <hyperlink ref="C1139" r:id="rId464" display="http://ymammy.ru/index.php?productID=1524"/>
    <hyperlink ref="C1143" r:id="rId465" display="http://www.ymammy.ru/index.php?productID=1163"/>
    <hyperlink ref="C1145" r:id="rId466" display="http://ymammy.ru/index.php?productID=1871"/>
    <hyperlink ref="C1147" r:id="rId467" display="http://ymammy.ru/index.php?productID=1871"/>
    <hyperlink ref="C1149" r:id="rId468" display="http://www.ymammy.ru/index.php?productID=2096"/>
    <hyperlink ref="C1169" r:id="rId469" display="http://www.ymammy.ru/index.php?productID=1240"/>
    <hyperlink ref="C1171" r:id="rId470" display="http://www.ymammy.ru/index.php?productID=1711"/>
    <hyperlink ref="C1173" r:id="rId471" display="http://www.ymammy.ru/index.php?productID=1712"/>
    <hyperlink ref="C1175" r:id="rId472" display="http://www.ymammy.ru/index.php?productID=1713"/>
    <hyperlink ref="C1177" r:id="rId473" display="http://www.ymammy.ru/index.php?productID=1714"/>
    <hyperlink ref="C1179" r:id="rId474" display="http://ymammy.ru/index.php?productID=596"/>
    <hyperlink ref="C1181" r:id="rId475" display="http://www.ymammy.ru/index.php?productID=2495"/>
    <hyperlink ref="C1183" r:id="rId476" display="http://www.ymammy.ru/index.php?productID=2496"/>
    <hyperlink ref="C1185" r:id="rId477" display="http://www.ymammy.ru/index.php?productID=1024"/>
    <hyperlink ref="C1187" r:id="rId478" display="http://www.ymammy.ru/index.php?productID=1025"/>
    <hyperlink ref="C1189" r:id="rId479" display="http://www.ymammy.ru/index.php?productID=1043"/>
    <hyperlink ref="C1191" r:id="rId480" display="http://www.ymammy.ru/index.php?productID=1038"/>
    <hyperlink ref="C1193" r:id="rId481" display="http://www.ymammy.ru/index.php?productID=2548"/>
    <hyperlink ref="C1221" r:id="rId482" display="http://www.ymammy.ru/index.php?productID=1135"/>
    <hyperlink ref="C1223" r:id="rId483" display="http://ymammy.ru/index.php?productID=2738"/>
    <hyperlink ref="C1225" r:id="rId484" display="http://ymammy.ru/index.php?productID=2784"/>
    <hyperlink ref="C1227" r:id="rId485" display="http://ymammy.ru/index.php?productID=2780"/>
    <hyperlink ref="C1229" r:id="rId486" display="http://ymammy.ru/index.php?productID=2833"/>
    <hyperlink ref="C1231" r:id="rId487" display="http://ymammy.ru/index.php?productID=2834"/>
    <hyperlink ref="C1233" r:id="rId488" display="http://ymammy.ru/index.php?productID=2837"/>
    <hyperlink ref="C1235" r:id="rId489" display="http://ymammy.ru/index.php?productID=1813"/>
    <hyperlink ref="C1237" r:id="rId490" display="http://ymammy.ru/index.php?productID=2290"/>
    <hyperlink ref="C1239" r:id="rId491" display="http://ymammy.ru/index.php?productID=2380"/>
    <hyperlink ref="C1241" r:id="rId492" display="http://ymammy.ru/index.php?productID=2680"/>
    <hyperlink ref="C1243" r:id="rId493" display="http://ymammy.ru/index.php?productID=2789"/>
    <hyperlink ref="C1245" r:id="rId494" display="http://ymammy.ru/index.php?productID=2791"/>
    <hyperlink ref="C1247" r:id="rId495" display="http://ymammy.ru/index.php?productID=2777"/>
    <hyperlink ref="C1251" r:id="rId496" display="http://ymammy.ru/index.php?productID=2032"/>
    <hyperlink ref="C1253" r:id="rId497" display="http://www.ymammy.ru/index.php?productID=1475"/>
    <hyperlink ref="C1255" r:id="rId498" display="http://ymammy.ru/index.php?productID=2064"/>
    <hyperlink ref="C1257" r:id="rId499" display="http://ymammy.ru/index.php?productID=1994"/>
    <hyperlink ref="C1259" r:id="rId500" display="http://www.ymammy.ru/index.php?productID=1134"/>
    <hyperlink ref="C1261" r:id="rId501" display="http://ymammy.ru/index.php?productID=2133"/>
    <hyperlink ref="C1263" r:id="rId502" display="http://ymammy.ru/index.php?productID=2137"/>
    <hyperlink ref="C1265" r:id="rId503" display="http://ymammy.ru/index.php?productID=2638"/>
    <hyperlink ref="C1267" r:id="rId504" display="http://ymammy.ru/index.php?productID=2379"/>
    <hyperlink ref="C1269" r:id="rId505" display="http://ymammy.ru/index.php?productID=2694"/>
    <hyperlink ref="C1271" r:id="rId506" display="http://ymammy.ru/index.php?productID=2611"/>
    <hyperlink ref="C1273" r:id="rId507" display="http://ymammy.ru/index.php?productID=2615"/>
    <hyperlink ref="C1275" r:id="rId508" display="http://ymammy.ru/index.php?productID=2616"/>
    <hyperlink ref="C1277" r:id="rId509" display="http://ymammy.ru/index.php?productID=2617"/>
    <hyperlink ref="C1279" r:id="rId510" display="http://ymammy.ru/index.php?productID=2618"/>
    <hyperlink ref="C1281" r:id="rId511" display="http://ymammy.ru/index.php?productID=2622"/>
    <hyperlink ref="C1283" r:id="rId512" display="http://ymammy.ru/index.php?productID=2623"/>
    <hyperlink ref="C1285" r:id="rId513" display="http://www.ymammy.ru/index.php?productID=2408"/>
    <hyperlink ref="C1287" r:id="rId514" display="http://www.ymammy.ru/index.php?productID=2409"/>
    <hyperlink ref="C1289" r:id="rId515" display="http://www.ymammy.ru/index.php?productID=2410"/>
    <hyperlink ref="C1291" r:id="rId516" display="http://www.ymammy.ru/index.php?productID=2431"/>
    <hyperlink ref="C1293" r:id="rId517" display="http://www.ymammy.ru/index.php?productID=2539"/>
    <hyperlink ref="C1295" r:id="rId518" display="http://ymammy.ru/index.php?productID=2864"/>
    <hyperlink ref="C1297" r:id="rId519" display="http://www.ymammy.ru/index.php?productID=912"/>
    <hyperlink ref="C1299" r:id="rId520" display="http://www.ymammy.ru/index.php?productID=1009"/>
    <hyperlink ref="C1301" r:id="rId521" display="http://www.ymammy.ru/index.php?productID=1012"/>
    <hyperlink ref="C1303" r:id="rId522" display="http://ymammy.ru/index.php?productID=2224"/>
    <hyperlink ref="C1305" r:id="rId523" display="http://ymammy.ru/index.php?productID=2218"/>
    <hyperlink ref="C1307" r:id="rId524" display="http://www.ymammy.ru/index.php?productID=1090"/>
    <hyperlink ref="C1309" r:id="rId525" display="http://www.ymammy.ru/index.php?productID=1091"/>
    <hyperlink ref="C1311" r:id="rId526" display="http://www.ymammy.ru/index.php?productID=1093"/>
    <hyperlink ref="C1313" r:id="rId527" display="http://www.ymammy.ru/index.php?productID=1094"/>
    <hyperlink ref="C1315" r:id="rId528" display="http://www.ymammy.ru/index.php?productID=1233"/>
    <hyperlink ref="C1319" r:id="rId529" display="http://ymammy.ru/index.php?productID=1734"/>
    <hyperlink ref="C1321" r:id="rId530" display="http://www.ymammy.ru/index.php?productID=1764"/>
    <hyperlink ref="C1323" r:id="rId531" display="http://ymammy.ru/index.php?productID=1737"/>
    <hyperlink ref="C1325" r:id="rId532" display="http://www.ymammy.ru/index.php?productID=1765"/>
    <hyperlink ref="C1327" r:id="rId533" display="http://ymammy.ru/index.php?productID=2138"/>
    <hyperlink ref="C1335" r:id="rId534" display="http://www.ymammy.ru/index.php?productID=1084"/>
    <hyperlink ref="C1339" r:id="rId535" display="http://ymammy.ru/index.php?productID=1533"/>
    <hyperlink ref="C1343" r:id="rId536" display="http://www.ymammy.ru/index.php?productID=913"/>
    <hyperlink ref="C1347" r:id="rId537" display="http://ymammy.ru/index.php?productID=1536"/>
    <hyperlink ref="C1351" r:id="rId538" display="http://www.ymammy.ru/index.php?productID=1018"/>
    <hyperlink ref="C1355" r:id="rId539" display="http://www.ymammy.ru/index.php?productID=1066"/>
    <hyperlink ref="C1357" r:id="rId540" display="http://ymammy.ru/index.php?productID=2108"/>
    <hyperlink ref="C1359" r:id="rId541" display="http://ymammy.ru/index.php?productID=2107"/>
    <hyperlink ref="C1361" r:id="rId542" display="http://ymammy.ru/index.php?productID=2575"/>
    <hyperlink ref="C1363" r:id="rId543" display="http://ymammy.ru/index.php?productID=2576"/>
    <hyperlink ref="C1365" r:id="rId544" display="http://ymammy.ru/index.php?productID=2577"/>
    <hyperlink ref="C1367" r:id="rId545" display="http://ymammy.ru/index.php?productID=2578"/>
    <hyperlink ref="C1369" r:id="rId546" display="http://ymammy.ru/index.php?productID=2579"/>
    <hyperlink ref="C1371" r:id="rId547" display="http://ymammy.ru/index.php?productID=2580"/>
    <hyperlink ref="C1373" r:id="rId548" display="http://www.ymammy.ru/index.php?productID=2717"/>
    <hyperlink ref="C1375" r:id="rId549" display="http://www.ymammy.ru/index.php?productID=2718"/>
    <hyperlink ref="C1377" r:id="rId550" display="http://www.ymammy.ru/index.php?productID=2719"/>
    <hyperlink ref="C1381" r:id="rId551" display="http://ymammy.ru/index.php?productID=1886"/>
    <hyperlink ref="C1383" r:id="rId552" display="http://www.ymammy.ru/index.php?productID=2560"/>
    <hyperlink ref="C1385" r:id="rId553" display="http://ymammy.ru/index.php?productID=2985"/>
    <hyperlink ref="C1387" r:id="rId554" display="http://ymammy.ru/index.php?productID=3008"/>
    <hyperlink ref="C1393" r:id="rId555" display="http://www.ymammy.ru/index.php?productID=2463"/>
    <hyperlink ref="C1395" r:id="rId556" display="http://www.ymammy.ru/index.php?productID=2464"/>
    <hyperlink ref="C1397" r:id="rId557" display="http://www.ymammy.ru/index.php?productID=2465"/>
    <hyperlink ref="C1399" r:id="rId558" display="http://www.ymammy.ru/index.php?productID=2466"/>
    <hyperlink ref="C1401" r:id="rId559" display="http://www.ymammy.ru/index.php?productID=2467"/>
    <hyperlink ref="C1403" r:id="rId560" display="http://www.ymammy.ru/index.php?productID=2469"/>
    <hyperlink ref="C1405" r:id="rId561" display="http://www.ymammy.ru/index.php?productID=2468"/>
    <hyperlink ref="C1407" r:id="rId562" display="http://www.ymammy.ru/index.php?productID=2470"/>
    <hyperlink ref="C1409" r:id="rId563" display="http://ymammy.ru/index.php?productID=1887"/>
    <hyperlink ref="C1411" r:id="rId564" display="http://www.ymammy.ru/index.php?productID=2471"/>
    <hyperlink ref="C1413" r:id="rId565" display="http://www.ymammy.ru/index.php?productID=2477"/>
    <hyperlink ref="C1415" r:id="rId566" display="http://www.ymammy.ru/index.php?productID=2480"/>
    <hyperlink ref="C1417" r:id="rId567" display="http://www.ymammy.ru/index.php?productID=2475"/>
    <hyperlink ref="C1419" r:id="rId568" display="http://www.ymammy.ru/index.php?productID=2476"/>
    <hyperlink ref="C1423" r:id="rId569" display="../../../AppData/Local/Temp/bat/ymammy.ru/index.php?productID=2097"/>
    <hyperlink ref="C1425" r:id="rId570" display="http://ymammy.ru/index.php?productID=2098"/>
    <hyperlink ref="C1427" r:id="rId571" display="http://ymammy.ru/index.php?productID=2099"/>
    <hyperlink ref="C1429" r:id="rId572" display="http://ymammy.ru/index.php?productID=2100"/>
    <hyperlink ref="C1431" r:id="rId573" display="http://ymammy.ru/index.php?productID=2101"/>
    <hyperlink ref="C1433" r:id="rId574" display="http://www.ymammy.ru/index.php?productID=2561"/>
    <hyperlink ref="C1439" r:id="rId575" display="http://www.ymammy.ru/index.php?productID=1560"/>
    <hyperlink ref="C1441" r:id="rId576" display="http://ymammy.ru/index.php?productID=2038"/>
    <hyperlink ref="C1443" r:id="rId577" display="http://ymammy.ru/index.php?productID=2639"/>
    <hyperlink ref="C1467" r:id="rId578" display="http://ymammy.ru/index.php?productID=2873"/>
    <hyperlink ref="C1471" r:id="rId579" display="http://ymammy.ru/index.php?productID=2872"/>
    <hyperlink ref="C1473" r:id="rId580" display="http://ymammy.ru/index.php?productID=2874"/>
    <hyperlink ref="C1475" r:id="rId581" display="http://ymammy.ru/index.php?productID=2917"/>
    <hyperlink ref="C1477" r:id="rId582" display="http://ymammy.ru/index.php?productID=2918"/>
    <hyperlink ref="C1487" r:id="rId583" display="http://ymammy.ru/index.php?productID=2705"/>
    <hyperlink ref="C1489" r:id="rId584" display="http://ymammy.ru/index.php?productID=2839"/>
    <hyperlink ref="C1491" r:id="rId585" display="http://ymammy.ru/index.php?productID=2840"/>
    <hyperlink ref="C1493" r:id="rId586" display="http://ymammy.ru/index.php?productID=2897"/>
    <hyperlink ref="C1495" r:id="rId587" display="http://ymammy.ru/index.php?productID=3018"/>
    <hyperlink ref="C1497" r:id="rId588" display="http://ymammy.ru/index.php?productID=3017"/>
    <hyperlink ref="C1501" r:id="rId589" display="http://ymammy.ru/index.php?productID=3019"/>
    <hyperlink ref="C1503" r:id="rId590" display="http://ymammy.ru/index.php?productID=3033"/>
    <hyperlink ref="C1505" r:id="rId591" display="http://ymammy.ru/index.php?productID=3056"/>
    <hyperlink ref="C1519" r:id="rId592" display="http://www.ymammy.ru/index.php?productID=1507"/>
    <hyperlink ref="C1535" r:id="rId593" display="http://www.ymammy.ru/index.php?productID=1715"/>
    <hyperlink ref="C1537" r:id="rId594" display="http://ymammy.ru/index.php?productID=2635"/>
    <hyperlink ref="C1553" r:id="rId595" display="http://ymammy.ru/index.php?productID=2281"/>
    <hyperlink ref="C1555" r:id="rId596" display="http://ymammy.ru/index.php?productID=2278"/>
    <hyperlink ref="C1557" r:id="rId597" display="http://ymammy.ru/index.php?productID=2735"/>
    <hyperlink ref="C1559" r:id="rId598" display="http://ymammy.ru/index.php?productID=2733"/>
    <hyperlink ref="C1561" r:id="rId599" display="http://ymammy.ru/index.php?productID=2734"/>
    <hyperlink ref="C1563" r:id="rId600" display="http://ymammy.ru/index.php?productID=1329"/>
    <hyperlink ref="C1565" r:id="rId601" display="http://ymammy.ru/index.php?productID=1969"/>
    <hyperlink ref="C1567" r:id="rId602" display="http://ymammy.ru/index.php?productID=1971"/>
    <hyperlink ref="C1571" r:id="rId603" display="http://ymammy.ru/index.php?productID=2824"/>
    <hyperlink ref="C1573" r:id="rId604" display="http://ymammy.ru/index.php?productID=2824"/>
    <hyperlink ref="C1575" r:id="rId605" display="http://ymammy.ru/index.php?productID=2967"/>
    <hyperlink ref="C1577" r:id="rId606" display="http://ymammy.ru/index.php?productID=2967"/>
    <hyperlink ref="C1631" r:id="rId607" display="http://www.ymammy.ru/index.php?productID=1112"/>
    <hyperlink ref="C1633" r:id="rId608" display="http://www.ymammy.ru/index.php?productID=1148"/>
    <hyperlink ref="C1635" r:id="rId609" display="http://www.ymammy.ru/index.php?productID=1147"/>
    <hyperlink ref="C1637" r:id="rId610" display="http://www.ymammy.ru/index.php?productID=2423"/>
    <hyperlink ref="C1639" r:id="rId611" display="http://www.ymammy.ru/index.php?productID=1956"/>
    <hyperlink ref="C1641" r:id="rId612" display="http://www.ymammy.ru/index.php?productID=2416"/>
    <hyperlink ref="C1643" r:id="rId613" display="http://www.ymammy.ru/index.php?productID=2422"/>
    <hyperlink ref="C1645" r:id="rId614" display="http://www.ymammy.ru/index.php?productID=2424"/>
    <hyperlink ref="C1647" r:id="rId615" display="http://www.ymammy.ru/index.php?productID=2418"/>
    <hyperlink ref="C1649" r:id="rId616" display="http://www.ymammy.ru/index.php?productID=2419"/>
    <hyperlink ref="C1651" r:id="rId617" display="http://www.ymammy.ru/index.php?productID=2420"/>
    <hyperlink ref="C1653" r:id="rId618" display="http://www.ymammy.ru/index.php?productID=2421"/>
    <hyperlink ref="C1655" r:id="rId619" display="http://www.ymammy.ru/index.php?productID=2426"/>
    <hyperlink ref="C1657" r:id="rId620" display="http://www.ymammy.ru/index.php?productID=2425"/>
    <hyperlink ref="C1661" r:id="rId621" display="http://ymammy.ru/index.php?productID=2901"/>
    <hyperlink ref="C1663" r:id="rId622" display="http://ymammy.ru/index.php?productID=2899"/>
    <hyperlink ref="C1665" r:id="rId623" display="http://ymammy.ru/index.php?productID=2986"/>
    <hyperlink ref="C1667" r:id="rId624" display="http://ymammy.ru/index.php?productID=2902"/>
    <hyperlink ref="C1669" r:id="rId625" display="http://ymammy.ru/index.php?productID=2903"/>
    <hyperlink ref="C1671" r:id="rId626" display="http://ymammy.ru/index.php?productID=2900"/>
    <hyperlink ref="C1673" r:id="rId627" display="http://ymammy.ru/index.php?productID=2987"/>
    <hyperlink ref="C1677" r:id="rId628" display="http://ymammy.ru/index.php?productID=3061"/>
    <hyperlink ref="C1679" r:id="rId629" display="http://ymammy.ru/index.php?productID=3062"/>
    <hyperlink ref="C1681" r:id="rId630" display="http://ymammy.ru/index.php?productID=3063"/>
    <hyperlink ref="C1683" r:id="rId631" display="http://ymammy.ru/index.php?productID=3052"/>
    <hyperlink ref="C1685" r:id="rId632" display="http://ymammy.ru/index.php?productID=3050"/>
    <hyperlink ref="C1687" r:id="rId633" display="http://ymammy.ru/index.php?productID=3051"/>
    <hyperlink ref="C1689" r:id="rId634" display="http://ymammy.ru/index.php?productID=3064"/>
    <hyperlink ref="C1691" r:id="rId635" display="http://ymammy.ru/index.php?productID=3065"/>
    <hyperlink ref="C1693" r:id="rId636" display="http://ymammy.ru/index.php?productID=3066"/>
    <hyperlink ref="C1695" r:id="rId637" display="http://ymammy.ru/index.php?productID=3068"/>
    <hyperlink ref="C1697" r:id="rId638" display="http://ymammy.ru/index.php?productID=3069"/>
    <hyperlink ref="C1699" r:id="rId639" display="http://ymammy.ru/index.php?productID=3072"/>
    <hyperlink ref="C1701" r:id="rId640" display="http://ymammy.ru/index.php?productID=3073"/>
    <hyperlink ref="C1703" r:id="rId641" display="http://ymammy.ru/index.php?productID=3074"/>
    <hyperlink ref="C1707" r:id="rId642" display="http://ymammy.ru/index.php?productID=2938"/>
    <hyperlink ref="C1709" r:id="rId643" display="http://ymammy.ru/index.php?productID=3001"/>
    <hyperlink ref="C1711" r:id="rId644" display="http://ymammy.ru/index.php?productID=2990"/>
    <hyperlink ref="C1713" r:id="rId645" display="http://ymammy.ru/index.php?productID=2991"/>
    <hyperlink ref="C1715" r:id="rId646" display="http://ymammy.ru/index.php?productID=3067"/>
    <hyperlink ref="C1717" r:id="rId647" display="http://ymammy.ru/index.php?productID=2968"/>
    <hyperlink ref="C1719" r:id="rId648" display="http://ymammy.ru/index.php?productID=2992"/>
    <hyperlink ref="C1721" r:id="rId649" display="http://ymammy.ru/index.php?productID=2993"/>
    <hyperlink ref="C1723" r:id="rId650" display="http://ymammy.ru/index.php?productID=2940"/>
    <hyperlink ref="C1727" r:id="rId651" display="http://ymammy.ru/index.php?productID=2929"/>
    <hyperlink ref="C1729" r:id="rId652" display="http://ymammy.ru/index.php?productID=2929"/>
    <hyperlink ref="C1731" r:id="rId653" display="http://ymammy.ru/index.php?productID=2929"/>
    <hyperlink ref="C1733" r:id="rId654" display="http://ymammy.ru/index.php?productID=2929"/>
    <hyperlink ref="C1735" r:id="rId655" display="http://ymammy.ru/index.php?productID=2929"/>
    <hyperlink ref="C1737" r:id="rId656" display="http://ymammy.ru/index.php?productID=2929"/>
    <hyperlink ref="C1741" r:id="rId657" display="http://ymammy.ru/index.php?productID=2934"/>
    <hyperlink ref="C1745" r:id="rId658" display="http://ymammy.ru/index.php?productID=2907"/>
    <hyperlink ref="C1747" r:id="rId659" display="http://ymammy.ru/index.php?productID=2907"/>
    <hyperlink ref="C1749" r:id="rId660" display="http://ymammy.ru/index.php?productID=2907"/>
    <hyperlink ref="C1751" r:id="rId661" display="http://ymammy.ru/index.php?productID=2907"/>
    <hyperlink ref="C1753" r:id="rId662" display="http://ymammy.ru/index.php?productID=2907"/>
    <hyperlink ref="C1755" r:id="rId663" display="http://ymammy.ru/index.php?productID=2907"/>
    <hyperlink ref="C1759" r:id="rId664" display="http://ymammy.ru/index.php?productID=2935"/>
    <hyperlink ref="C1781" r:id="rId665" display="http://ymammy.ru/index.php?productID=2919"/>
    <hyperlink ref="C1783" r:id="rId666" display="http://ymammy.ru/index.php?productID=2919"/>
    <hyperlink ref="C1785" r:id="rId667" display="http://ymammy.ru/index.php?productID=2919"/>
    <hyperlink ref="C1787" r:id="rId668" display="http://ymammy.ru/index.php?productID=2930"/>
    <hyperlink ref="C1789" r:id="rId669" display="http://ymammy.ru/index.php?productID=2930"/>
    <hyperlink ref="C1791" r:id="rId670" display="http://ymammy.ru/index.php?productID=2930"/>
    <hyperlink ref="C1793" r:id="rId671" display="http://ymammy.ru/index.php?productID=2930"/>
    <hyperlink ref="C1795" r:id="rId672" display="http://ymammy.ru/index.php?productID=2930"/>
    <hyperlink ref="C1797" r:id="rId673" display="http://ymammy.ru/index.php?productID=2930"/>
    <hyperlink ref="C1801" r:id="rId674" display="http://ymammy.ru/index.php?productID=2969"/>
    <hyperlink ref="C1803" r:id="rId675" display="http://ymammy.ru/index.php?productID=2936"/>
    <hyperlink ref="C1807" r:id="rId676" display="http://ymammy.ru/index.php?productID=2931"/>
    <hyperlink ref="C1809" r:id="rId677" display="http://ymammy.ru/index.php?productID=2931"/>
    <hyperlink ref="C1811" r:id="rId678" display="http://ymammy.ru/index.php?productID=2931"/>
    <hyperlink ref="C1813" r:id="rId679" display="http://ymammy.ru/index.php?productID=2931"/>
    <hyperlink ref="C1815" r:id="rId680" display="http://ymammy.ru/index.php?productID=2931"/>
    <hyperlink ref="C1817" r:id="rId681" display="http://ymammy.ru/index.php?productID=2931"/>
    <hyperlink ref="C1819" r:id="rId682" display="http://ymammy.ru/index.php?productID=2933"/>
    <hyperlink ref="C1821" r:id="rId683" display="http://ymammy.ru/index.php?productID=2933"/>
    <hyperlink ref="C1823" r:id="rId684" display="http://ymammy.ru/index.php?productID=2933"/>
    <hyperlink ref="C1825" r:id="rId685" display="http://ymammy.ru/index.php?productID=2933"/>
    <hyperlink ref="C1827" r:id="rId686" display="http://ymammy.ru/index.php?productID=2933"/>
    <hyperlink ref="C1829" r:id="rId687" display="http://ymammy.ru/index.php?productID=2933"/>
    <hyperlink ref="C1835" r:id="rId688" display="http://ymammy.ru/index.php?productID=2933"/>
    <hyperlink ref="C1839" r:id="rId689" display="http://ymammy.ru/index.php?productID=2932"/>
    <hyperlink ref="C1841" r:id="rId690" display="http://ymammy.ru/index.php?productID=2932"/>
    <hyperlink ref="C1843" r:id="rId691" display="http://ymammy.ru/index.php?productID=2932"/>
    <hyperlink ref="C1845" r:id="rId692" display="http://ymammy.ru/index.php?productID=2932"/>
    <hyperlink ref="C1847" r:id="rId693" display="http://ymammy.ru/index.php?productID=2932"/>
    <hyperlink ref="C1849" r:id="rId694" display="http://ymammy.ru/index.php?productID=2932"/>
    <hyperlink ref="C1853" r:id="rId695" display="http://ymammy.ru/index.php?productID=2937"/>
    <hyperlink ref="C1875" r:id="rId696" display="http://ymammy.ru/index.php?productID=2941"/>
    <hyperlink ref="C1879" r:id="rId697" display="http://ymammy.ru/index.php?productID=1868"/>
    <hyperlink ref="C1883" r:id="rId698" display="http://ymammy.ru/index.php?productID=1565"/>
    <hyperlink ref="C1885" r:id="rId699" display="http://www.ymammy.ru/index.php?productID=1566"/>
    <hyperlink ref="C1889" r:id="rId700" display="http://ymammy.ru/index.php?productID=2294"/>
    <hyperlink ref="C1891" r:id="rId701" display="http://ymammy.ru/index.php?productID=1866"/>
    <hyperlink ref="C1895" r:id="rId702" display="http://ymammy.ru/index.php?productID=2428"/>
    <hyperlink ref="C1897" r:id="rId703" display="http://ymammy.ru/index.php?productID=2361"/>
    <hyperlink ref="C1899" r:id="rId704" display="http://www.ymammy.ru/index.php?productID=1259"/>
    <hyperlink ref="C1901" r:id="rId705" display="http://ymammy.ru/index.php?productID=2736"/>
    <hyperlink ref="C1905" r:id="rId706" display="http://www.ymammy.ru/index.php?productID=2414"/>
    <hyperlink ref="C1907" r:id="rId707" display="http://ymammy.ru/index.php?productID=2737"/>
    <hyperlink ref="C1911" r:id="rId708" display="http://www.ymammy.ru/index.php?productID=2394"/>
    <hyperlink ref="C1913" r:id="rId709" display="http://www.ymammy.ru/index.php?productID=2394"/>
    <hyperlink ref="C1915" r:id="rId710" display="http://www.ymammy.ru/index.php?productID=2394"/>
    <hyperlink ref="C1917" r:id="rId711" display="http://www.ymammy.ru/index.php?productID=2394"/>
    <hyperlink ref="C1919" r:id="rId712" display="http://www.ymammy.ru/index.php?productID=2395"/>
    <hyperlink ref="C1921" r:id="rId713" display="http://www.ymammy.ru/index.php?productID=2395"/>
    <hyperlink ref="C1923" r:id="rId714" display="http://www.ymammy.ru/index.php?productID=2395"/>
    <hyperlink ref="C1925" r:id="rId715" display="http://www.ymammy.ru/index.php?productID=2395"/>
    <hyperlink ref="C1931" r:id="rId716" display="http://www.ymammy.ru/index.php?productID=1247"/>
    <hyperlink ref="C1933" r:id="rId717" display="http://www.ymammy.ru/index.php?productID=1247"/>
    <hyperlink ref="C1935" r:id="rId718" display="http://www.ymammy.ru/index.php?productID=1247"/>
    <hyperlink ref="C1937" r:id="rId719" display="http://www.ymammy.ru/index.php?productID=1247"/>
    <hyperlink ref="C1939" r:id="rId720" display="http://www.ymammy.ru/index.php?productID=1247"/>
    <hyperlink ref="C1941" r:id="rId721" display="http://www.ymammy.ru/index.php?productID=1248"/>
    <hyperlink ref="C1943" r:id="rId722" display="http://www.ymammy.ru/index.php?productID=1248"/>
    <hyperlink ref="C1945" r:id="rId723" display="http://www.ymammy.ru/index.php?productID=1248"/>
    <hyperlink ref="C1947" r:id="rId724" display="http://www.ymammy.ru/index.php?productID=1246"/>
    <hyperlink ref="C1949" r:id="rId725" display="http://www.ymammy.ru/index.php?productID=1246"/>
    <hyperlink ref="C1951" r:id="rId726" display="http://www.ymammy.ru/index.php?productID=1246"/>
    <hyperlink ref="C1953" r:id="rId727" display="http://www.ymammy.ru/index.php?productID=1246"/>
    <hyperlink ref="C1955" r:id="rId728" display="http://www.ymammy.ru/index.php?productID=1246"/>
    <hyperlink ref="C1957" r:id="rId729" display="http://www.ymammy.ru/index.php?productID=1253"/>
    <hyperlink ref="C1959" r:id="rId730" display="http://www.ymammy.ru/index.php?productID=1253"/>
    <hyperlink ref="C1961" r:id="rId731" display="http://www.ymammy.ru/index.php?productID=1253"/>
    <hyperlink ref="C1963" r:id="rId732" display="http://ymammy.ru/index.php?productID=1253"/>
    <hyperlink ref="C1965" r:id="rId733" display="http://www.ymammy.ru/index.php?productID=1253"/>
    <hyperlink ref="C1969" r:id="rId734" display="http://ymammy.ru/index.php?productID=2319"/>
    <hyperlink ref="C1971" r:id="rId735" display="http://ymammy.ru/index.php?productID=2128"/>
    <hyperlink ref="C1973" r:id="rId736" display="http://www.ymammy.ru/index.php?productID=1249"/>
    <hyperlink ref="C1975" r:id="rId737" display="http://ymammy.ru/index.php?productID=1832"/>
    <hyperlink ref="C1977" r:id="rId738" display="http://ymammy.ru/index.php?productID=2130"/>
    <hyperlink ref="C1979" r:id="rId739" display="http://www.ymammy.ru/index.php?productID=2535"/>
    <hyperlink ref="C1981" r:id="rId740" display="http://www.ymammy.ru/index.php?productID=1250"/>
    <hyperlink ref="C1983" r:id="rId741" display="http://www.ymammy.ru/index.php?productID=1567"/>
    <hyperlink ref="C1987" r:id="rId742" display="http://www.ymammy.ru/index.php?productID=1285"/>
    <hyperlink ref="C1989" r:id="rId743" display="http://www.ymammy.ru/index.php?productID=1285"/>
    <hyperlink ref="C1991" r:id="rId744" display="http://www.ymammy.ru/index.php?productID=1285"/>
    <hyperlink ref="C1993" r:id="rId745" display="http://www.ymammy.ru/index.php?productID=1251"/>
    <hyperlink ref="C1995" r:id="rId746" display="http://www.ymammy.ru/index.php?productID=1251"/>
    <hyperlink ref="C1997" r:id="rId747" display="http://www.ymammy.ru/index.php?productID=1251"/>
    <hyperlink ref="C1999" r:id="rId748" display="http://www.ymammy.ru/index.php?productID=1367"/>
    <hyperlink ref="C2001" r:id="rId749" display="http://www.ymammy.ru/index.php?productID=1367"/>
    <hyperlink ref="C2003" r:id="rId750" display="http://www.ymammy.ru/index.php?productID=1367"/>
    <hyperlink ref="C2005" r:id="rId751" display="http://ymammy.ru/index.php?productID=1367"/>
    <hyperlink ref="C2007" r:id="rId752" display="http://ymammy.ru/index.php?productID=1367"/>
    <hyperlink ref="C2009" r:id="rId753" display="http://ymammy.ru/index.php?productID=1367"/>
    <hyperlink ref="C2011" r:id="rId754" display="http://ymammy.ru/index.php?productID=1367"/>
    <hyperlink ref="C2013" r:id="rId755" display="http://www.ymammy.ru/index.php?productID=1368"/>
    <hyperlink ref="C2015" r:id="rId756" display="http://www.ymammy.ru/index.php?productID=1368"/>
    <hyperlink ref="C2017" r:id="rId757" display="http://www.ymammy.ru/index.php?productID=1368"/>
    <hyperlink ref="C2029" r:id="rId758" display="http://ymammy.ru/index.php?productID=2132"/>
    <hyperlink ref="C2031" r:id="rId759" display="http://ymammy.ru/index.php?productID=2132"/>
    <hyperlink ref="C2033" r:id="rId760" display="http://ymammy.ru/index.php?productID=2295"/>
    <hyperlink ref="C2035" r:id="rId761" display="http://ymammy.ru/index.php?productID=2295"/>
    <hyperlink ref="C2037" r:id="rId762" display="http://ymammy.ru/index.php?productID=2295"/>
    <hyperlink ref="C2039" r:id="rId763" display="http://ymammy.ru/index.php?productID=1833"/>
    <hyperlink ref="C2041" r:id="rId764" display="http://ymammy.ru/index.php?productID=1833"/>
    <hyperlink ref="C2043" r:id="rId765" display="http://ymammy.ru/index.php?productID=1833"/>
    <hyperlink ref="C2045" r:id="rId766" display="http://ymammy.ru/index.php?productID=1833"/>
    <hyperlink ref="C2047" r:id="rId767" display="http://ymammy.ru/index.php?productID=1833"/>
    <hyperlink ref="C2049" r:id="rId768" display="http://ymammy.ru/index.php?productID=1833"/>
    <hyperlink ref="C2051" r:id="rId769" display="http://ymammy.ru/index.php?productID=1834"/>
    <hyperlink ref="C2053" r:id="rId770" display="http://ymammy.ru/index.php?productID=1834"/>
    <hyperlink ref="C2055" r:id="rId771" display="http://ymammy.ru/index.php?productID=1834"/>
    <hyperlink ref="C2057" r:id="rId772" display="http://ymammy.ru/index.php?productID=1834"/>
    <hyperlink ref="C2059" r:id="rId773" display="http://ymammy.ru/index.php?productID=1834"/>
  </hyperlinks>
  <printOptions/>
  <pageMargins left="0.03937007874015749" right="0.03937007874015749" top="0.19685039370078736" bottom="0.19685039370078736" header="0.3" footer="0.3"/>
  <pageSetup orientation="landscape" paperSize="9" r:id="rId7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USER</cp:lastModifiedBy>
  <dcterms:created xsi:type="dcterms:W3CDTF">2016-12-21T14:06:24Z</dcterms:created>
  <dcterms:modified xsi:type="dcterms:W3CDTF">2016-12-22T21:40:43Z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