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showInkAnnotation="0"/>
  <bookViews>
    <workbookView xWindow="0" yWindow="2535" windowWidth="10800" windowHeight="4965" tabRatio="911"/>
  </bookViews>
  <sheets>
    <sheet name="СУВЕНИРЫ " sheetId="2" r:id="rId1"/>
    <sheet name="ПОДУШКИ" sheetId="3" r:id="rId2"/>
    <sheet name="КОСМЕТИКА ГИГИЕНА" sheetId="4" r:id="rId3"/>
    <sheet name="Белье ФЭСТ" sheetId="11" r:id="rId4"/>
    <sheet name="Белье МамаЛайн" sheetId="6" r:id="rId5"/>
    <sheet name="КОЛГОТКИ" sheetId="9" r:id="rId6"/>
    <sheet name="АКЦИЯ" sheetId="10" r:id="rId7"/>
  </sheets>
  <definedNames>
    <definedName name="_xlnm._FilterDatabase" localSheetId="4" hidden="1">'Белье МамаЛайн'!$A$5:$J$910</definedName>
    <definedName name="_xlnm._FilterDatabase" localSheetId="3" hidden="1">'Белье ФЭСТ'!$A$5:$WVP$5</definedName>
    <definedName name="_xlnm._FilterDatabase" localSheetId="5" hidden="1">КОЛГОТКИ!$A$2:$J$2</definedName>
    <definedName name="_xlnm._FilterDatabase" localSheetId="2" hidden="1">'КОСМЕТИКА ГИГИЕНА'!$A$2:$H$118</definedName>
    <definedName name="_xlnm._FilterDatabase" localSheetId="1" hidden="1">ПОДУШКИ!$A$2:$L$87</definedName>
    <definedName name="_xlnm._FilterDatabase" localSheetId="0" hidden="1">'СУВЕНИРЫ '!$A$1:$K$212</definedName>
  </definedNames>
  <calcPr calcId="152511"/>
  <webPublishing allowPng="1" targetScreenSize="1024x768" dpi="72" codePage="1251"/>
</workbook>
</file>

<file path=xl/calcChain.xml><?xml version="1.0" encoding="utf-8"?>
<calcChain xmlns="http://schemas.openxmlformats.org/spreadsheetml/2006/main">
  <c r="I462" i="6" l="1"/>
  <c r="I461" i="6"/>
  <c r="I460" i="6"/>
  <c r="I459" i="6"/>
  <c r="I458" i="6"/>
  <c r="I457" i="6"/>
  <c r="I456" i="6"/>
  <c r="I455" i="6"/>
  <c r="I454" i="6"/>
  <c r="I453" i="6"/>
  <c r="I452" i="6"/>
  <c r="I451" i="6"/>
  <c r="I450" i="6"/>
  <c r="I449" i="6"/>
  <c r="I448" i="6"/>
  <c r="I447" i="6"/>
  <c r="I446" i="6"/>
  <c r="I445" i="6"/>
  <c r="I444" i="6"/>
  <c r="I443" i="6"/>
  <c r="I442" i="6"/>
  <c r="I441" i="6"/>
  <c r="I440" i="6"/>
  <c r="I439" i="6"/>
  <c r="I438" i="6"/>
  <c r="I437" i="6"/>
  <c r="I436" i="6"/>
  <c r="I435" i="6"/>
  <c r="I434" i="6"/>
  <c r="I433" i="6"/>
  <c r="I432" i="6"/>
  <c r="I431" i="6"/>
  <c r="I430" i="6"/>
  <c r="I429" i="6"/>
  <c r="I428" i="6"/>
  <c r="I427" i="6"/>
  <c r="I426" i="6"/>
  <c r="I425" i="6"/>
  <c r="I424" i="6"/>
  <c r="I423" i="6"/>
  <c r="I422" i="6"/>
  <c r="I421" i="6"/>
  <c r="I420" i="6"/>
  <c r="I419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6" i="6"/>
  <c r="I385" i="6"/>
  <c r="I384" i="6"/>
  <c r="I388" i="6"/>
  <c r="I387" i="6"/>
  <c r="I383" i="6"/>
  <c r="I382" i="6"/>
  <c r="I381" i="6"/>
  <c r="I380" i="6"/>
  <c r="I379" i="6"/>
  <c r="I378" i="6"/>
  <c r="I377" i="6"/>
  <c r="I376" i="6"/>
  <c r="I375" i="6"/>
  <c r="I374" i="6"/>
  <c r="I373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857" i="6" l="1"/>
  <c r="I856" i="6"/>
  <c r="I855" i="6"/>
  <c r="I854" i="6"/>
  <c r="I853" i="6"/>
  <c r="J10" i="3" l="1"/>
  <c r="I186" i="11" l="1"/>
  <c r="I185" i="11"/>
  <c r="I184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36" i="11"/>
  <c r="I183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" i="11"/>
  <c r="I8" i="11"/>
  <c r="I7" i="11"/>
  <c r="I4" i="11"/>
  <c r="I3" i="11" l="1"/>
  <c r="I1" i="11"/>
  <c r="I2" i="11"/>
  <c r="J38" i="3"/>
  <c r="J37" i="3"/>
  <c r="J36" i="3"/>
  <c r="J35" i="3"/>
  <c r="J12" i="3"/>
  <c r="J11" i="3"/>
  <c r="H106" i="4" l="1"/>
  <c r="I269" i="6" l="1"/>
  <c r="I268" i="6"/>
  <c r="I267" i="6"/>
  <c r="I266" i="6"/>
  <c r="I265" i="6"/>
  <c r="I264" i="6"/>
  <c r="I263" i="6"/>
  <c r="I262" i="6"/>
  <c r="I261" i="6"/>
  <c r="I260" i="6"/>
  <c r="I259" i="6"/>
  <c r="I258" i="6"/>
  <c r="I257" i="6"/>
  <c r="H94" i="4" l="1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7" i="4"/>
  <c r="H76" i="4"/>
  <c r="H78" i="4"/>
  <c r="H75" i="4"/>
  <c r="H74" i="4"/>
  <c r="H73" i="4"/>
  <c r="H72" i="4"/>
  <c r="H71" i="4"/>
  <c r="H107" i="4" l="1"/>
  <c r="H105" i="4"/>
  <c r="H104" i="4"/>
  <c r="J30" i="3" l="1"/>
  <c r="J29" i="3"/>
  <c r="J20" i="3"/>
  <c r="J19" i="3"/>
  <c r="J18" i="3"/>
  <c r="J14" i="3"/>
  <c r="J13" i="3"/>
  <c r="J9" i="3"/>
  <c r="J8" i="3"/>
  <c r="H117" i="4" l="1"/>
  <c r="H113" i="4"/>
  <c r="H12" i="4"/>
  <c r="H5" i="4"/>
  <c r="J81" i="3" l="1"/>
  <c r="J82" i="3" l="1"/>
  <c r="J83" i="3" l="1"/>
  <c r="J79" i="3"/>
  <c r="J78" i="3"/>
  <c r="J26" i="3" l="1"/>
  <c r="I68" i="6" l="1"/>
  <c r="I67" i="6"/>
  <c r="I66" i="6"/>
  <c r="I65" i="6"/>
  <c r="I64" i="6"/>
  <c r="I63" i="6"/>
  <c r="J25" i="3"/>
  <c r="J4" i="3" l="1"/>
  <c r="J40" i="3" l="1"/>
  <c r="H96" i="4" l="1"/>
  <c r="J48" i="3" l="1"/>
  <c r="J42" i="3"/>
  <c r="H56" i="4" l="1"/>
  <c r="H55" i="4"/>
  <c r="H54" i="4"/>
  <c r="H53" i="4"/>
  <c r="J49" i="3" l="1"/>
  <c r="J47" i="3"/>
  <c r="J46" i="3"/>
  <c r="J45" i="3"/>
  <c r="J44" i="3"/>
  <c r="J43" i="3"/>
  <c r="J41" i="3"/>
  <c r="J39" i="3"/>
  <c r="J21" i="3"/>
  <c r="J17" i="3"/>
  <c r="J16" i="3"/>
  <c r="J85" i="3" l="1"/>
  <c r="J34" i="3" l="1"/>
  <c r="J33" i="3"/>
  <c r="J32" i="3"/>
  <c r="J31" i="3"/>
  <c r="J28" i="3"/>
  <c r="J27" i="3"/>
  <c r="G1" i="3" l="1"/>
  <c r="J86" i="3" l="1"/>
  <c r="J84" i="3"/>
  <c r="J80" i="3"/>
  <c r="J67" i="3" l="1"/>
  <c r="J71" i="3" l="1"/>
  <c r="J77" i="3" l="1"/>
  <c r="J76" i="3"/>
  <c r="J75" i="3"/>
  <c r="J74" i="3"/>
  <c r="J73" i="3"/>
  <c r="J72" i="3"/>
  <c r="J70" i="3"/>
  <c r="J69" i="3"/>
  <c r="J68" i="3"/>
  <c r="J66" i="3"/>
  <c r="J65" i="3"/>
  <c r="J64" i="3"/>
  <c r="J63" i="3"/>
  <c r="J62" i="3"/>
  <c r="J61" i="3"/>
  <c r="J60" i="3"/>
  <c r="J5" i="3"/>
  <c r="F1" i="4" l="1"/>
  <c r="H24" i="2" l="1"/>
  <c r="H23" i="2" l="1"/>
  <c r="H132" i="2" l="1"/>
  <c r="H206" i="2"/>
  <c r="H80" i="2" l="1"/>
  <c r="H81" i="2"/>
  <c r="H166" i="2" l="1"/>
  <c r="H167" i="2"/>
  <c r="H168" i="2"/>
  <c r="H165" i="2"/>
  <c r="J55" i="9" l="1"/>
  <c r="H66" i="4" l="1"/>
  <c r="H65" i="4"/>
  <c r="H68" i="4" l="1"/>
  <c r="H69" i="4"/>
  <c r="H70" i="4"/>
  <c r="H67" i="4"/>
  <c r="H212" i="2" l="1"/>
  <c r="I355" i="6" l="1"/>
  <c r="I356" i="6"/>
  <c r="I357" i="6"/>
  <c r="I358" i="6"/>
  <c r="I359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H95" i="2" l="1"/>
  <c r="H69" i="2"/>
  <c r="J24" i="3" l="1"/>
  <c r="J23" i="3"/>
  <c r="J22" i="3"/>
  <c r="J15" i="3"/>
  <c r="J7" i="3"/>
  <c r="J53" i="3" l="1"/>
  <c r="I850" i="6" l="1"/>
  <c r="I849" i="6"/>
  <c r="I848" i="6"/>
  <c r="I847" i="6"/>
  <c r="I846" i="6"/>
  <c r="I845" i="6"/>
  <c r="H76" i="2" l="1"/>
  <c r="H77" i="2"/>
  <c r="H78" i="2"/>
  <c r="I844" i="6" l="1"/>
  <c r="I843" i="6"/>
  <c r="I842" i="6"/>
  <c r="I841" i="6"/>
  <c r="I840" i="6"/>
  <c r="I839" i="6"/>
  <c r="I4" i="6" l="1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H20" i="2" l="1"/>
  <c r="H1" i="2" l="1"/>
  <c r="H175" i="2"/>
  <c r="H5" i="2" l="1"/>
  <c r="H7" i="2"/>
  <c r="H8" i="2"/>
  <c r="H9" i="2"/>
  <c r="H10" i="2"/>
  <c r="H11" i="2"/>
  <c r="H12" i="2"/>
  <c r="H13" i="2"/>
  <c r="H14" i="2"/>
  <c r="H16" i="2"/>
  <c r="H17" i="2"/>
  <c r="H19" i="2"/>
  <c r="H21" i="2"/>
  <c r="H22" i="2"/>
  <c r="H26" i="2"/>
  <c r="H27" i="2"/>
  <c r="H28" i="2"/>
  <c r="H29" i="2"/>
  <c r="H30" i="2"/>
  <c r="H31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6" i="2"/>
  <c r="H67" i="2"/>
  <c r="H68" i="2"/>
  <c r="H70" i="2"/>
  <c r="H71" i="2"/>
  <c r="H72" i="2"/>
  <c r="H73" i="2"/>
  <c r="H74" i="2"/>
  <c r="H75" i="2"/>
  <c r="H79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44" i="2"/>
  <c r="H123" i="2"/>
  <c r="H124" i="2"/>
  <c r="H125" i="2"/>
  <c r="H126" i="2"/>
  <c r="H127" i="2"/>
  <c r="H128" i="2"/>
  <c r="H129" i="2"/>
  <c r="H130" i="2"/>
  <c r="H131" i="2"/>
  <c r="H133" i="2"/>
  <c r="H134" i="2"/>
  <c r="H135" i="2"/>
  <c r="H136" i="2"/>
  <c r="H137" i="2"/>
  <c r="H138" i="2"/>
  <c r="H139" i="2"/>
  <c r="H140" i="2"/>
  <c r="H141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9" i="2"/>
  <c r="H170" i="2"/>
  <c r="H171" i="2"/>
  <c r="H172" i="2"/>
  <c r="H173" i="2"/>
  <c r="H142" i="2"/>
  <c r="H176" i="2"/>
  <c r="H177" i="2"/>
  <c r="H179" i="2"/>
  <c r="H180" i="2"/>
  <c r="H181" i="2"/>
  <c r="H182" i="2"/>
  <c r="H183" i="2"/>
  <c r="H184" i="2"/>
  <c r="H185" i="2"/>
  <c r="H186" i="2"/>
  <c r="H187" i="2"/>
  <c r="H188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7" i="2"/>
  <c r="H208" i="2"/>
  <c r="H209" i="2"/>
  <c r="H210" i="2"/>
  <c r="H211" i="2"/>
  <c r="H4" i="2"/>
  <c r="G1" i="2" l="1"/>
  <c r="H109" i="4" l="1"/>
  <c r="J87" i="3" l="1"/>
  <c r="H103" i="4" l="1"/>
  <c r="H108" i="4"/>
  <c r="I910" i="6" l="1"/>
  <c r="I909" i="6"/>
  <c r="I908" i="6"/>
  <c r="I907" i="6" l="1"/>
  <c r="I906" i="6"/>
  <c r="I905" i="6"/>
  <c r="I904" i="6"/>
  <c r="I903" i="6"/>
  <c r="I902" i="6"/>
  <c r="I901" i="6"/>
  <c r="I900" i="6"/>
  <c r="I899" i="6"/>
  <c r="I898" i="6"/>
  <c r="I897" i="6"/>
  <c r="I896" i="6"/>
  <c r="I895" i="6"/>
  <c r="I894" i="6"/>
  <c r="I893" i="6"/>
  <c r="I892" i="6"/>
  <c r="I891" i="6"/>
  <c r="I890" i="6"/>
  <c r="I889" i="6"/>
  <c r="I888" i="6"/>
  <c r="I887" i="6"/>
  <c r="I886" i="6"/>
  <c r="I885" i="6"/>
  <c r="I884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293" i="6" l="1"/>
  <c r="I292" i="6"/>
  <c r="I291" i="6"/>
  <c r="I290" i="6"/>
  <c r="I289" i="6"/>
  <c r="I288" i="6"/>
  <c r="I205" i="6" l="1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372" i="6" l="1"/>
  <c r="I371" i="6"/>
  <c r="I370" i="6"/>
  <c r="I369" i="6"/>
  <c r="I368" i="6"/>
  <c r="I367" i="6"/>
  <c r="I366" i="6"/>
  <c r="I365" i="6"/>
  <c r="I364" i="6"/>
  <c r="I363" i="6"/>
  <c r="I362" i="6"/>
  <c r="I361" i="6"/>
  <c r="I360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J63" i="9" l="1"/>
  <c r="J62" i="9"/>
  <c r="J61" i="9"/>
  <c r="J60" i="9"/>
  <c r="I882" i="6" l="1"/>
  <c r="I881" i="6"/>
  <c r="I880" i="6"/>
  <c r="I879" i="6"/>
  <c r="I878" i="6"/>
  <c r="I877" i="6"/>
  <c r="I876" i="6"/>
  <c r="I875" i="6" l="1"/>
  <c r="I874" i="6"/>
  <c r="I873" i="6"/>
  <c r="I872" i="6"/>
  <c r="I871" i="6"/>
  <c r="I870" i="6"/>
  <c r="H50" i="4"/>
  <c r="I27" i="6" l="1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51" i="6"/>
  <c r="I852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26" i="6"/>
  <c r="I3" i="6" l="1"/>
  <c r="I1" i="6"/>
  <c r="N5" i="10" l="1"/>
  <c r="N7" i="10"/>
  <c r="N8" i="10"/>
  <c r="N10" i="10"/>
  <c r="N12" i="10"/>
  <c r="N13" i="10"/>
  <c r="N14" i="10"/>
  <c r="N16" i="10"/>
  <c r="N17" i="10"/>
  <c r="N18" i="10"/>
  <c r="N3" i="10"/>
  <c r="N1" i="10" l="1"/>
  <c r="I2" i="6" l="1"/>
  <c r="E1" i="9" l="1"/>
  <c r="J59" i="9" l="1"/>
  <c r="J58" i="9"/>
  <c r="J57" i="9"/>
  <c r="J56" i="9"/>
  <c r="J54" i="9"/>
  <c r="J53" i="9"/>
  <c r="J52" i="9"/>
  <c r="J51" i="9"/>
  <c r="H110" i="4" l="1"/>
  <c r="H111" i="4"/>
  <c r="H112" i="4"/>
  <c r="H114" i="4"/>
  <c r="H115" i="4"/>
  <c r="H116" i="4"/>
  <c r="H118" i="4"/>
  <c r="H37" i="4" l="1"/>
  <c r="J51" i="3"/>
  <c r="M3" i="10"/>
  <c r="M5" i="10"/>
  <c r="M7" i="10"/>
  <c r="M10" i="10"/>
  <c r="M12" i="10"/>
  <c r="M16" i="10"/>
  <c r="J3" i="9"/>
  <c r="J4" i="9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H4" i="4"/>
  <c r="H6" i="4"/>
  <c r="H7" i="4"/>
  <c r="H8" i="4"/>
  <c r="H9" i="4"/>
  <c r="H11" i="4"/>
  <c r="H13" i="4"/>
  <c r="H14" i="4"/>
  <c r="H15" i="4"/>
  <c r="H17" i="4"/>
  <c r="H18" i="4"/>
  <c r="H20" i="4"/>
  <c r="H22" i="4"/>
  <c r="H23" i="4"/>
  <c r="H25" i="4"/>
  <c r="H27" i="4"/>
  <c r="H28" i="4"/>
  <c r="H29" i="4"/>
  <c r="H30" i="4"/>
  <c r="H31" i="4"/>
  <c r="H32" i="4"/>
  <c r="H33" i="4"/>
  <c r="H34" i="4"/>
  <c r="H35" i="4"/>
  <c r="H36" i="4"/>
  <c r="H38" i="4"/>
  <c r="H39" i="4"/>
  <c r="H41" i="4"/>
  <c r="H42" i="4"/>
  <c r="H43" i="4"/>
  <c r="H44" i="4"/>
  <c r="H45" i="4"/>
  <c r="H46" i="4"/>
  <c r="H47" i="4"/>
  <c r="H48" i="4"/>
  <c r="H49" i="4"/>
  <c r="H51" i="4"/>
  <c r="H52" i="4"/>
  <c r="H58" i="4"/>
  <c r="H59" i="4"/>
  <c r="H60" i="4"/>
  <c r="H61" i="4"/>
  <c r="H62" i="4"/>
  <c r="H63" i="4"/>
  <c r="H64" i="4"/>
  <c r="H98" i="4"/>
  <c r="H99" i="4"/>
  <c r="H100" i="4"/>
  <c r="H101" i="4"/>
  <c r="H102" i="4"/>
  <c r="J52" i="3"/>
  <c r="J54" i="3"/>
  <c r="J55" i="3"/>
  <c r="J57" i="3"/>
  <c r="J58" i="3"/>
  <c r="J59" i="3"/>
  <c r="J1" i="3" l="1"/>
  <c r="H1" i="4"/>
  <c r="J1" i="9"/>
  <c r="M1" i="10"/>
</calcChain>
</file>

<file path=xl/comments1.xml><?xml version="1.0" encoding="utf-8"?>
<comments xmlns="http://schemas.openxmlformats.org/spreadsheetml/2006/main">
  <authors>
    <author>Автор</author>
  </authors>
  <commentList>
    <comment ref="G4" authorId="0" shapeId="0">
      <text>
        <r>
          <rPr>
            <sz val="9"/>
            <color indexed="81"/>
            <rFont val="Tahoma"/>
            <family val="2"/>
            <charset val="204"/>
          </rPr>
          <t xml:space="preserve">
Пусть день сегодняшний несет удачу,
Наполнит позитивом жизнь твою!
Пусть выполнятся все твои задачи
Легко и просто, только не в бою!
Тебе желаю новых я свершений,
Которые запомнятся навек!
Пусть будет день твой полон приключений,
А ты в нем – самый яркий человек!
</t>
        </r>
      </text>
    </comment>
    <comment ref="G5" authorId="0" shapeId="0">
      <text>
        <r>
          <rPr>
            <sz val="9"/>
            <color indexed="81"/>
            <rFont val="Tahoma"/>
            <family val="2"/>
            <charset val="204"/>
          </rPr>
          <t xml:space="preserve">
Пусть день сегодняшний несет удачу,
Наполнит позитивом жизнь твою!
Пусть выполнятся все твои задачи
Легко и просто, только не в бою!
Тебе желаю новых я свершений,
Которые запомнятся навек!
Пусть будет день твой полон приключений,
А ты в нем – самый яркий человек!
</t>
        </r>
      </text>
    </comment>
    <comment ref="D6" authorId="0" shapeId="0">
      <text>
        <r>
          <rPr>
            <sz val="9"/>
            <color indexed="81"/>
            <rFont val="Tahoma"/>
            <family val="2"/>
            <charset val="204"/>
          </rPr>
          <t xml:space="preserve">
Грядущий день пусть принесет с собой
Успех, везенье, радость и любовь!
Глубоким будет пусть наполнен смыслом,
И позитивные лишь посещают мысли.
Все то, что в планах на сегодня было
Чтоб непременно к вечеру свершилось.
Кода сорвется лист с календаря,
Чтоб ясно стало - прожит день не зря!
</t>
        </r>
      </text>
    </comment>
    <comment ref="G12" authorId="0" shapeId="0">
      <text>
        <r>
          <rPr>
            <sz val="9"/>
            <color indexed="81"/>
            <rFont val="Tahoma"/>
            <family val="2"/>
            <charset val="204"/>
          </rPr>
          <t xml:space="preserve">
Пусть день сегодняшний несет удачу,
Наполнит позитивом жизнь твою!
Пусть выполнятся все твои задачи
Легко и просто, только не в бою!
Тебе желаю новых я свершений,
Которые запомнятся навек!
Пусть будет день твой полон приключений,
А ты в нем – самый яркий человек!
</t>
        </r>
      </text>
    </comment>
    <comment ref="D23" authorId="0" shapeId="0">
      <text>
        <r>
          <rPr>
            <sz val="9"/>
            <color indexed="81"/>
            <rFont val="Tahoma"/>
            <family val="2"/>
            <charset val="204"/>
          </rPr>
          <t xml:space="preserve">
Хорошего дня и прекрасной недели!
Рабочие будни, чтоб не надоели!
Чтоб утро улыбкой широкой бодрило
И вам ощущение мира дарило!
А день длился долго и крайне удачно,
И все получалось у вас, однозначно!
Светится, от счастья желаем, цвести,
И этот денек хорошо провести!</t>
        </r>
      </text>
    </comment>
    <comment ref="D35" authorId="0" shapeId="0">
      <text>
        <r>
          <rPr>
            <sz val="9"/>
            <color indexed="81"/>
            <rFont val="Tahoma"/>
            <family val="2"/>
            <charset val="204"/>
          </rPr>
          <t xml:space="preserve">
Пусть день твой сложится на позитивной ноте,
Ничто не помешает, не собьет,
Будь зорким, словно сокол на охоте,
Уж если цель намечена – вперед!
Ведь открывают тем лишь, кто стучится,
Ты знаешь эту истину давно.
Так пусть с тобой удача приключится,
И все проходит гладко, как в кино!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7" authorId="0" shapeId="0">
      <text>
        <r>
          <rPr>
            <b/>
            <sz val="9"/>
            <color indexed="81"/>
            <rFont val="Tahoma"/>
            <family val="2"/>
            <charset val="204"/>
          </rPr>
          <t>100-1 МОНИКА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26" authorId="0" shapeId="0">
      <text>
        <r>
          <rPr>
            <b/>
            <sz val="9"/>
            <color indexed="81"/>
            <rFont val="Tahoma"/>
            <family val="2"/>
            <charset val="204"/>
          </rPr>
          <t>100-1 МОНИКА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<sst xmlns="http://schemas.openxmlformats.org/spreadsheetml/2006/main" count="6571" uniqueCount="986">
  <si>
    <t>Артикул</t>
  </si>
  <si>
    <t>Наименование</t>
  </si>
  <si>
    <t>Цена</t>
  </si>
  <si>
    <t>фото</t>
  </si>
  <si>
    <t>1 шт.</t>
  </si>
  <si>
    <t>Брошь "Коляска"</t>
  </si>
  <si>
    <t>Подвеска для сумки "Коляска"</t>
  </si>
  <si>
    <t>6 шт.</t>
  </si>
  <si>
    <t xml:space="preserve">728591     </t>
  </si>
  <si>
    <t xml:space="preserve">728588     </t>
  </si>
  <si>
    <t xml:space="preserve">728587     </t>
  </si>
  <si>
    <t>Визитница "Детская коляска"</t>
  </si>
  <si>
    <t>Т-1756</t>
  </si>
  <si>
    <t>1505-0551</t>
  </si>
  <si>
    <t>Баннер "С прибавлением" девочка</t>
  </si>
  <si>
    <t>1505-0552</t>
  </si>
  <si>
    <t>1505-0549</t>
  </si>
  <si>
    <t>Баннер "С прибавлением" мальчик</t>
  </si>
  <si>
    <t>1505-0550</t>
  </si>
  <si>
    <t>1404-0362</t>
  </si>
  <si>
    <t>1404-0354</t>
  </si>
  <si>
    <t>1302-0460</t>
  </si>
  <si>
    <t>Палочка к шарикам (100 шт.)</t>
  </si>
  <si>
    <t>51.51.809</t>
  </si>
  <si>
    <t>Набор декор.магнитов на машину "Еду из роддома", девочка</t>
  </si>
  <si>
    <t>51.51.811</t>
  </si>
  <si>
    <t>Набор декор. магнитов "У меня родилась дочь"</t>
  </si>
  <si>
    <t>51.54.047</t>
  </si>
  <si>
    <t>51.54.048</t>
  </si>
  <si>
    <t>Ложка "Подрастай-ка. На первый зубок"</t>
  </si>
  <si>
    <t>2 шт.</t>
  </si>
  <si>
    <t>52.61.036</t>
  </si>
  <si>
    <t>Декоративный комплект лент для новорожденной</t>
  </si>
  <si>
    <t>52.61.038</t>
  </si>
  <si>
    <t>Лента для авто "Я родилась! Еду домой"</t>
  </si>
  <si>
    <t>58.53.071</t>
  </si>
  <si>
    <t>Медаль метал. "За рождение сына"</t>
  </si>
  <si>
    <t>Гирлянда "С рождением доченьки!"</t>
  </si>
  <si>
    <t>Гирлянда "С рождением сыночка!"</t>
  </si>
  <si>
    <t>084.381</t>
  </si>
  <si>
    <t>Плакат "С рождением доченьки!"</t>
  </si>
  <si>
    <t>088.223</t>
  </si>
  <si>
    <t>Номер на коляску "Наша радость"</t>
  </si>
  <si>
    <t>088.224</t>
  </si>
  <si>
    <t>Номер на коляску "Наше счастье"</t>
  </si>
  <si>
    <t>088.225</t>
  </si>
  <si>
    <t>Номер на коляску "Еду как хочу"</t>
  </si>
  <si>
    <t>088.226</t>
  </si>
  <si>
    <t>Номер на коляску "Мамина радость"</t>
  </si>
  <si>
    <t>088.227</t>
  </si>
  <si>
    <t>Номер на коляску "Папина гордость"</t>
  </si>
  <si>
    <t>088.228</t>
  </si>
  <si>
    <t>Номер на коляску "Реальный пацан"</t>
  </si>
  <si>
    <t>088.229</t>
  </si>
  <si>
    <t>Номер на коляску "Принц"</t>
  </si>
  <si>
    <t>088.230</t>
  </si>
  <si>
    <t>Номер на коляску "Красавчик №1"</t>
  </si>
  <si>
    <t>088.231</t>
  </si>
  <si>
    <t>Номер на коляску "Будущий гонщик"</t>
  </si>
  <si>
    <t>088.232</t>
  </si>
  <si>
    <t>Номер на коляску "Принцесса"</t>
  </si>
  <si>
    <t>088.233</t>
  </si>
  <si>
    <t>Номер на коляску "Мисс мира"</t>
  </si>
  <si>
    <t>088.234</t>
  </si>
  <si>
    <t>Номер на коляску "Юная леди"</t>
  </si>
  <si>
    <t>088.235</t>
  </si>
  <si>
    <t>Номер на коляску "Лапочка-дочка"</t>
  </si>
  <si>
    <t>088.236</t>
  </si>
  <si>
    <t>Номер на коляску "Красивая в маму"</t>
  </si>
  <si>
    <t>088.237</t>
  </si>
  <si>
    <t>Номер на коляску "Умная в папу"</t>
  </si>
  <si>
    <t>С3490Г17</t>
  </si>
  <si>
    <t>С3555Г17</t>
  </si>
  <si>
    <t>Подкова металлическая "С рождением дочки"</t>
  </si>
  <si>
    <t>Стекло "Коляска с ромашками"</t>
  </si>
  <si>
    <t>Табличка на присоске "Ребенок в машине"</t>
  </si>
  <si>
    <t>Талисман-брелок "Мама. Уюта, удачи"</t>
  </si>
  <si>
    <t>Талисман-подвеска "Мама. Уюта, удачи"</t>
  </si>
  <si>
    <t>Магнит "Символ Аист"</t>
  </si>
  <si>
    <t>2гв-013</t>
  </si>
  <si>
    <t>Набор "Я родилась, еду домой!"</t>
  </si>
  <si>
    <t>2гв-014</t>
  </si>
  <si>
    <t>Набор "Я родился, еду домой!"</t>
  </si>
  <si>
    <t>2гв-015</t>
  </si>
  <si>
    <t>2гв-016</t>
  </si>
  <si>
    <t>Набор "У меня родилась дочь"</t>
  </si>
  <si>
    <t>Набор "У меня родился сын"</t>
  </si>
  <si>
    <t>2ст-007</t>
  </si>
  <si>
    <t>Набор "Спасибо за дочь"</t>
  </si>
  <si>
    <t>2ст-008</t>
  </si>
  <si>
    <t>Набор "Спасибо за сына"</t>
  </si>
  <si>
    <t>4пк-001</t>
  </si>
  <si>
    <t>Свидетельство о рождении (мальчик)</t>
  </si>
  <si>
    <t>Открытка "С рождением дочки"</t>
  </si>
  <si>
    <t>Корзина декоративная "Коляска с ленточкой"</t>
  </si>
  <si>
    <t>Корзина декоративная "Коляска"</t>
  </si>
  <si>
    <t>Коляска декоративная (корзина)</t>
  </si>
  <si>
    <t>51.52.061</t>
  </si>
  <si>
    <t>51.52.060</t>
  </si>
  <si>
    <t>Диплом родителям чудесной малышки</t>
  </si>
  <si>
    <t>Диплом родителям чудесного малыша</t>
  </si>
  <si>
    <t>Шкатулка "Детская коляска"</t>
  </si>
  <si>
    <t>Шар "С днем рождения" розовый коляска (25 шт.)</t>
  </si>
  <si>
    <t>Шар "С днем рождения" розовый коляска (50 шт.)</t>
  </si>
  <si>
    <t>Шар "С днем рождения" синий коляска (50 шт.)</t>
  </si>
  <si>
    <t>Шар "С днем рождения" синий коляска (25 шт.)</t>
  </si>
  <si>
    <t>Магнит "Аист с ребенком", керамика</t>
  </si>
  <si>
    <t xml:space="preserve">пакет ламинат ML Мамина радость </t>
  </si>
  <si>
    <t xml:space="preserve">пакет открытка мама №1 блестки </t>
  </si>
  <si>
    <t xml:space="preserve">Медаль с лазерной гравировкой "С рождением ребенка" </t>
  </si>
  <si>
    <t xml:space="preserve">медаль в барх коробке металл с рождением ребенка </t>
  </si>
  <si>
    <t>медаль металл в подарочной открытке "с рождением ребенка"</t>
  </si>
  <si>
    <t xml:space="preserve">Звезда металл на пластиковой подставке С рождением ребёнка </t>
  </si>
  <si>
    <t xml:space="preserve">кубок малый пластик С рождением ребенка </t>
  </si>
  <si>
    <t xml:space="preserve">Кубок полистоун за рождение дочки </t>
  </si>
  <si>
    <t xml:space="preserve">Кубок полистоун за рождение сыночка </t>
  </si>
  <si>
    <t>ед изм.</t>
  </si>
  <si>
    <t>Статуэтка Аист с коляской</t>
  </si>
  <si>
    <t xml:space="preserve">Прищепки "Малыш в розовой пелёнке" (набор 6 шт) </t>
  </si>
  <si>
    <t xml:space="preserve">Прищепки "Нагрудник" (набор 6 шт) </t>
  </si>
  <si>
    <t xml:space="preserve">Прищепки "Шалунишка" (набор 6 шт) </t>
  </si>
  <si>
    <t>СУММА</t>
  </si>
  <si>
    <t>Заказ кол-во</t>
  </si>
  <si>
    <t>Фото</t>
  </si>
  <si>
    <t>ИТОГО СУММА:</t>
  </si>
  <si>
    <t>Гирлянда-буквы "С новорожденным!" девочка</t>
  </si>
  <si>
    <t>Гирлянда-буквы "С новорожденным!" мальчик</t>
  </si>
  <si>
    <t xml:space="preserve">Прищепки "Розовая коляска" (набор 6 шт) </t>
  </si>
  <si>
    <t>Гирлянда декоративная</t>
  </si>
  <si>
    <t>№</t>
  </si>
  <si>
    <t>ФОТО</t>
  </si>
  <si>
    <t>код товара</t>
  </si>
  <si>
    <t xml:space="preserve">НАИМЕНОВАНИЕ ТОВАРА </t>
  </si>
  <si>
    <t>кол-во в коробке</t>
  </si>
  <si>
    <t>ЦЕНА</t>
  </si>
  <si>
    <t>Заказ</t>
  </si>
  <si>
    <t>Сумма</t>
  </si>
  <si>
    <t>крема от растяжек</t>
  </si>
  <si>
    <t>крема от растяжек в области груди</t>
  </si>
  <si>
    <t>MEDELA Крем для сосков &lt;Пурелан 100&gt; 37гр.</t>
  </si>
  <si>
    <t>шампуни</t>
  </si>
  <si>
    <t>для интимной гигиены</t>
  </si>
  <si>
    <t>подарочные наборы</t>
  </si>
  <si>
    <t>ПРОКЛАДКИ ДЛЯ ГРУДИ</t>
  </si>
  <si>
    <t>19/608</t>
  </si>
  <si>
    <t xml:space="preserve">BEL BABY - Вкладыши в бюстгалтер 30 шт. </t>
  </si>
  <si>
    <t>ПРОКЛАДКИ В РОДДОМ</t>
  </si>
  <si>
    <t xml:space="preserve">SAMU - Прокладки для рожениц (стерильные); 10 шт. </t>
  </si>
  <si>
    <t>ОДНОРАЗОВЫЕ ТРУСЫ</t>
  </si>
  <si>
    <t>MOLIPANTS Comfort - Штанишки для фиксации прокладок: размер М (средние), 1 шт.</t>
  </si>
  <si>
    <t>MOLIPANTS Comfort - Штанишки для фиксации прокладок: размер L (большие), 1 шт.</t>
  </si>
  <si>
    <t>MOLIPANTS Comfort - Штанишки для фиксации прокладок: размер XL (экстра большие), 1 шт.</t>
  </si>
  <si>
    <t>MoliPants soft - удл. штанишки для фиксации прокладок S  5шт</t>
  </si>
  <si>
    <t>MoliPants soft - удл. штанишки для фиксации прокладок М  5шт</t>
  </si>
  <si>
    <t>MoliPants soft - удл. штанишки для фиксации прокладок L  5шт</t>
  </si>
  <si>
    <t>MoliPants soft - удл. штанишки для фиксации прокладок ХL 5шт</t>
  </si>
  <si>
    <t xml:space="preserve">Бальзам-кондиционер "Малыш" для белья </t>
  </si>
  <si>
    <r>
      <t xml:space="preserve">Кpем детский "Малыш"  гипоалергенный     </t>
    </r>
    <r>
      <rPr>
        <b/>
        <sz val="11"/>
        <color indexed="10"/>
        <rFont val="Calibri"/>
        <family val="2"/>
        <charset val="204"/>
      </rPr>
      <t/>
    </r>
  </si>
  <si>
    <t>поставщик</t>
  </si>
  <si>
    <t>.0133</t>
  </si>
  <si>
    <t>белый</t>
  </si>
  <si>
    <t>черный</t>
  </si>
  <si>
    <t>Х</t>
  </si>
  <si>
    <t>.0233</t>
  </si>
  <si>
    <t>.0933</t>
  </si>
  <si>
    <t>1433/1</t>
  </si>
  <si>
    <t>1831/1</t>
  </si>
  <si>
    <t>.0341</t>
  </si>
  <si>
    <t>124-128</t>
  </si>
  <si>
    <t>бежевый</t>
  </si>
  <si>
    <t>S</t>
  </si>
  <si>
    <t>М</t>
  </si>
  <si>
    <t>L</t>
  </si>
  <si>
    <t>XL</t>
  </si>
  <si>
    <t>M</t>
  </si>
  <si>
    <t>.02905</t>
  </si>
  <si>
    <t>круги на желтом</t>
  </si>
  <si>
    <t>голубой</t>
  </si>
  <si>
    <t>розовый</t>
  </si>
  <si>
    <t>арт</t>
  </si>
  <si>
    <t>цвет</t>
  </si>
  <si>
    <t>КОЛГОТКИ</t>
  </si>
  <si>
    <t>состав</t>
  </si>
  <si>
    <t>Цвет</t>
  </si>
  <si>
    <t>Размер</t>
  </si>
  <si>
    <t xml:space="preserve">Колготки EMILY </t>
  </si>
  <si>
    <t>4% хлопок, 12% эластан, 84% полиамид</t>
  </si>
  <si>
    <t xml:space="preserve">20 den EMILY </t>
  </si>
  <si>
    <t>шт</t>
  </si>
  <si>
    <t>Колготки KATRIN</t>
  </si>
  <si>
    <t>4% хлопок, 15% эластан, 81% полиамид</t>
  </si>
  <si>
    <t>40 den KATRIN</t>
  </si>
  <si>
    <t>40 den BEATA</t>
  </si>
  <si>
    <t>Колготки VITA</t>
  </si>
  <si>
    <t>4% хлопок, 14% эластан, 82% полиамид</t>
  </si>
  <si>
    <t>50 den VITA</t>
  </si>
  <si>
    <t>серый</t>
  </si>
  <si>
    <t>Колготки LEILA</t>
  </si>
  <si>
    <t>80 den  LEILA</t>
  </si>
  <si>
    <t>Колготки MELANGE</t>
  </si>
  <si>
    <t>4% хлопок, 8% эластан, 88% полиамид</t>
  </si>
  <si>
    <t>100 den MELANGE</t>
  </si>
  <si>
    <t>серый меланж</t>
  </si>
  <si>
    <t>Колготки LIANA</t>
  </si>
  <si>
    <t>120 den LIANA</t>
  </si>
  <si>
    <t>52% хлопок, 30% эластан, 18% полиамид</t>
  </si>
  <si>
    <t>Кол-во</t>
  </si>
  <si>
    <t>коралловый</t>
  </si>
  <si>
    <t>кол-во</t>
  </si>
  <si>
    <t>Скидка:</t>
  </si>
  <si>
    <t>Сумма к оплате:</t>
  </si>
  <si>
    <t>Кол-во:</t>
  </si>
  <si>
    <t>ТН-01</t>
  </si>
  <si>
    <t>ТН-04</t>
  </si>
  <si>
    <t>ТН-03</t>
  </si>
  <si>
    <t>.056400</t>
  </si>
  <si>
    <t>ТН-02</t>
  </si>
  <si>
    <t>Майка бесшовная</t>
  </si>
  <si>
    <t>МБ-01</t>
  </si>
  <si>
    <t>Гирлянда с доп.элементами "С Рождением малышки"</t>
  </si>
  <si>
    <t>Медаль на магните "За рождение дочки"</t>
  </si>
  <si>
    <t>Медаль на магните "За рождение сына"</t>
  </si>
  <si>
    <t>1шт</t>
  </si>
  <si>
    <t>1шт.</t>
  </si>
  <si>
    <t>51.51.821</t>
  </si>
  <si>
    <t xml:space="preserve">Набор декоративных магнитов "Ура! Я папа!" </t>
  </si>
  <si>
    <t>51.51.822</t>
  </si>
  <si>
    <t>100% хлопок</t>
  </si>
  <si>
    <t>цветы</t>
  </si>
  <si>
    <t>НАВОЛОЧКИ</t>
  </si>
  <si>
    <t xml:space="preserve">Наволочка для подушки </t>
  </si>
  <si>
    <t>НАПОЛНИТЕЛЬ</t>
  </si>
  <si>
    <t>ЖИВОТИК</t>
  </si>
  <si>
    <t>ПОДУШКИ</t>
  </si>
  <si>
    <t>сезон</t>
  </si>
  <si>
    <t>артикул</t>
  </si>
  <si>
    <t>всесезонный</t>
  </si>
  <si>
    <t>Папка свидетельство о рождении мальчика "Маленькое чудо"</t>
  </si>
  <si>
    <t>СЛИНГИ</t>
  </si>
  <si>
    <t>Слинг с кольцами</t>
  </si>
  <si>
    <t>60% хлопок, 30% вискоза, 10% эластан</t>
  </si>
  <si>
    <t>S-L</t>
  </si>
  <si>
    <t>коричневый</t>
  </si>
  <si>
    <t>синий</t>
  </si>
  <si>
    <t>оливковый</t>
  </si>
  <si>
    <t>весна-осень</t>
  </si>
  <si>
    <t xml:space="preserve">Медаль на магните "С рождением ребенка </t>
  </si>
  <si>
    <t>Подвеска Молодым родителям 0237</t>
  </si>
  <si>
    <t>Номер на коляску "Веду себя хорошо"</t>
  </si>
  <si>
    <t>Номер на коляску "Гуляю с родителями"</t>
  </si>
  <si>
    <t>Номер на коляску "Копия родители"</t>
  </si>
  <si>
    <t>Номер на коляску "Я лучше всех"</t>
  </si>
  <si>
    <t>Номер на коляску "Я восьмое чудо света"</t>
  </si>
  <si>
    <t>Номер на коляску "Я самая главненькая"</t>
  </si>
  <si>
    <t>Номер на коляску "У меня всегда главная дорога"</t>
  </si>
  <si>
    <t>Номер на коляску "Просто солнышко"</t>
  </si>
  <si>
    <t>Номер на коляску "Ангел</t>
  </si>
  <si>
    <t>Номер на коляску "Дорогу Принцессе"</t>
  </si>
  <si>
    <t>Номер на коляску "Разве я не ангел"</t>
  </si>
  <si>
    <t>Номер на коляску "Мама+Папа=Я"</t>
  </si>
  <si>
    <t>Номер на коляску "Сделано с любовью"</t>
  </si>
  <si>
    <t>Номер на коляску "Не подарок, я сюрприз"</t>
  </si>
  <si>
    <t>Номер на коляску "Я люблю мамочку"</t>
  </si>
  <si>
    <t>Номер на коляску "Я люблю папочку"</t>
  </si>
  <si>
    <t>Автописьмо Ребенок в машине</t>
  </si>
  <si>
    <t>Икона В родах Помошница, красная рамка</t>
  </si>
  <si>
    <t>Икона холст "Икона холст Божьей Матери Помощница в родах"</t>
  </si>
  <si>
    <t>088.473</t>
  </si>
  <si>
    <t>Набор оформительский "С рождением доченьки"088.473</t>
  </si>
  <si>
    <t>BE-139-N010-009</t>
  </si>
  <si>
    <t>ПОДУШКИ пенополистирол</t>
  </si>
  <si>
    <t xml:space="preserve">Canpol Прокладки для бюстгалтера с Алое вера (40 шт.) </t>
  </si>
  <si>
    <t>Sanosan</t>
  </si>
  <si>
    <t>BD-063-NR30-003</t>
  </si>
  <si>
    <t>BB-053-LZ10-002</t>
  </si>
  <si>
    <t>АКЦИЯ</t>
  </si>
  <si>
    <t>01.00.28.07381</t>
  </si>
  <si>
    <t>01.00.28.103240</t>
  </si>
  <si>
    <t>Свидетельство о рождении "С Новорожденным!"</t>
  </si>
  <si>
    <t>П4Л-04745</t>
  </si>
  <si>
    <t>1686340/1680870</t>
  </si>
  <si>
    <t>1683990/1681870/1686440</t>
  </si>
  <si>
    <t>Р2-114</t>
  </si>
  <si>
    <t>Плакат"С новорожденной"</t>
  </si>
  <si>
    <t>Р2-115</t>
  </si>
  <si>
    <t>Плакат"С новорожденным"</t>
  </si>
  <si>
    <t>Лента "С новорожденной" розовая, белая, красная - узкая</t>
  </si>
  <si>
    <t>Пакет 3 расцветки</t>
  </si>
  <si>
    <t>02.01.04.90506092</t>
  </si>
  <si>
    <t>02.01.04.90508092</t>
  </si>
  <si>
    <t>03.02.01.089453</t>
  </si>
  <si>
    <t>9654/03.02.01.985176</t>
  </si>
  <si>
    <t>150 den REGINA</t>
  </si>
  <si>
    <t>Колготки REGINA</t>
  </si>
  <si>
    <t>55% хлопок, 28% эластан, 17% полиамид</t>
  </si>
  <si>
    <t>30% шерсть, 40% хлопок, 12% эластан, 18% полиамид</t>
  </si>
  <si>
    <t>Колготки STELLA</t>
  </si>
  <si>
    <t>350 den STELLA</t>
  </si>
  <si>
    <t>Диплом Лучшая награда с рождением дочки - ангелочка</t>
  </si>
  <si>
    <t>Диплом Лучшая награда с рождением сыночка - ангелочка</t>
  </si>
  <si>
    <t>S-M</t>
  </si>
  <si>
    <t>L-XL</t>
  </si>
  <si>
    <t>.0746</t>
  </si>
  <si>
    <t>Лента "Collorista" С новорожденным розовая, ширина 5 см, длина 5 м</t>
  </si>
  <si>
    <t>на машину</t>
  </si>
  <si>
    <t>863288</t>
  </si>
  <si>
    <t>51.51.874</t>
  </si>
  <si>
    <t>51.51.873</t>
  </si>
  <si>
    <t>Магнит "Кому любить"</t>
  </si>
  <si>
    <t>Наклейка на авто виниловая "Спасибо за дочку"</t>
  </si>
  <si>
    <t>Наклейка на авто виниловая "Спасибо за сыночка"</t>
  </si>
  <si>
    <t>Пакет с клапаном "Коляска"</t>
  </si>
  <si>
    <t>пакеты</t>
  </si>
  <si>
    <t>на коляску</t>
  </si>
  <si>
    <t>сувенир</t>
  </si>
  <si>
    <t>магнит</t>
  </si>
  <si>
    <t>икона</t>
  </si>
  <si>
    <t>ленты</t>
  </si>
  <si>
    <t>конверт</t>
  </si>
  <si>
    <t>наклейки</t>
  </si>
  <si>
    <t>Набор декоративных магнитов 'Везем малыша'</t>
  </si>
  <si>
    <t>Набор декоративных магнитов 'Везем малышку'</t>
  </si>
  <si>
    <t>Диплом "Родителям чудесной малышки"</t>
  </si>
  <si>
    <t>Диплом "Родителям чудесного малыша"</t>
  </si>
  <si>
    <t>Наклейка на авто винил выписка из роддома "А у нас родился сын!" 80Х60 см 870570</t>
  </si>
  <si>
    <t>Наклейка на авто винил выписка из роддома "А у нас родилась дочка" 80Х60 см 870571</t>
  </si>
  <si>
    <t>Наклейка на авто винил выписка из роддома "Спасибо за сына!" 80Х60 см 870573</t>
  </si>
  <si>
    <t>Наклейка на авто винил выписка из роддома "Спасибо за дочку!" 80Х60 см 870574</t>
  </si>
  <si>
    <t>Наклейка на авто винил выписка из роддома "Папина дочка" 80Х60 см 870575</t>
  </si>
  <si>
    <t>Наклейка на авто винил выписка из роддома "Еду за сыном" 80Х60 см 870576</t>
  </si>
  <si>
    <t>Наклейка на авто винил выписка из роддома "Еду за дочкой" 80Х60 см 870577</t>
  </si>
  <si>
    <t>Наклейка на авто винил выписка из роддома "Ура! Я - папа!" 80Х60 см 870578</t>
  </si>
  <si>
    <t>Наклейка на авто винил выписка из роддома "Ура! Я папа! (дочка)" 80Х60 см 870579</t>
  </si>
  <si>
    <t>Наклейка на авто винил выписка из роддома "У нас родился малыш!" 80Х60 см 870580</t>
  </si>
  <si>
    <t>Наклейка на авто винил выписка из роддома "А у нас родилась малышка!" 80Х60 см 870581</t>
  </si>
  <si>
    <t>Открытка С рождением сыночка</t>
  </si>
  <si>
    <t>Открытка С рождением дочки</t>
  </si>
  <si>
    <t>плакат</t>
  </si>
  <si>
    <t>награды</t>
  </si>
  <si>
    <t>свидетельство</t>
  </si>
  <si>
    <t>открытка</t>
  </si>
  <si>
    <t>Заказ количество</t>
  </si>
  <si>
    <t xml:space="preserve">пакет бумажный (29*26*9) портфель Мальчик </t>
  </si>
  <si>
    <t xml:space="preserve">пакет конверт бумага ML С Рождением малыша (бант) </t>
  </si>
  <si>
    <t xml:space="preserve">пакет конверт бумага ML С Рождением малышки (бант) </t>
  </si>
  <si>
    <t xml:space="preserve">пакет открытка папа №1 тиснение </t>
  </si>
  <si>
    <t>украшения для комнаты</t>
  </si>
  <si>
    <t>Оптовая цена (руб.)</t>
  </si>
  <si>
    <t>Заказ (шт.)</t>
  </si>
  <si>
    <t>Сумма (руб.)</t>
  </si>
  <si>
    <t>Штрих-код</t>
  </si>
  <si>
    <t>75-B</t>
  </si>
  <si>
    <t>75-C</t>
  </si>
  <si>
    <t>75-D</t>
  </si>
  <si>
    <t>75-E</t>
  </si>
  <si>
    <t>80-B</t>
  </si>
  <si>
    <t>80-C</t>
  </si>
  <si>
    <t>80-D</t>
  </si>
  <si>
    <t>80-E</t>
  </si>
  <si>
    <t>85-B</t>
  </si>
  <si>
    <t>85-C</t>
  </si>
  <si>
    <t>85-D</t>
  </si>
  <si>
    <t>85-E</t>
  </si>
  <si>
    <t>200-01</t>
  </si>
  <si>
    <t>Трусы слипы, белые</t>
  </si>
  <si>
    <t>XS</t>
  </si>
  <si>
    <t>Трусы хлипстеры, белые</t>
  </si>
  <si>
    <t>100-03</t>
  </si>
  <si>
    <t>100-04</t>
  </si>
  <si>
    <t>100-05</t>
  </si>
  <si>
    <t>200-05</t>
  </si>
  <si>
    <t>Трусы слипы, шампань</t>
  </si>
  <si>
    <t>Трусы хлипстеры, шампань</t>
  </si>
  <si>
    <t>100А-01</t>
  </si>
  <si>
    <t>100А-02</t>
  </si>
  <si>
    <t>108-02</t>
  </si>
  <si>
    <t>208-02</t>
  </si>
  <si>
    <t>Трусы слипы, серые узоры</t>
  </si>
  <si>
    <t>108-04</t>
  </si>
  <si>
    <t>208-04</t>
  </si>
  <si>
    <t>Трусы слипы, голубые узоры</t>
  </si>
  <si>
    <t>301А-01</t>
  </si>
  <si>
    <t>301А-02</t>
  </si>
  <si>
    <t>301В-01</t>
  </si>
  <si>
    <t>301В-02</t>
  </si>
  <si>
    <t>303А-01</t>
  </si>
  <si>
    <t>303А-02</t>
  </si>
  <si>
    <t>303В-01</t>
  </si>
  <si>
    <t>303В-02</t>
  </si>
  <si>
    <t>304В-01</t>
  </si>
  <si>
    <t>70-B</t>
  </si>
  <si>
    <t>70-C</t>
  </si>
  <si>
    <t>70-D</t>
  </si>
  <si>
    <t>70-E</t>
  </si>
  <si>
    <t>75-F</t>
  </si>
  <si>
    <t>80-F</t>
  </si>
  <si>
    <t>85-F</t>
  </si>
  <si>
    <t>90-B</t>
  </si>
  <si>
    <t>90-C</t>
  </si>
  <si>
    <t>90-D</t>
  </si>
  <si>
    <t>90-E</t>
  </si>
  <si>
    <t>90-F</t>
  </si>
  <si>
    <t>95-B</t>
  </si>
  <si>
    <t>95-C</t>
  </si>
  <si>
    <t>95-D</t>
  </si>
  <si>
    <t>95-E</t>
  </si>
  <si>
    <t>95-F</t>
  </si>
  <si>
    <t>304В-02</t>
  </si>
  <si>
    <t>305А-01</t>
  </si>
  <si>
    <t>305А-02</t>
  </si>
  <si>
    <t>305В-01</t>
  </si>
  <si>
    <t>305В-02</t>
  </si>
  <si>
    <t>307В-01</t>
  </si>
  <si>
    <t>ЭКОНОМ Модель  БЕЗ КОРОБОК</t>
  </si>
  <si>
    <t>308А-01</t>
  </si>
  <si>
    <t>308А-02</t>
  </si>
  <si>
    <t>308В-01</t>
  </si>
  <si>
    <t>308В-02</t>
  </si>
  <si>
    <t>302-01</t>
  </si>
  <si>
    <t>302-02</t>
  </si>
  <si>
    <t>316-01</t>
  </si>
  <si>
    <t>XXL</t>
  </si>
  <si>
    <t>316-02</t>
  </si>
  <si>
    <t>316-03</t>
  </si>
  <si>
    <t>310-01</t>
  </si>
  <si>
    <t>310-02</t>
  </si>
  <si>
    <t>310-03</t>
  </si>
  <si>
    <t>311-01</t>
  </si>
  <si>
    <t>311-02</t>
  </si>
  <si>
    <t>401-06</t>
  </si>
  <si>
    <t xml:space="preserve"> белый с розовым</t>
  </si>
  <si>
    <t xml:space="preserve"> черный с бежевым</t>
  </si>
  <si>
    <t>"Моника" шампань</t>
  </si>
  <si>
    <t xml:space="preserve"> шампань</t>
  </si>
  <si>
    <t>серые узоры</t>
  </si>
  <si>
    <t>розовые узоры</t>
  </si>
  <si>
    <t>голубые узоры</t>
  </si>
  <si>
    <t>шампань</t>
  </si>
  <si>
    <t>малиновые узоры</t>
  </si>
  <si>
    <t>Бюстгальтер</t>
  </si>
  <si>
    <t>послеродовый</t>
  </si>
  <si>
    <t>трусы</t>
  </si>
  <si>
    <t>слипы</t>
  </si>
  <si>
    <t>хлипстеры</t>
  </si>
  <si>
    <t>дородовый</t>
  </si>
  <si>
    <t>стринги</t>
  </si>
  <si>
    <t>топ</t>
  </si>
  <si>
    <t>универсальный</t>
  </si>
  <si>
    <t>майка</t>
  </si>
  <si>
    <t>Сумма заказа</t>
  </si>
  <si>
    <t>ДЕТСКАЯ КОСМЕТИКА</t>
  </si>
  <si>
    <t>нет</t>
  </si>
  <si>
    <t>П4Л-04744</t>
  </si>
  <si>
    <t>Свидетельство о рождении А4, бежевое</t>
  </si>
  <si>
    <t>Свидетельство о рождении А4, розовое</t>
  </si>
  <si>
    <t>Свидетельство о рождении "Пинетки" (голубая)</t>
  </si>
  <si>
    <t>69.587</t>
  </si>
  <si>
    <t>Набор украшений на скотче "Спасибо за доченьку"</t>
  </si>
  <si>
    <t>Наклейка "Везу малыша"</t>
  </si>
  <si>
    <t>Наклейка "Везу малышку"</t>
  </si>
  <si>
    <t xml:space="preserve">Гирлянда "С Рождением Дочки!" 23х100 см </t>
  </si>
  <si>
    <t>80-G</t>
  </si>
  <si>
    <t>85-G</t>
  </si>
  <si>
    <t>112-05</t>
  </si>
  <si>
    <t>Трусы-слипы, розовые вензеля</t>
  </si>
  <si>
    <t>211-05</t>
  </si>
  <si>
    <t>112-06</t>
  </si>
  <si>
    <t>Трусы-слипы, синие вензеля</t>
  </si>
  <si>
    <t>211-06</t>
  </si>
  <si>
    <t>401-09</t>
  </si>
  <si>
    <t>401-10</t>
  </si>
  <si>
    <t>084.583</t>
  </si>
  <si>
    <t>084.584</t>
  </si>
  <si>
    <t>Наклейка для авто "Малышка в машине" (в уп. 10 шт.)</t>
  </si>
  <si>
    <t>Наклейка для авто "Малыш в машине" (в уп. 10 шт.)</t>
  </si>
  <si>
    <t>Наклейка для авто "Везу малыша!" (в уп. 10 шт.)</t>
  </si>
  <si>
    <t>Наклейка для авто "Ребенок в машине" (в уп. 10 шт.)</t>
  </si>
  <si>
    <t>Наклейка для авто "За родню в ответе" (в уп. 10 шт.)</t>
  </si>
  <si>
    <t>Наклейка для авто "Малыш на борту" (в уп. 10 шт.)</t>
  </si>
  <si>
    <t>Наклейка для авто "Принцесса в машине" (в уп. 10 шт.)</t>
  </si>
  <si>
    <t>Наклейка для авто "Везу дочку" (в уп. 10 шт.)</t>
  </si>
  <si>
    <t>Наклейка для авто "Везу сыночка" (в уп. 10 шт.)</t>
  </si>
  <si>
    <t>BE-139-N010-022</t>
  </si>
  <si>
    <t>Подушка для отдыха и кормления</t>
  </si>
  <si>
    <t>Майка послеродовая "АМЕЛИЯ" белая</t>
  </si>
  <si>
    <t>Бюстгальтер послеродовый "МОНИКА" белый</t>
  </si>
  <si>
    <t>Бюстгальтер послеродовый "МОНИКА" черный</t>
  </si>
  <si>
    <t>Бюстгальтер послеродовый "МОНИКА" белый с розовым</t>
  </si>
  <si>
    <t>Бюстгальтер послеродовый "МОНИКА" черный с бежевым</t>
  </si>
  <si>
    <t>Бюстгальтер дородовый "МОНИКА" белый</t>
  </si>
  <si>
    <t>Бюстгальтер дородовый "МОНИКА" черный</t>
  </si>
  <si>
    <t>Бюстгальтер послеродовый "ИРЭН", розовые вензеля</t>
  </si>
  <si>
    <t>Бюстгальтер послеродовый "ИРЭН", синие вензеля</t>
  </si>
  <si>
    <t>Майка послеродовая "БЕЛЛА" малиновые узоры</t>
  </si>
  <si>
    <t>Майка послеродовая "БЕЛЛА" розовые узоры</t>
  </si>
  <si>
    <t>Майка послеродовая "БЕЛЛА" голубые узоры</t>
  </si>
  <si>
    <t>402-01</t>
  </si>
  <si>
    <t>Майка послеродовая "АМЕЛИЯ" черная</t>
  </si>
  <si>
    <t>402-02</t>
  </si>
  <si>
    <t>сорочка</t>
  </si>
  <si>
    <t>501-01</t>
  </si>
  <si>
    <t>Сорочка послеродовая "ЕВА", белый в горох</t>
  </si>
  <si>
    <t>НЕТ</t>
  </si>
  <si>
    <t>Набор магнитов на авто "Еду из роддома" (розов.) 29,7х42 см</t>
  </si>
  <si>
    <t>Автомобильная наклейка бумага "В машине ребенок!" (в уп.10 шт.)</t>
  </si>
  <si>
    <t>Автомобильная наклейка "Осторожно! В Машине мама" (в уп.10 шт.)</t>
  </si>
  <si>
    <t>Автомобильная наклейка бумага "За рулём двое" (в уп.10 шт.)</t>
  </si>
  <si>
    <t>Б-1</t>
  </si>
  <si>
    <t>Б-2</t>
  </si>
  <si>
    <t>Б-3</t>
  </si>
  <si>
    <t>Б-4</t>
  </si>
  <si>
    <t>Б-5</t>
  </si>
  <si>
    <t>Б-6</t>
  </si>
  <si>
    <t>150 den MIRRA</t>
  </si>
  <si>
    <r>
      <rPr>
        <b/>
        <sz val="9"/>
        <color indexed="8"/>
        <rFont val="Verdana"/>
        <family val="2"/>
        <charset val="204"/>
      </rPr>
      <t>Легинсы</t>
    </r>
    <r>
      <rPr>
        <sz val="9"/>
        <color indexed="8"/>
        <rFont val="Verdana"/>
        <family val="2"/>
        <charset val="204"/>
      </rPr>
      <t xml:space="preserve"> MIRRA</t>
    </r>
  </si>
  <si>
    <t>111-05</t>
  </si>
  <si>
    <t>розовые вензеля</t>
  </si>
  <si>
    <t>Бюстгальтер послеродовый "ИРЭН", кофе с молоком в горох</t>
  </si>
  <si>
    <t>112-01</t>
  </si>
  <si>
    <t>кофе с молоком</t>
  </si>
  <si>
    <t>115-01</t>
  </si>
  <si>
    <t>108-03</t>
  </si>
  <si>
    <t>Трусы слипы, розовые узоры</t>
  </si>
  <si>
    <t>208-03</t>
  </si>
  <si>
    <t>Трусы слипы, кофе с молоком в горох</t>
  </si>
  <si>
    <t>212-01</t>
  </si>
  <si>
    <t>ПОДУШКИ холлофайбер</t>
  </si>
  <si>
    <t>наволочка 100% хлопок, наполнитель 100% холлофайбер</t>
  </si>
  <si>
    <t>Трусы-слипы универсальные, белые</t>
  </si>
  <si>
    <t>206-01</t>
  </si>
  <si>
    <t>Трусы-слипы универсальные, черные</t>
  </si>
  <si>
    <t>206-02</t>
  </si>
  <si>
    <t>Сорочка послеродовая "ЕВА", серые узоры</t>
  </si>
  <si>
    <t>501-08</t>
  </si>
  <si>
    <t>Сорочка послеродовая "ЕВА", розовые узоры</t>
  </si>
  <si>
    <t>501-09</t>
  </si>
  <si>
    <t>Сорочка послеродовая "ЕВА", голубые узоры</t>
  </si>
  <si>
    <t>501-10</t>
  </si>
  <si>
    <t>Сорочка послеродовая "АМЕЛИЯ", черный</t>
  </si>
  <si>
    <t>502-02</t>
  </si>
  <si>
    <t>1 - Рассвет</t>
  </si>
  <si>
    <t>2 - Витэкс</t>
  </si>
  <si>
    <t>3 - Кузнецов</t>
  </si>
  <si>
    <t>4 - Хартманн</t>
  </si>
  <si>
    <t>5 - Bella</t>
  </si>
  <si>
    <t>6 - Фармаком (Анна)</t>
  </si>
  <si>
    <t>сине-голубой</t>
  </si>
  <si>
    <t>Комплект ТАНКИНИ топ + трусы, голубой (КУПАЛЬНИК)</t>
  </si>
  <si>
    <t>танкини</t>
  </si>
  <si>
    <t>701-01</t>
  </si>
  <si>
    <t>Гирлянда "С Рождением Сына!" (длина 150 см)</t>
  </si>
  <si>
    <t>П4Л-04743</t>
  </si>
  <si>
    <t>03317</t>
  </si>
  <si>
    <t>088.757</t>
  </si>
  <si>
    <t>Набор украшений на воблерах и скотче "С рождением доченьки"</t>
  </si>
  <si>
    <t>П4Л-04741</t>
  </si>
  <si>
    <t>Свидетельство о рождении А4 "Малышка"</t>
  </si>
  <si>
    <t>03347</t>
  </si>
  <si>
    <t>Свидетельство о рождении "зайка"</t>
  </si>
  <si>
    <t>088.803</t>
  </si>
  <si>
    <t xml:space="preserve">Наклейка на машину "С рождением доченьки" </t>
  </si>
  <si>
    <t xml:space="preserve"> Гирлянда со спиралями "С рождением малышки"</t>
  </si>
  <si>
    <t xml:space="preserve"> Гирлянда со спиралями "С рождением малыша"</t>
  </si>
  <si>
    <t>Магнит "Малыш с бутылочкой" (дерево) (в упак. 10 шт)</t>
  </si>
  <si>
    <t>01.00.33.006</t>
  </si>
  <si>
    <t>03.03.00.5874302</t>
  </si>
  <si>
    <t>02.03.11.208037</t>
  </si>
  <si>
    <t>02.03.11.208028</t>
  </si>
  <si>
    <t>02.03.11.208026</t>
  </si>
  <si>
    <t>02.01.12.2655</t>
  </si>
  <si>
    <t>02.01.04.39026</t>
  </si>
  <si>
    <t>Крем-мыло детское "Малыш" с овсянным молочком 200 мл</t>
  </si>
  <si>
    <t>Крем после укусов комаров и других насекомых "Малыш" 50 мл</t>
  </si>
  <si>
    <t>бежево-синий</t>
  </si>
  <si>
    <t xml:space="preserve">бело-розовый </t>
  </si>
  <si>
    <t xml:space="preserve">Жидкая присыпка "Малыш" </t>
  </si>
  <si>
    <t>Свидетельство о рождении девочки "Жираф"</t>
  </si>
  <si>
    <t>Свидетельство о рождении мальчика "Жираф"</t>
  </si>
  <si>
    <t>КОНВЕРТЫ</t>
  </si>
  <si>
    <t>ПАКЕТЫ</t>
  </si>
  <si>
    <t>ИКОНКИ</t>
  </si>
  <si>
    <t>ЛЕНТЫ</t>
  </si>
  <si>
    <t>МАГНИТЫ</t>
  </si>
  <si>
    <t>НОМЕРА НА КОЛЯСКУ</t>
  </si>
  <si>
    <t>УКРАШЕНИЯ ДЛЯ МАШИНЫ</t>
  </si>
  <si>
    <t>НАГРАДЫ</t>
  </si>
  <si>
    <t>УКРАШЕНИЯ ДЛЯ КОМНАТЫ</t>
  </si>
  <si>
    <t xml:space="preserve">ОТКРЫТКИ </t>
  </si>
  <si>
    <t>СВИДЕТЕЛЬСТВА О РОЖДЕНИИ</t>
  </si>
  <si>
    <t>СУВЕНИРЫ</t>
  </si>
  <si>
    <t>1- АВ Принт</t>
  </si>
  <si>
    <t>2- Борцова ИП</t>
  </si>
  <si>
    <t>10- Фокскард</t>
  </si>
  <si>
    <t>11- Филипов</t>
  </si>
  <si>
    <t>Наклейка на авто "Ребенок в машине" (в уп. 10 шт.)</t>
  </si>
  <si>
    <t xml:space="preserve">Наклейка на авто "Ребенок в машине" </t>
  </si>
  <si>
    <t xml:space="preserve">Наклейка на авто "Малыш в машине" </t>
  </si>
  <si>
    <t xml:space="preserve">Наклейка на авто "С нами дети" </t>
  </si>
  <si>
    <t>5КП-046</t>
  </si>
  <si>
    <t>048.132</t>
  </si>
  <si>
    <t>Водительское удостоверение жены</t>
  </si>
  <si>
    <t>Наклейка на номер "Еду за дочкой" (в уп. 20 шт.)</t>
  </si>
  <si>
    <t>Наклейка на номер "Любимая спасибо за сына" (в уп. 20 шт.)</t>
  </si>
  <si>
    <t xml:space="preserve">наличие </t>
  </si>
  <si>
    <t>Лента "С новорожденным", белая, широкая</t>
  </si>
  <si>
    <t>303В-03</t>
  </si>
  <si>
    <t>303А-03</t>
  </si>
  <si>
    <t>бандаж</t>
  </si>
  <si>
    <t>А-21-3</t>
  </si>
  <si>
    <t>А-21-2</t>
  </si>
  <si>
    <t>А-21-4</t>
  </si>
  <si>
    <t>А-21-5</t>
  </si>
  <si>
    <t>А-21-6</t>
  </si>
  <si>
    <t>БАНДАЖ универсальный, белый</t>
  </si>
  <si>
    <t>Животик на манекен</t>
  </si>
  <si>
    <t>чехол 95% вискоза % 5 % лайкра - наполнитель 100% пенополистирол</t>
  </si>
  <si>
    <t>51.51.968</t>
  </si>
  <si>
    <t>51.51.969</t>
  </si>
  <si>
    <t>51.51.970</t>
  </si>
  <si>
    <t xml:space="preserve">Набор декоративных магнитов "За дочкой" </t>
  </si>
  <si>
    <t xml:space="preserve">Набор декоративных магнитов "Везем сокровище" </t>
  </si>
  <si>
    <t>2 (85-95 см)</t>
  </si>
  <si>
    <t>3 (95-105 см)</t>
  </si>
  <si>
    <t>4 (105-115 см)</t>
  </si>
  <si>
    <t>5 (115-125 см)</t>
  </si>
  <si>
    <t>6 (125-135 см)</t>
  </si>
  <si>
    <t>наволочка -100% полиэстер; наполнитель - 100% пенополистирол</t>
  </si>
  <si>
    <t>серо-розовый</t>
  </si>
  <si>
    <t>БАНДАЖ универсальный, черный</t>
  </si>
  <si>
    <t xml:space="preserve">нет </t>
  </si>
  <si>
    <t>Конверт для денег "С рождением девочки", в уп.10 шт</t>
  </si>
  <si>
    <t>Конверт для денег "С рождением мальчика", в уп. 10 шт</t>
  </si>
  <si>
    <t>Наполнитель для подушек</t>
  </si>
  <si>
    <t>100% пенополистирол</t>
  </si>
  <si>
    <t>Шарики пенополистирола</t>
  </si>
  <si>
    <t>Автомобильная наклейка"Дети это цветы, осторожно,везу букет" (в уп.10 шт.)</t>
  </si>
  <si>
    <t>Наклейка-знак на авто "Ребенок в машине" (в уп. 10 шт.)</t>
  </si>
  <si>
    <t>109-04</t>
  </si>
  <si>
    <t>экрю узоры</t>
  </si>
  <si>
    <t>Трусы слипы, экрю узоры</t>
  </si>
  <si>
    <t>209-04</t>
  </si>
  <si>
    <t>114-04</t>
  </si>
  <si>
    <t>универсальные</t>
  </si>
  <si>
    <t>дородовые</t>
  </si>
  <si>
    <t>послеродовая</t>
  </si>
  <si>
    <t>3л.</t>
  </si>
  <si>
    <t>п-010590</t>
  </si>
  <si>
    <t>СОСКА 4см 4 шт</t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</si>
  <si>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44-46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</si>
  <si>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48-50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</si>
  <si>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52-54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</si>
  <si>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56-58</t>
    </r>
  </si>
  <si>
    <r>
      <rPr>
        <b/>
        <sz val="10"/>
        <color rgb="FFFF0000"/>
        <rFont val="Arial"/>
        <family val="2"/>
        <charset val="204"/>
      </rPr>
      <t xml:space="preserve">АКЦИЯ!!!  </t>
    </r>
    <r>
      <rPr>
        <b/>
        <sz val="10"/>
        <rFont val="Arial"/>
        <family val="2"/>
        <charset val="204"/>
      </rPr>
      <t xml:space="preserve">           3293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</si>
  <si>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40-42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</si>
  <si>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42-44</t>
    </r>
  </si>
  <si>
    <t>Колготки "Мамин Дом" 150 den</t>
  </si>
  <si>
    <t>Магнит "Малыш в коляске" (дерево) (в упак. 10 шт) голуб</t>
  </si>
  <si>
    <t>Гирлянда на ленте "С рождением сыночка!"</t>
  </si>
  <si>
    <t>Гирлянда на ленте "С рождением доченьки!"</t>
  </si>
  <si>
    <t>Набор для оформления праздника "С рождением сыночка"</t>
  </si>
  <si>
    <t>Набор для оформления праздника "С рождением дочки"</t>
  </si>
  <si>
    <t>1АЛ-002</t>
  </si>
  <si>
    <t>2НЛТ-001</t>
  </si>
  <si>
    <t>Лента "Я родился! Еду домой!", ширина 15 см, длина 170 см.</t>
  </si>
  <si>
    <t>Комплект лент для машины "Я родилась, еду домой!", 2 шт, ширина 10 см, длина 155 см</t>
  </si>
  <si>
    <t>5КВТ-3691</t>
  </si>
  <si>
    <t>5КВТ-3690</t>
  </si>
  <si>
    <t>зеленый</t>
  </si>
  <si>
    <t>51.54.074</t>
  </si>
  <si>
    <t xml:space="preserve">Медаль металл в подарочной открытке "С рождением ребёнка" 7 см </t>
  </si>
  <si>
    <t>c3734г17</t>
  </si>
  <si>
    <t>c3567г17</t>
  </si>
  <si>
    <t>Набор "С Новорожденной" розовый (аист, ангел)</t>
  </si>
  <si>
    <t>ментол</t>
  </si>
  <si>
    <t xml:space="preserve">Набор декоративных магнитов "У нас прибавление" </t>
  </si>
  <si>
    <t>крема для ног</t>
  </si>
  <si>
    <t>ВИТЭКС. МАМА и МАЛЫШ Крем-лифтинг с коллагеном (для мамы) 150 мл</t>
  </si>
  <si>
    <t xml:space="preserve">BABY LINE  Гель от растяжек, 150 мл </t>
  </si>
  <si>
    <t>SANOSAN Лосьон-спрей от растяжек для беременных 200 мл.</t>
  </si>
  <si>
    <t>SANOSAN Крем от растяжек для беременных 100 мл.</t>
  </si>
  <si>
    <t xml:space="preserve">МАЛЫШ  Крем от растяжек "Малыш.В ожидании чуда" </t>
  </si>
  <si>
    <t>SANOSAN Бальзам для кожи в области груди (для сосков) 50 мл.</t>
  </si>
  <si>
    <t xml:space="preserve">МАЛЫШ  Крем для сосков "Малыш. В ожидании чуда"  </t>
  </si>
  <si>
    <t xml:space="preserve">МАЛЫШ  Крем для сохранения упругости кожи груди"Малыш.В ожидании чуда" </t>
  </si>
  <si>
    <t>SANOSAN  Крем охлаждающий для ног в период беременности 100 мл.</t>
  </si>
  <si>
    <t xml:space="preserve">МАЛЫШ  Крем-гель для снятия уст. и тяжести в ногах"Малыш. В ожидании чуда" </t>
  </si>
  <si>
    <t>ВИТЭКС. МАМА и МАЛЫШ Шампунь востанавливающий (для мамы) 500 мл</t>
  </si>
  <si>
    <t>ВИТЭКС. МАМА и МАЛЫШ Гель д/душа и интимной гигиены (для мамы) 200 мл</t>
  </si>
  <si>
    <t xml:space="preserve">МАЛЫШ  Гель для интим.гигиены "Малыш. В ожидании чуда" </t>
  </si>
  <si>
    <t>Прокладки на грудь HELEN HARPER 30 шт</t>
  </si>
  <si>
    <t>Прокладки на грудь МИДИНЕТТЕ 30шт.</t>
  </si>
  <si>
    <t>BABY LINE Прокладки для груди 30 шт.</t>
  </si>
  <si>
    <t xml:space="preserve">BABY LINE LUX Гелевые прокладки для груди, 30 шт. </t>
  </si>
  <si>
    <t>BABY LINE Прокладки для груди 60 шт.</t>
  </si>
  <si>
    <t>SANOSAN Прокладки для кормящих матерей 30 шт.</t>
  </si>
  <si>
    <t xml:space="preserve">JOHNSON BABY прокладки на грудь 30шт </t>
  </si>
  <si>
    <t>Вкладыши в бюст АННА 30 шт</t>
  </si>
  <si>
    <t>MINI MAX прокладки для кормящих матерей ЛЮКС гелевые 30шт.,мягкая упаковка</t>
  </si>
  <si>
    <t>MINI MAX прокладки для кормящих матерей 30шт., мягкая упаковка</t>
  </si>
  <si>
    <t>Вкладыши лактационные на липучке МАММА BELLA по 30 шт</t>
  </si>
  <si>
    <t>Прокладки послеродовые HELEN HARPER Микрофлекс Экстра (10 шт.)</t>
  </si>
  <si>
    <t>Прокладки послеродовые HELEN HARPER Микрофлекс Супер (10 шт.)</t>
  </si>
  <si>
    <t xml:space="preserve">MOLIMED Premium MINI - Урологические прокладки: впитываемость 316 мл, 14 шт.                 </t>
  </si>
  <si>
    <t xml:space="preserve">MOLIMED Premium MIDI - Урологические прокладки: впитываемость 467 мл, 14 шт.                 </t>
  </si>
  <si>
    <t xml:space="preserve">MOLIMED Premium MAXI - Урологические прокладки: впитываемость 922 мл, 14 шт.                </t>
  </si>
  <si>
    <t>Гигиенические прокладки BELLA MAMMA по 10 шт.</t>
  </si>
  <si>
    <t>МАТОПАТ Проклад. гинек. Absorgyn  27х7,5 по 10 шт (мягкая упак)</t>
  </si>
  <si>
    <t>МАТОПАТ Прокладки стерильные гинекологические 34х9 см 10 шт ( СТ)</t>
  </si>
  <si>
    <t>МАТОПАТ Прокладки стерильные гинекологические 27х7,5 см (10 шт), картонная коробка</t>
  </si>
  <si>
    <t>ПЕЛИГРИН П4(н) Прокладки послеродовые анатомич. 600мл (10 шт)</t>
  </si>
  <si>
    <t xml:space="preserve">Сумка-трансформер с набором для рожениц HARTMANN                                                                   </t>
  </si>
  <si>
    <t>ПЕЛЕНКИ,  НАКЛАДКИ</t>
  </si>
  <si>
    <t>ВИТЭКС. МАМА и МАЛЫШ  Пена д/купания с чередой "Сладкий сон"</t>
  </si>
  <si>
    <t>ВИТЭКС. МАМА и МАЛЫШ  Крем детский с Д-пантенолом и ромашкой 75 мл</t>
  </si>
  <si>
    <t>ВИТЭКС. МАМА и МАЛЫШ Крем-присыпка под подгузник 75мл</t>
  </si>
  <si>
    <t>ВИТЭКС. МАМА и МАЛЫШ  Масло УХАЖИВАЮЩЕЕ  с лавандой  и персиком 100мл</t>
  </si>
  <si>
    <t>ВИТЭКС. МАМА и МАЛЫШ  Шампунь детский с ромашкой и календулой 300мл.</t>
  </si>
  <si>
    <t>ВИТЭКС. ИДЕАЛЬНОЕ ОТБЕЛИВАНИЕ Интенсивная СЫВОРОТКА - корректор</t>
  </si>
  <si>
    <t>ВИТЭКС. МАМА и МАЛЫШ  САЛФЕТКИ с экстрактом РОМАШКИ И КАЛЕНДУЛЫ</t>
  </si>
  <si>
    <t>100% вискоза</t>
  </si>
  <si>
    <t>15001/1</t>
  </si>
  <si>
    <t>красный</t>
  </si>
  <si>
    <t>15001/2</t>
  </si>
  <si>
    <t>15001/3</t>
  </si>
  <si>
    <t>фиолетовый</t>
  </si>
  <si>
    <t>15001/4</t>
  </si>
  <si>
    <t>15001/5</t>
  </si>
  <si>
    <t>15001/6</t>
  </si>
  <si>
    <t>бирюзовый</t>
  </si>
  <si>
    <t>15001/8</t>
  </si>
  <si>
    <t>горчичный</t>
  </si>
  <si>
    <t>15001/9</t>
  </si>
  <si>
    <t>15001/10</t>
  </si>
  <si>
    <t>15001/12</t>
  </si>
  <si>
    <t>15001/13</t>
  </si>
  <si>
    <t>15001/14</t>
  </si>
  <si>
    <t>15001/15</t>
  </si>
  <si>
    <t>индиго</t>
  </si>
  <si>
    <t>15001/16</t>
  </si>
  <si>
    <t>95% хлопок, 5% эластан</t>
  </si>
  <si>
    <t>15001/17</t>
  </si>
  <si>
    <t>100% полиэстер</t>
  </si>
  <si>
    <t>15001/11</t>
  </si>
  <si>
    <t>15001/7</t>
  </si>
  <si>
    <r>
      <rPr>
        <b/>
        <sz val="10"/>
        <color rgb="FFFF0000"/>
        <rFont val="Arial"/>
        <family val="2"/>
        <charset val="204"/>
      </rPr>
      <t xml:space="preserve">АКЦИЯ!  </t>
    </r>
    <r>
      <rPr>
        <b/>
        <sz val="10"/>
        <rFont val="Arial"/>
        <family val="2"/>
        <charset val="204"/>
      </rPr>
      <t>3507</t>
    </r>
  </si>
  <si>
    <r>
      <rPr>
        <b/>
        <sz val="10"/>
        <color rgb="FFFF0000"/>
        <rFont val="Arial"/>
        <family val="2"/>
        <charset val="204"/>
      </rPr>
      <t xml:space="preserve">АКЦИЯ!  </t>
    </r>
    <r>
      <rPr>
        <b/>
        <sz val="10"/>
        <rFont val="Arial"/>
        <family val="2"/>
        <charset val="204"/>
      </rPr>
      <t>527</t>
    </r>
  </si>
  <si>
    <r>
      <rPr>
        <b/>
        <sz val="10"/>
        <color rgb="FFFF0000"/>
        <rFont val="Arial"/>
        <family val="2"/>
        <charset val="204"/>
      </rPr>
      <t xml:space="preserve">АКЦИЯ!  </t>
    </r>
    <r>
      <rPr>
        <b/>
        <sz val="10"/>
        <rFont val="Arial"/>
        <family val="2"/>
        <charset val="204"/>
      </rPr>
      <t>507</t>
    </r>
  </si>
  <si>
    <t>Косметический набор "Малыш" 4 предмета (крем-мыло с овсяным молочком, детский крем с чередой и азуленом, крем защитный при ветре и непогоде, гигиеническая помада)</t>
  </si>
  <si>
    <t>Косметический набор "Малыш" в коррексе. 3 предмета (детский шампунь, пенка для ванны, детский крем с чередой и азуленом)</t>
  </si>
  <si>
    <t>Косметический набор "Малыш" в подарочной упаковке. 3 предмета (детский шампунь, пенка для ванны, детский крем с чередой и азуленом)</t>
  </si>
  <si>
    <t>Наша Мама Фитокомплекс от растяжек MAMA COMFORT (бальзам-гель от растяжек, крем от растяжек, гель по уходу за кожей груди, гель для душа)</t>
  </si>
  <si>
    <t>15001/20</t>
  </si>
  <si>
    <t>15001/24</t>
  </si>
  <si>
    <t>15001/26</t>
  </si>
  <si>
    <t>терракотовый</t>
  </si>
  <si>
    <t>БХС-170</t>
  </si>
  <si>
    <t>медвежата на розовом</t>
  </si>
  <si>
    <t>желто-сиреневый</t>
  </si>
  <si>
    <t>зайки на розовом</t>
  </si>
  <si>
    <t>зайки на голубом</t>
  </si>
  <si>
    <t>зайки на салатовом</t>
  </si>
  <si>
    <t>зайки на желтом</t>
  </si>
  <si>
    <t>15001/25</t>
  </si>
  <si>
    <r>
      <rPr>
        <b/>
        <sz val="14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ТО-02</t>
    </r>
  </si>
  <si>
    <t xml:space="preserve">Набор "Наш малыш" (рис: красный) </t>
  </si>
  <si>
    <t>Колготки BEATA с рисунком "Ромб"</t>
  </si>
  <si>
    <t>БХС-160</t>
  </si>
  <si>
    <t>зеленый/дети</t>
  </si>
  <si>
    <t>медвежата на голубом</t>
  </si>
  <si>
    <t>зоопарк/персиковый</t>
  </si>
  <si>
    <t>зоопарк/голубой</t>
  </si>
  <si>
    <t>желтый/медведи</t>
  </si>
  <si>
    <t>коричневый/собачки</t>
  </si>
  <si>
    <t>розово-коричневый</t>
  </si>
  <si>
    <t>желтый/малыши</t>
  </si>
  <si>
    <t>БХС-190</t>
  </si>
  <si>
    <t>БХС-200</t>
  </si>
  <si>
    <t>цвет 6</t>
  </si>
  <si>
    <t>цвет 7</t>
  </si>
  <si>
    <t>цвет 8</t>
  </si>
  <si>
    <r>
      <t xml:space="preserve">Сумка для рожениц </t>
    </r>
    <r>
      <rPr>
        <b/>
        <sz val="10"/>
        <color indexed="8"/>
        <rFont val="Times New Roman"/>
        <family val="1"/>
        <charset val="204"/>
      </rPr>
      <t>"40 НЕДЕЛЬ"</t>
    </r>
    <r>
      <rPr>
        <sz val="10"/>
        <color indexed="8"/>
        <rFont val="Times New Roman"/>
        <family val="1"/>
        <charset val="204"/>
      </rPr>
      <t>, 16 предметов (однораз.пеленки, гелевые вкладыши, крем для сосков, влажные салфетки, маска, влажная туал.бумага, мочалка, шапочка для душа, ватные диски, ватные палочки, прокладки, шапка спандбонд, однор.сиденье на унитаз)</t>
    </r>
  </si>
  <si>
    <r>
      <rPr>
        <b/>
        <sz val="10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         Сумка "40 недель" С-01 (красный)</t>
    </r>
  </si>
  <si>
    <r>
      <rPr>
        <b/>
        <sz val="10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         Сумка "40 недель" С-01 (синий)</t>
    </r>
  </si>
  <si>
    <r>
      <rPr>
        <b/>
        <sz val="10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         Сумка "40 недель" С-01 (коричневый)</t>
    </r>
  </si>
  <si>
    <r>
      <rPr>
        <b/>
        <sz val="10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         Сумка "40 недель" С-01 (сиреневый)</t>
    </r>
  </si>
  <si>
    <t>цвет 1</t>
  </si>
  <si>
    <t>цвет 2</t>
  </si>
  <si>
    <t>цвет 4</t>
  </si>
  <si>
    <t>цвет 5</t>
  </si>
  <si>
    <t>NAPPY - Впитывающие пеленки (одноразовые), размер 60х60 см,  5 шт.</t>
  </si>
  <si>
    <t>БПВ-170</t>
  </si>
  <si>
    <t>БХФС-190</t>
  </si>
  <si>
    <t>ожидается</t>
  </si>
  <si>
    <t>светло-розовый</t>
  </si>
  <si>
    <t>персиковый1/ медведи</t>
  </si>
  <si>
    <t>Трусы-слипы, черные</t>
  </si>
  <si>
    <t>200-02</t>
  </si>
  <si>
    <t>10 шт.</t>
  </si>
  <si>
    <t>Визитница "Малышня" (микс), в уп.6 шт.</t>
  </si>
  <si>
    <t xml:space="preserve">Брелок пластик под металл "Коляска" (в уп.12 шт.) </t>
  </si>
  <si>
    <t>12 шт.</t>
  </si>
  <si>
    <t>Коляска декоративная (2 шт.)</t>
  </si>
  <si>
    <t>голубой в полоску / медведи</t>
  </si>
  <si>
    <t>15001/18</t>
  </si>
  <si>
    <t>15001/19</t>
  </si>
  <si>
    <t>15001/23</t>
  </si>
  <si>
    <t>15001/22</t>
  </si>
  <si>
    <t>15001/21</t>
  </si>
  <si>
    <t>ВИТЭКС. БЕБИ АПТЕКА Легкое МАСЛО-спрей от растяжек (для мамы) 150 мл</t>
  </si>
  <si>
    <t>ВИТЭКС. БЕБИ АПТЕКА Бальзам по уходу за сосками (для кормящих мам) 30 мл</t>
  </si>
  <si>
    <t>ВИТЭКС. БЕБИ АПТЕКА Крем-присыпка под подгузник с ромашкой и календулой, 75мл</t>
  </si>
  <si>
    <r>
      <t xml:space="preserve">новинка! </t>
    </r>
    <r>
      <rPr>
        <b/>
        <sz val="10"/>
        <rFont val="Arial"/>
        <family val="2"/>
        <charset val="204"/>
      </rPr>
      <t>4810</t>
    </r>
  </si>
  <si>
    <r>
      <t xml:space="preserve">новинка!  </t>
    </r>
    <r>
      <rPr>
        <b/>
        <sz val="10"/>
        <rFont val="Arial"/>
        <family val="2"/>
        <charset val="204"/>
      </rPr>
      <t>4810</t>
    </r>
  </si>
  <si>
    <t>ВИТЭКС. БЕБИ АПТЕКА Специальный крем от ПИГМЕНТНЫХ пятен, 50мл</t>
  </si>
  <si>
    <t>лазурный / малыши</t>
  </si>
  <si>
    <t>бежевый / малыши</t>
  </si>
  <si>
    <t>салатовый / медведи</t>
  </si>
  <si>
    <t>сиренево-синий</t>
  </si>
  <si>
    <t>сине-зеленый</t>
  </si>
  <si>
    <t>серо-фиолетовый</t>
  </si>
  <si>
    <t>молочно-зеленый</t>
  </si>
  <si>
    <t>Крем защитный "Малыш" при ветре, морозе и непогоде, 50 мл</t>
  </si>
  <si>
    <t>Шампунь детский "Малыш" с ромашкой, 140 мл</t>
  </si>
  <si>
    <t>Пенка детская "Малыш" для ванн, 150 мл</t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</si>
  <si>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42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</si>
  <si>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44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</si>
  <si>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46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</si>
  <si>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48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</si>
  <si>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50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</si>
  <si>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52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</si>
  <si>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>40 Недель, 54</t>
    </r>
  </si>
  <si>
    <r>
      <t xml:space="preserve">Трусы одноразовые в роддом (в упак 10 шт) </t>
    </r>
    <r>
      <rPr>
        <b/>
        <sz val="10"/>
        <rFont val="Times New Roman"/>
        <family val="1"/>
        <charset val="204"/>
      </rPr>
      <t xml:space="preserve">40 Недель, 56 </t>
    </r>
  </si>
  <si>
    <r>
      <rPr>
        <b/>
        <sz val="14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Трусы одноразовые с рюшкой ТО-03  белый/зеленый</t>
    </r>
  </si>
  <si>
    <r>
      <rPr>
        <b/>
        <sz val="14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Трусы одноразовые с рюшкой ТО-03  белый/розовый</t>
    </r>
  </si>
  <si>
    <r>
      <rPr>
        <b/>
        <sz val="14"/>
        <color rgb="FFFF0000"/>
        <rFont val="Arial"/>
        <family val="2"/>
        <charset val="204"/>
      </rPr>
      <t>Новинка!!!</t>
    </r>
    <r>
      <rPr>
        <b/>
        <sz val="10"/>
        <rFont val="Arial"/>
        <family val="2"/>
        <charset val="204"/>
      </rPr>
      <t xml:space="preserve">      Трусы одноразовые с рюшкой ТО-03  белый/сиреневый</t>
    </r>
  </si>
  <si>
    <t>111-01</t>
  </si>
  <si>
    <t>Шампунь детский "Малыш" с чередой, 140 мл</t>
  </si>
  <si>
    <t>на весь ассортимент скидка 20% (при заказе на 2000 руб.)</t>
  </si>
  <si>
    <t>голубой/медведи</t>
  </si>
  <si>
    <t>голубой/малыши</t>
  </si>
  <si>
    <t>розовый/малыши</t>
  </si>
  <si>
    <t>бирюзовый/жирафы</t>
  </si>
  <si>
    <t>зеленый/жирафы</t>
  </si>
  <si>
    <t>оранжевый/жирафы</t>
  </si>
  <si>
    <t>розовый/жирафы</t>
  </si>
  <si>
    <t>Поддерживающее устройство GUELL универсальное</t>
  </si>
  <si>
    <t>Бандаж</t>
  </si>
  <si>
    <t>75Е</t>
  </si>
  <si>
    <t>90В</t>
  </si>
  <si>
    <t>75А</t>
  </si>
  <si>
    <t>80А</t>
  </si>
  <si>
    <t>90С</t>
  </si>
  <si>
    <t>Бюстгальтер дородовый 0133 ДАРИНА</t>
  </si>
  <si>
    <t>Бюстгальтер послеродовый 0233 линия CHERRY BOOM</t>
  </si>
  <si>
    <t>Бюстгальтер послеродовый 0933 линия АИСТ</t>
  </si>
  <si>
    <t>Бюстгальтер дородовый 1433 линия АИСТ</t>
  </si>
  <si>
    <t>Бюстгальтер дородовый 1433/1 линия АИСТ</t>
  </si>
  <si>
    <t>75F</t>
  </si>
  <si>
    <t>85F</t>
  </si>
  <si>
    <t>90B</t>
  </si>
  <si>
    <t>90F</t>
  </si>
  <si>
    <t>Бюстгальтер дородовый 3835 МАДОННА</t>
  </si>
  <si>
    <t>Бюстгальтер послеродовый 1831 линия АИСТ</t>
  </si>
  <si>
    <t>75J</t>
  </si>
  <si>
    <t>80F</t>
  </si>
  <si>
    <t>90D</t>
  </si>
  <si>
    <t>Бюстгальтер послеродовый 1831/1 линия АИСТ</t>
  </si>
  <si>
    <t>75G</t>
  </si>
  <si>
    <t>75H</t>
  </si>
  <si>
    <t>Бандаж универсальный 1444 линия АИСТ</t>
  </si>
  <si>
    <t>Бандаж дородовый 19411 линия АИСТ</t>
  </si>
  <si>
    <t>Бандаж послеродовый 0341 линия АИСТ</t>
  </si>
  <si>
    <t>Бандаж послеродовый 1346 линия АИСТ</t>
  </si>
  <si>
    <t>Бандаж послеродовый 1143 линия АИСТ</t>
  </si>
  <si>
    <t>Трусы дородовые 32005 под живот, линия Cherry boom</t>
  </si>
  <si>
    <t>Трусы-стринги дородовые 93005 под живот, линия АИСТ</t>
  </si>
  <si>
    <t>Трусы-стринги дородовые 73005 на живот, линия АИСТ</t>
  </si>
  <si>
    <t>Топ дородовый Б-122 БЕСШОВНЫЙ, линия Comfort</t>
  </si>
  <si>
    <t>Б-122</t>
  </si>
  <si>
    <t>Топ дородовый Б-124 БЕСШОВНЫЙ</t>
  </si>
  <si>
    <t>Б-124</t>
  </si>
  <si>
    <t>Топ послеродовый Б-222 БЕСШОВНЫЙ, линия Comfort</t>
  </si>
  <si>
    <t>Б-222</t>
  </si>
  <si>
    <t>Бандаж дородовый Б-172 БЕСШОВНЫЙ, линия Comfort</t>
  </si>
  <si>
    <t>Б-172</t>
  </si>
  <si>
    <t>Бандаж дородовый Б-142 БЕСШОВНЫЙ, линия Comfort</t>
  </si>
  <si>
    <t>Б-142</t>
  </si>
  <si>
    <t>Бандаж послеродовый Б-272 БЕСШОВНЫЙ</t>
  </si>
  <si>
    <t>Б-272</t>
  </si>
  <si>
    <t>Майка послеродовая 02905 линия АИСТ</t>
  </si>
  <si>
    <t>Майка послеродовая 01905ЦН линия АИСТ</t>
  </si>
  <si>
    <t>.01905ЦН</t>
  </si>
  <si>
    <t>розовые полоски</t>
  </si>
  <si>
    <t>Комплект для роженицы №1 стерильный (халат + ночная сорочка)</t>
  </si>
  <si>
    <t>комплект</t>
  </si>
  <si>
    <t>стерильный</t>
  </si>
  <si>
    <t>КСР №1</t>
  </si>
  <si>
    <t>КСР №2</t>
  </si>
  <si>
    <t>Комплект для роженицы №2 стерильный (халат + ночная сорочка), розовый</t>
  </si>
  <si>
    <t>Комплект для роженицы №2 стерильный (халат + ночная сорочка), голубой</t>
  </si>
  <si>
    <t>Комплект для роженицы №2 стерильный (халат + ночная сорочка), ментол</t>
  </si>
  <si>
    <t>Комплект для роженицы №2 стерильный (халат + ночная сорочка), сиреневый</t>
  </si>
  <si>
    <t>сиреневый</t>
  </si>
  <si>
    <t>Ремень безопасности в автомобиль для детей (без лямки) 37069</t>
  </si>
  <si>
    <t>ремень</t>
  </si>
  <si>
    <t>Ремень безопасности в автомобиль для детей (с лямкой) 1541</t>
  </si>
  <si>
    <t>Бандаж послеродовый 0746 линия ДАРИНА</t>
  </si>
  <si>
    <t>BE-139-N010-011</t>
  </si>
  <si>
    <t>Трусы (3 шт.), хлопок</t>
  </si>
  <si>
    <t>Трусы бесшовные (1 шт.)</t>
  </si>
  <si>
    <t>Трусы с кружевом (3 шт.), хлопок</t>
  </si>
  <si>
    <t>Топ дородовый бесшовный</t>
  </si>
  <si>
    <t>100-22</t>
  </si>
  <si>
    <t>200м-11</t>
  </si>
  <si>
    <t>200м-15</t>
  </si>
  <si>
    <t>100-11</t>
  </si>
  <si>
    <t>Майка послеродовая "БЕЛЛА" белый в горох</t>
  </si>
  <si>
    <t>401-01</t>
  </si>
  <si>
    <t>белый в горох</t>
  </si>
  <si>
    <t>Майка послеродовая "БЕЛЛА" черный в горох</t>
  </si>
  <si>
    <t>черный в горох</t>
  </si>
  <si>
    <t>Бюстгальтер послеродовый "МОНИКА" бежевый</t>
  </si>
  <si>
    <t>100-06</t>
  </si>
  <si>
    <t>Бюстгальтер послеродовый "МОНИКА" шампань</t>
  </si>
  <si>
    <t>116-01</t>
  </si>
  <si>
    <t>Трусы слипы, серый</t>
  </si>
  <si>
    <t>216-01</t>
  </si>
  <si>
    <t>119-01</t>
  </si>
  <si>
    <t>сиреневый с розовым</t>
  </si>
  <si>
    <t>Трусы-слипы, сиреневый с розовым</t>
  </si>
  <si>
    <t>219-01</t>
  </si>
  <si>
    <t>Бюстгальтер послеродовый  "ЛОРА", белый</t>
  </si>
  <si>
    <t>Бюстгальтер послеродовый  "ВИОЛА", сиреневый с розовым</t>
  </si>
  <si>
    <t>Бюстгальтер послеродовый "ДАРИНА", серый, БЕЗ  КОСТОЧЕК, широкие лямки</t>
  </si>
  <si>
    <t>Бюстгальтер послеродовый "ЖАНЕТ",  серые узоры</t>
  </si>
  <si>
    <t>Бюстгальтер послеродовый "ЖАНЕТ",  розовые узоры</t>
  </si>
  <si>
    <t>Бюстгальтер послеродовый "ЖАНЕТ",  голубые узоры</t>
  </si>
  <si>
    <t>Бюстгальтер послеродовый "НАТАЛИ", экрю узоры</t>
  </si>
  <si>
    <t>Бюстгальтер послеродовый "КРИСТИ", розовые вензеля</t>
  </si>
  <si>
    <t>Бюстгальтер послеродовый "КРИСТИ", кофе с молоком в горох</t>
  </si>
  <si>
    <t>Бюстгальтер послеродовый "Алиса", экрю узоры</t>
  </si>
  <si>
    <t>Бюстгальтер послеродовый "ВЕНЕРА", белый</t>
  </si>
  <si>
    <t>120-01</t>
  </si>
  <si>
    <t>220-01</t>
  </si>
  <si>
    <t>Трусы-слипы, белый</t>
  </si>
  <si>
    <t>Бюстгальтер послеродовый  "ЛОРА", черный</t>
  </si>
  <si>
    <t>120-02</t>
  </si>
  <si>
    <t>Трусы-слипы, черный</t>
  </si>
  <si>
    <t>220-02</t>
  </si>
  <si>
    <t>Бюстгальтер послеродовый  "ИЛОНА", голубые розы</t>
  </si>
  <si>
    <t>121-03</t>
  </si>
  <si>
    <t>голубые розы</t>
  </si>
  <si>
    <t>Бюстгальтер послеродовый  "ИЛОНА", розовые розы</t>
  </si>
  <si>
    <t>121-04</t>
  </si>
  <si>
    <t>розовые розы</t>
  </si>
  <si>
    <t>Бюстгальтер дородовый 301А-01, белый</t>
  </si>
  <si>
    <t>Бюстгальтер дородовый 301А-02, черный</t>
  </si>
  <si>
    <t xml:space="preserve"> Бюстгальтер послеродовый 301В-01, белый</t>
  </si>
  <si>
    <t xml:space="preserve"> Бюстгальтер послеродовый 301В-02, черный</t>
  </si>
  <si>
    <t>Бюстгальтер дородовый 303А-01, белый</t>
  </si>
  <si>
    <t>Бюстгальтер дородовый 303А-02, черный</t>
  </si>
  <si>
    <t>Бюстгальтер дородовый 303А-03, шампань</t>
  </si>
  <si>
    <t xml:space="preserve"> Бюстгальтер послеродовый 303В-01, белый</t>
  </si>
  <si>
    <t xml:space="preserve"> Бюстгальтер послеродовый 303В-02, черный</t>
  </si>
  <si>
    <t xml:space="preserve"> Бюстгальтер послеродовый 303В-03, шампань</t>
  </si>
  <si>
    <t xml:space="preserve"> Бюстгальтер послеродовый 304В-01, белый</t>
  </si>
  <si>
    <t xml:space="preserve"> Бюстгальтер послеродовый 304В-02, черный</t>
  </si>
  <si>
    <t>Бюстгальтер дородовый 305А-01, белый</t>
  </si>
  <si>
    <t>Бюстгальтер дородовый 305А-02, черный</t>
  </si>
  <si>
    <t xml:space="preserve"> Бюстгальтер послеродовый 305В-01, белый</t>
  </si>
  <si>
    <t xml:space="preserve"> Бюстгальтер послеродовый 305В-02, чёрный</t>
  </si>
  <si>
    <t xml:space="preserve"> Бюстгальтер послеродовый 307В-01, белый</t>
  </si>
  <si>
    <t>Бюстгальтер дородовый 308А-01, белый</t>
  </si>
  <si>
    <t>Бюстгальтер дородовый 308А-02, черный</t>
  </si>
  <si>
    <t xml:space="preserve"> Бюстгальтер послеродовый 308В-01, белый</t>
  </si>
  <si>
    <t xml:space="preserve"> Бюстгальтер послеродовый 308В-02, чёрный</t>
  </si>
  <si>
    <t>Топ универсальный 302-01, белый</t>
  </si>
  <si>
    <t>Топ универсальный 302-02, чёрный</t>
  </si>
  <si>
    <t xml:space="preserve"> Топ послеродовый 316-01, белый</t>
  </si>
  <si>
    <t xml:space="preserve"> Топ послеродовый 316-02, черный</t>
  </si>
  <si>
    <t xml:space="preserve"> Топ послеродовый 316-03, коралл</t>
  </si>
  <si>
    <t>Трусы универсальные 310-01, белый</t>
  </si>
  <si>
    <t>Трусы универсальные 310-02, черный</t>
  </si>
  <si>
    <t>Трусы универсальные 310-03, шампань</t>
  </si>
  <si>
    <t>Трусы дородовые 311-01, белый</t>
  </si>
  <si>
    <t>Трусы дородовые 311-02, черный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</si>
</sst>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\ &quot;р.&quot;"/>
    <numFmt numFmtId="165" formatCode="#,##0\ &quot;р.&quot;"/>
    <numFmt numFmtId="166" formatCode="#,##0&quot;р.&quot;"/>
    <numFmt numFmtId="167" formatCode="_-* #,##0.00&quot;р.&quot;_-;\-* #,##0.00&quot;р.&quot;_-;_-* \-??&quot;р.&quot;_-;_-@_-"/>
  </numFmts>
  <fonts count="93" x14ac:knownFonts="1"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9"/>
      <color indexed="8"/>
      <name val="Verdana"/>
      <family val="2"/>
      <charset val="204"/>
    </font>
    <font>
      <b/>
      <sz val="11"/>
      <color indexed="8"/>
      <name val="Calibri"/>
      <family val="2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i/>
      <sz val="9"/>
      <name val="Verdana"/>
      <family val="2"/>
      <charset val="204"/>
    </font>
    <font>
      <b/>
      <sz val="10"/>
      <name val="Arial Narrow"/>
      <family val="2"/>
      <charset val="204"/>
    </font>
    <font>
      <sz val="10"/>
      <name val="Arial Narrow"/>
      <family val="2"/>
      <charset val="204"/>
    </font>
    <font>
      <b/>
      <sz val="10"/>
      <name val="Arial"/>
      <family val="2"/>
      <charset val="204"/>
    </font>
    <font>
      <b/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9"/>
      <color indexed="8"/>
      <name val="Verdana"/>
      <family val="2"/>
      <charset val="204"/>
    </font>
    <font>
      <b/>
      <sz val="10"/>
      <name val="Verdana"/>
      <family val="2"/>
      <charset val="204"/>
    </font>
    <font>
      <sz val="10"/>
      <name val="Verdana"/>
      <family val="2"/>
      <charset val="204"/>
    </font>
    <font>
      <b/>
      <i/>
      <sz val="8"/>
      <color indexed="8"/>
      <name val="Verdana"/>
      <family val="2"/>
      <charset val="204"/>
    </font>
    <font>
      <b/>
      <i/>
      <sz val="9"/>
      <color indexed="8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1"/>
      <name val="Verdana"/>
      <family val="2"/>
      <charset val="204"/>
    </font>
    <font>
      <b/>
      <sz val="10"/>
      <color indexed="8"/>
      <name val="Verdana"/>
      <family val="2"/>
      <charset val="204"/>
    </font>
    <font>
      <b/>
      <sz val="12"/>
      <name val="Verdana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Arial Narrow"/>
      <family val="2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Arial Narrow"/>
      <family val="2"/>
      <charset val="204"/>
    </font>
    <font>
      <b/>
      <sz val="9"/>
      <color theme="1"/>
      <name val="Arial Narrow"/>
      <family val="2"/>
      <charset val="204"/>
    </font>
    <font>
      <sz val="10"/>
      <color theme="1"/>
      <name val="Times New Roman"/>
      <family val="1"/>
      <charset val="204"/>
    </font>
    <font>
      <b/>
      <sz val="9"/>
      <color theme="0"/>
      <name val="Verdana"/>
      <family val="2"/>
      <charset val="204"/>
    </font>
    <font>
      <b/>
      <i/>
      <sz val="9"/>
      <color rgb="FFFF0000"/>
      <name val="Verdana"/>
      <family val="2"/>
      <charset val="204"/>
    </font>
    <font>
      <b/>
      <sz val="9"/>
      <color rgb="FFFF0000"/>
      <name val="Verdana"/>
      <family val="2"/>
      <charset val="204"/>
    </font>
    <font>
      <b/>
      <i/>
      <sz val="8"/>
      <color rgb="FFFF0000"/>
      <name val="Verdana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color rgb="FFFF0000"/>
      <name val="Verdana"/>
      <family val="2"/>
      <charset val="204"/>
    </font>
    <font>
      <b/>
      <sz val="11"/>
      <color rgb="FFFF0000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1"/>
      <color theme="1"/>
      <name val="Verdana"/>
      <family val="2"/>
      <charset val="204"/>
    </font>
    <font>
      <sz val="11"/>
      <color rgb="FFFF0000"/>
      <name val="Calibri"/>
      <family val="2"/>
      <charset val="204"/>
    </font>
    <font>
      <b/>
      <sz val="10"/>
      <name val="Calibri"/>
      <family val="2"/>
      <charset val="204"/>
      <scheme val="minor"/>
    </font>
    <font>
      <b/>
      <sz val="11"/>
      <color rgb="FFFF0000"/>
      <name val="Times New Roman"/>
      <family val="1"/>
      <charset val="204"/>
    </font>
    <font>
      <b/>
      <sz val="12"/>
      <color rgb="FFFF0000"/>
      <name val="Calibri"/>
      <family val="2"/>
      <charset val="204"/>
      <scheme val="minor"/>
    </font>
    <font>
      <b/>
      <sz val="12"/>
      <color theme="1"/>
      <name val="Verdana"/>
      <family val="2"/>
      <charset val="204"/>
    </font>
    <font>
      <b/>
      <sz val="12"/>
      <color rgb="FFFF0000"/>
      <name val="Calibri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rgb="FFFF0000"/>
      <name val="Georgia"/>
      <family val="1"/>
      <charset val="204"/>
    </font>
    <font>
      <b/>
      <sz val="10"/>
      <color rgb="FFFF0000"/>
      <name val="Verdana"/>
      <family val="2"/>
      <charset val="204"/>
    </font>
    <font>
      <b/>
      <sz val="12"/>
      <color rgb="FFFF0000"/>
      <name val="Verdana"/>
      <family val="2"/>
      <charset val="204"/>
    </font>
    <font>
      <sz val="11"/>
      <name val="Calibri"/>
      <family val="2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rgb="FFFF0000"/>
      <name val="Verdana"/>
      <family val="2"/>
      <charset val="204"/>
    </font>
    <font>
      <u/>
      <sz val="8"/>
      <color theme="10"/>
      <name val="Arial"/>
      <family val="2"/>
    </font>
    <font>
      <sz val="10"/>
      <name val="Calibri"/>
      <family val="2"/>
      <charset val="204"/>
      <scheme val="minor"/>
    </font>
    <font>
      <b/>
      <sz val="10"/>
      <color indexed="9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2"/>
      <color rgb="FFC00000"/>
      <name val="Verdana"/>
      <family val="2"/>
      <charset val="204"/>
    </font>
    <font>
      <b/>
      <sz val="11"/>
      <color rgb="FFC00000"/>
      <name val="Calibri"/>
      <family val="2"/>
      <charset val="204"/>
    </font>
    <font>
      <b/>
      <sz val="10"/>
      <color rgb="FF0000FF"/>
      <name val="Verdana"/>
      <family val="2"/>
      <charset val="204"/>
    </font>
    <font>
      <b/>
      <sz val="14"/>
      <color rgb="FFC00000"/>
      <name val="Calibri"/>
      <family val="2"/>
      <charset val="204"/>
    </font>
    <font>
      <sz val="10"/>
      <color rgb="FFC00000"/>
      <name val="Verdana"/>
      <family val="2"/>
      <charset val="204"/>
    </font>
    <font>
      <b/>
      <u/>
      <sz val="11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8"/>
      <name val="Arial"/>
      <family val="2"/>
    </font>
    <font>
      <b/>
      <sz val="10"/>
      <color indexed="8"/>
      <name val="Arial"/>
      <family val="2"/>
      <charset val="204"/>
    </font>
    <font>
      <b/>
      <i/>
      <sz val="14"/>
      <color indexed="8"/>
      <name val="Verdana"/>
      <family val="2"/>
      <charset val="204"/>
    </font>
    <font>
      <b/>
      <sz val="10"/>
      <color rgb="FFC00000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b/>
      <sz val="14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  <fill>
      <gradientFill>
        <stop position="0">
          <color rgb="FF669999"/>
        </stop>
        <stop position="0.5">
          <color rgb="FFAF6C83"/>
        </stop>
        <stop position="1">
          <color rgb="FF669999"/>
        </stop>
      </gradientFill>
    </fill>
    <fill>
      <patternFill patternType="solid">
        <fgColor rgb="FFE2ACDA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26"/>
      </patternFill>
    </fill>
    <fill>
      <patternFill patternType="solid">
        <fgColor theme="0" tint="-0.34998626667073579"/>
        <bgColor indexed="26"/>
      </patternFill>
    </fill>
    <fill>
      <patternFill patternType="lightGrid">
        <fgColor theme="0" tint="-0.24994659260841701"/>
        <bgColor theme="0" tint="-0.34998626667073579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669999"/>
        <bgColor indexed="64"/>
      </patternFill>
    </fill>
    <fill>
      <patternFill patternType="gray0625">
        <fgColor indexed="26"/>
        <bgColor theme="0" tint="-0.249977111117893"/>
      </patternFill>
    </fill>
    <fill>
      <patternFill patternType="solid">
        <fgColor indexed="9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/>
    <xf numFmtId="0" fontId="28" fillId="0" borderId="0" applyNumberFormat="0" applyFill="0" applyBorder="0" applyAlignment="0" applyProtection="0"/>
    <xf numFmtId="0" fontId="5" fillId="0" borderId="0"/>
    <xf numFmtId="0" fontId="27" fillId="0" borderId="0"/>
    <xf numFmtId="0" fontId="27" fillId="0" borderId="0"/>
    <xf numFmtId="0" fontId="26" fillId="0" borderId="0"/>
    <xf numFmtId="0" fontId="16" fillId="0" borderId="0"/>
    <xf numFmtId="0" fontId="16" fillId="0" borderId="0"/>
    <xf numFmtId="0" fontId="62" fillId="0" borderId="0" applyNumberFormat="0" applyFill="0" applyBorder="0" applyAlignment="0" applyProtection="0">
      <alignment vertical="top"/>
      <protection locked="0"/>
    </xf>
    <xf numFmtId="167" fontId="16" fillId="0" borderId="0"/>
    <xf numFmtId="0" fontId="5" fillId="0" borderId="0"/>
    <xf numFmtId="0" fontId="4" fillId="0" borderId="0"/>
    <xf numFmtId="0" fontId="83" fillId="0" borderId="0"/>
    <xf numFmtId="0" fontId="1" fillId="0" borderId="0"/>
    <xf numFmtId="0" fontId="1" fillId="0" borderId="0"/>
  </cellStyleXfs>
  <cellXfs count="760">
    <xf numFmtId="0" fontId="0" fillId="0" borderId="0" xfId="0"/>
    <xf numFmtId="0" fontId="30" fillId="0" borderId="0" xfId="0" applyFont="1"/>
    <xf numFmtId="0" fontId="11" fillId="5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 wrapText="1"/>
    </xf>
    <xf numFmtId="0" fontId="31" fillId="6" borderId="1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165" fontId="32" fillId="0" borderId="1" xfId="0" applyNumberFormat="1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30" fillId="5" borderId="1" xfId="0" applyFont="1" applyFill="1" applyBorder="1"/>
    <xf numFmtId="0" fontId="30" fillId="6" borderId="1" xfId="0" applyFont="1" applyFill="1" applyBorder="1"/>
    <xf numFmtId="0" fontId="30" fillId="6" borderId="1" xfId="0" applyFont="1" applyFill="1" applyBorder="1" applyAlignment="1">
      <alignment horizontal="center" vertical="center"/>
    </xf>
    <xf numFmtId="165" fontId="32" fillId="6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Continuous" vertical="center" wrapText="1"/>
    </xf>
    <xf numFmtId="0" fontId="31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/>
    </xf>
    <xf numFmtId="165" fontId="32" fillId="0" borderId="1" xfId="0" applyNumberFormat="1" applyFont="1" applyBorder="1" applyAlignment="1">
      <alignment horizontal="center"/>
    </xf>
    <xf numFmtId="0" fontId="33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11" fillId="7" borderId="1" xfId="0" applyFont="1" applyFill="1" applyBorder="1" applyAlignment="1">
      <alignment horizontal="center" vertical="center" wrapText="1"/>
    </xf>
    <xf numFmtId="0" fontId="32" fillId="7" borderId="0" xfId="0" applyFont="1" applyFill="1" applyAlignment="1">
      <alignment horizontal="center" vertical="center"/>
    </xf>
    <xf numFmtId="0" fontId="33" fillId="7" borderId="1" xfId="0" applyFont="1" applyFill="1" applyBorder="1" applyAlignment="1">
      <alignment horizontal="center" vertical="center" wrapText="1"/>
    </xf>
    <xf numFmtId="0" fontId="32" fillId="7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vertical="center"/>
    </xf>
    <xf numFmtId="0" fontId="12" fillId="7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 wrapText="1"/>
    </xf>
    <xf numFmtId="0" fontId="32" fillId="8" borderId="1" xfId="0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/>
    </xf>
    <xf numFmtId="0" fontId="30" fillId="0" borderId="1" xfId="0" applyFont="1" applyBorder="1"/>
    <xf numFmtId="0" fontId="11" fillId="9" borderId="1" xfId="0" applyFont="1" applyFill="1" applyBorder="1" applyAlignment="1">
      <alignment horizontal="center" vertical="center" wrapText="1"/>
    </xf>
    <xf numFmtId="0" fontId="11" fillId="10" borderId="1" xfId="0" applyFont="1" applyFill="1" applyBorder="1" applyAlignment="1">
      <alignment horizontal="center" vertical="center" wrapText="1"/>
    </xf>
    <xf numFmtId="0" fontId="31" fillId="10" borderId="1" xfId="0" applyFont="1" applyFill="1" applyBorder="1" applyAlignment="1">
      <alignment horizontal="center" vertical="center" wrapText="1"/>
    </xf>
    <xf numFmtId="0" fontId="32" fillId="10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center"/>
    </xf>
    <xf numFmtId="0" fontId="8" fillId="5" borderId="9" xfId="0" applyFont="1" applyFill="1" applyBorder="1" applyAlignment="1">
      <alignment horizontal="center" vertical="center" wrapText="1"/>
    </xf>
    <xf numFmtId="0" fontId="15" fillId="0" borderId="1" xfId="2" applyNumberFormat="1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1" xfId="0" applyNumberFormat="1" applyFont="1" applyFill="1" applyBorder="1" applyAlignment="1">
      <alignment vertical="center" wrapText="1"/>
    </xf>
    <xf numFmtId="0" fontId="35" fillId="0" borderId="1" xfId="0" applyNumberFormat="1" applyFont="1" applyFill="1" applyBorder="1" applyAlignment="1">
      <alignment horizontal="left" vertical="center" wrapText="1"/>
    </xf>
    <xf numFmtId="0" fontId="15" fillId="0" borderId="1" xfId="3" applyFont="1" applyFill="1" applyBorder="1" applyAlignment="1">
      <alignment vertical="center" wrapText="1"/>
    </xf>
    <xf numFmtId="0" fontId="15" fillId="0" borderId="9" xfId="3" applyFont="1" applyFill="1" applyBorder="1" applyAlignment="1">
      <alignment vertical="center" wrapText="1"/>
    </xf>
    <xf numFmtId="0" fontId="15" fillId="0" borderId="9" xfId="0" applyFont="1" applyFill="1" applyBorder="1" applyAlignment="1">
      <alignment vertical="center" wrapText="1"/>
    </xf>
    <xf numFmtId="0" fontId="35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0" borderId="7" xfId="0" applyFont="1" applyFill="1" applyBorder="1" applyAlignment="1">
      <alignment vertical="center" wrapText="1"/>
    </xf>
    <xf numFmtId="0" fontId="36" fillId="4" borderId="0" xfId="0" applyFont="1" applyFill="1" applyBorder="1" applyAlignment="1" applyProtection="1">
      <alignment horizontal="center" vertical="center"/>
    </xf>
    <xf numFmtId="0" fontId="6" fillId="0" borderId="0" xfId="0" applyFont="1" applyProtection="1"/>
    <xf numFmtId="0" fontId="37" fillId="0" borderId="0" xfId="0" applyNumberFormat="1" applyFont="1" applyFill="1" applyBorder="1" applyAlignment="1" applyProtection="1">
      <alignment horizontal="right" vertical="center"/>
    </xf>
    <xf numFmtId="165" fontId="38" fillId="0" borderId="6" xfId="0" applyNumberFormat="1" applyFont="1" applyBorder="1" applyAlignment="1" applyProtection="1">
      <alignment horizontal="center" vertical="center"/>
    </xf>
    <xf numFmtId="0" fontId="20" fillId="3" borderId="7" xfId="0" applyNumberFormat="1" applyFont="1" applyFill="1" applyBorder="1" applyAlignment="1" applyProtection="1">
      <alignment horizontal="center" vertical="center"/>
    </xf>
    <xf numFmtId="0" fontId="20" fillId="3" borderId="7" xfId="0" applyNumberFormat="1" applyFont="1" applyFill="1" applyBorder="1" applyAlignment="1" applyProtection="1">
      <alignment horizontal="center" vertical="center" wrapText="1"/>
    </xf>
    <xf numFmtId="0" fontId="21" fillId="3" borderId="7" xfId="0" applyNumberFormat="1" applyFont="1" applyFill="1" applyBorder="1" applyAlignment="1" applyProtection="1">
      <alignment horizontal="center" vertical="center"/>
    </xf>
    <xf numFmtId="0" fontId="39" fillId="3" borderId="7" xfId="0" applyNumberFormat="1" applyFont="1" applyFill="1" applyBorder="1" applyAlignment="1" applyProtection="1">
      <alignment horizontal="center" vertical="center" wrapText="1"/>
      <protection locked="0"/>
    </xf>
    <xf numFmtId="165" fontId="20" fillId="3" borderId="7" xfId="0" applyNumberFormat="1" applyFont="1" applyFill="1" applyBorder="1" applyAlignment="1" applyProtection="1">
      <alignment horizontal="center" vertical="center" wrapText="1"/>
    </xf>
    <xf numFmtId="0" fontId="6" fillId="0" borderId="14" xfId="0" applyFont="1" applyBorder="1" applyAlignment="1" applyProtection="1">
      <alignment horizontal="center" vertical="center"/>
    </xf>
    <xf numFmtId="0" fontId="6" fillId="12" borderId="14" xfId="0" applyNumberFormat="1" applyFont="1" applyFill="1" applyBorder="1" applyAlignment="1" applyProtection="1">
      <alignment horizontal="center" vertical="center" wrapText="1"/>
    </xf>
    <xf numFmtId="0" fontId="17" fillId="2" borderId="14" xfId="0" applyNumberFormat="1" applyFont="1" applyFill="1" applyBorder="1" applyAlignment="1" applyProtection="1">
      <alignment horizontal="center" vertical="center" wrapText="1"/>
    </xf>
    <xf numFmtId="0" fontId="6" fillId="2" borderId="14" xfId="0" applyNumberFormat="1" applyFont="1" applyFill="1" applyBorder="1" applyAlignment="1" applyProtection="1">
      <alignment horizontal="center" vertical="center"/>
    </xf>
    <xf numFmtId="0" fontId="10" fillId="2" borderId="14" xfId="0" applyNumberFormat="1" applyFont="1" applyFill="1" applyBorder="1" applyAlignment="1" applyProtection="1">
      <alignment horizontal="center" vertical="center"/>
    </xf>
    <xf numFmtId="165" fontId="17" fillId="0" borderId="15" xfId="0" applyNumberFormat="1" applyFont="1" applyBorder="1" applyAlignment="1" applyProtection="1">
      <alignment horizontal="center" vertical="center"/>
    </xf>
    <xf numFmtId="0" fontId="6" fillId="0" borderId="1" xfId="0" applyFont="1" applyBorder="1" applyAlignment="1" applyProtection="1">
      <alignment horizontal="center" vertical="center"/>
    </xf>
    <xf numFmtId="0" fontId="6" fillId="12" borderId="1" xfId="0" applyNumberFormat="1" applyFont="1" applyFill="1" applyBorder="1" applyAlignment="1" applyProtection="1">
      <alignment horizontal="center" vertical="center" wrapText="1"/>
    </xf>
    <xf numFmtId="0" fontId="17" fillId="2" borderId="1" xfId="0" applyNumberFormat="1" applyFont="1" applyFill="1" applyBorder="1" applyAlignment="1" applyProtection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center"/>
    </xf>
    <xf numFmtId="0" fontId="10" fillId="2" borderId="1" xfId="0" applyNumberFormat="1" applyFont="1" applyFill="1" applyBorder="1" applyAlignment="1" applyProtection="1">
      <alignment horizontal="center" vertical="center"/>
    </xf>
    <xf numFmtId="165" fontId="17" fillId="0" borderId="16" xfId="0" applyNumberFormat="1" applyFont="1" applyBorder="1" applyAlignment="1" applyProtection="1">
      <alignment horizontal="center" vertical="center"/>
    </xf>
    <xf numFmtId="0" fontId="6" fillId="13" borderId="1" xfId="0" applyNumberFormat="1" applyFont="1" applyFill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/>
    </xf>
    <xf numFmtId="0" fontId="6" fillId="13" borderId="18" xfId="0" applyNumberFormat="1" applyFont="1" applyFill="1" applyBorder="1" applyAlignment="1" applyProtection="1">
      <alignment horizontal="center" vertical="center" wrapText="1"/>
    </xf>
    <xf numFmtId="0" fontId="17" fillId="2" borderId="18" xfId="0" applyNumberFormat="1" applyFont="1" applyFill="1" applyBorder="1" applyAlignment="1" applyProtection="1">
      <alignment horizontal="center" vertical="center" wrapText="1"/>
    </xf>
    <xf numFmtId="0" fontId="6" fillId="2" borderId="18" xfId="0" applyNumberFormat="1" applyFont="1" applyFill="1" applyBorder="1" applyAlignment="1" applyProtection="1">
      <alignment horizontal="center" vertical="center"/>
    </xf>
    <xf numFmtId="0" fontId="10" fillId="2" borderId="18" xfId="0" applyNumberFormat="1" applyFont="1" applyFill="1" applyBorder="1" applyAlignment="1" applyProtection="1">
      <alignment horizontal="center" vertical="center"/>
    </xf>
    <xf numFmtId="165" fontId="17" fillId="0" borderId="19" xfId="0" applyNumberFormat="1" applyFont="1" applyBorder="1" applyAlignment="1" applyProtection="1">
      <alignment horizontal="center" vertical="center"/>
    </xf>
    <xf numFmtId="0" fontId="6" fillId="14" borderId="14" xfId="0" applyNumberFormat="1" applyFont="1" applyFill="1" applyBorder="1" applyAlignment="1" applyProtection="1">
      <alignment horizontal="center" vertical="center" wrapText="1"/>
    </xf>
    <xf numFmtId="0" fontId="6" fillId="14" borderId="1" xfId="0" applyNumberFormat="1" applyFont="1" applyFill="1" applyBorder="1" applyAlignment="1" applyProtection="1">
      <alignment horizontal="center" vertical="center" wrapText="1"/>
    </xf>
    <xf numFmtId="0" fontId="6" fillId="14" borderId="18" xfId="0" applyNumberFormat="1" applyFont="1" applyFill="1" applyBorder="1" applyAlignment="1" applyProtection="1">
      <alignment horizontal="center" vertical="center" wrapText="1"/>
    </xf>
    <xf numFmtId="0" fontId="6" fillId="15" borderId="1" xfId="0" applyNumberFormat="1" applyFont="1" applyFill="1" applyBorder="1" applyAlignment="1" applyProtection="1">
      <alignment horizontal="center" vertical="center" wrapText="1"/>
    </xf>
    <xf numFmtId="0" fontId="6" fillId="13" borderId="14" xfId="0" applyNumberFormat="1" applyFont="1" applyFill="1" applyBorder="1" applyAlignment="1" applyProtection="1">
      <alignment horizontal="center" vertical="center" wrapText="1"/>
    </xf>
    <xf numFmtId="0" fontId="40" fillId="16" borderId="1" xfId="0" applyFont="1" applyFill="1" applyBorder="1" applyAlignment="1" applyProtection="1">
      <alignment horizontal="center" vertical="center"/>
      <protection locked="0"/>
    </xf>
    <xf numFmtId="0" fontId="42" fillId="0" borderId="0" xfId="0" applyFont="1" applyProtection="1">
      <protection locked="0"/>
    </xf>
    <xf numFmtId="0" fontId="43" fillId="0" borderId="1" xfId="0" applyFont="1" applyFill="1" applyBorder="1" applyAlignment="1" applyProtection="1">
      <alignment horizontal="center" vertical="center"/>
    </xf>
    <xf numFmtId="0" fontId="27" fillId="0" borderId="0" xfId="0" applyFont="1" applyAlignment="1" applyProtection="1">
      <alignment horizontal="center" vertical="center"/>
    </xf>
    <xf numFmtId="0" fontId="27" fillId="3" borderId="0" xfId="0" applyFont="1" applyFill="1" applyAlignment="1" applyProtection="1">
      <alignment horizontal="center" vertical="center"/>
    </xf>
    <xf numFmtId="0" fontId="32" fillId="3" borderId="0" xfId="0" applyFont="1" applyFill="1" applyAlignment="1" applyProtection="1">
      <alignment horizontal="right"/>
    </xf>
    <xf numFmtId="166" fontId="29" fillId="3" borderId="6" xfId="0" applyNumberFormat="1" applyFont="1" applyFill="1" applyBorder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29" fillId="11" borderId="9" xfId="0" applyFont="1" applyFill="1" applyBorder="1" applyAlignment="1" applyProtection="1">
      <alignment vertical="center"/>
    </xf>
    <xf numFmtId="0" fontId="29" fillId="11" borderId="2" xfId="0" applyFont="1" applyFill="1" applyBorder="1" applyAlignment="1" applyProtection="1">
      <alignment vertical="center"/>
    </xf>
    <xf numFmtId="166" fontId="41" fillId="6" borderId="1" xfId="0" applyNumberFormat="1" applyFont="1" applyFill="1" applyBorder="1" applyAlignment="1" applyProtection="1">
      <alignment horizontal="center" vertical="center"/>
    </xf>
    <xf numFmtId="0" fontId="29" fillId="11" borderId="9" xfId="0" applyFont="1" applyFill="1" applyBorder="1" applyAlignment="1" applyProtection="1">
      <alignment horizontal="center" vertical="center"/>
    </xf>
    <xf numFmtId="0" fontId="44" fillId="0" borderId="1" xfId="0" applyFont="1" applyBorder="1" applyAlignment="1" applyProtection="1">
      <alignment vertical="center"/>
    </xf>
    <xf numFmtId="0" fontId="27" fillId="0" borderId="8" xfId="0" applyFont="1" applyBorder="1" applyAlignment="1" applyProtection="1">
      <alignment horizontal="center" vertical="center"/>
    </xf>
    <xf numFmtId="0" fontId="23" fillId="0" borderId="7" xfId="0" applyFont="1" applyFill="1" applyBorder="1" applyAlignment="1" applyProtection="1">
      <alignment horizontal="center" vertical="center" wrapText="1"/>
    </xf>
    <xf numFmtId="0" fontId="27" fillId="0" borderId="9" xfId="0" applyFont="1" applyFill="1" applyBorder="1" applyAlignment="1" applyProtection="1">
      <alignment horizontal="left" vertical="center"/>
    </xf>
    <xf numFmtId="0" fontId="40" fillId="16" borderId="1" xfId="0" applyFont="1" applyFill="1" applyBorder="1" applyAlignment="1" applyProtection="1">
      <alignment horizontal="center" vertical="center"/>
    </xf>
    <xf numFmtId="166" fontId="44" fillId="0" borderId="1" xfId="0" applyNumberFormat="1" applyFont="1" applyBorder="1" applyAlignment="1" applyProtection="1">
      <alignment vertical="center"/>
    </xf>
    <xf numFmtId="0" fontId="0" fillId="0" borderId="0" xfId="0" applyFont="1" applyAlignment="1" applyProtection="1">
      <alignment horizontal="left" vertical="center"/>
    </xf>
    <xf numFmtId="0" fontId="27" fillId="0" borderId="1" xfId="0" applyFont="1" applyBorder="1" applyAlignment="1" applyProtection="1">
      <alignment horizontal="left" vertical="center"/>
    </xf>
    <xf numFmtId="0" fontId="27" fillId="0" borderId="1" xfId="0" applyFont="1" applyFill="1" applyBorder="1" applyAlignment="1" applyProtection="1">
      <alignment horizontal="left" vertical="center"/>
    </xf>
    <xf numFmtId="0" fontId="45" fillId="16" borderId="1" xfId="0" applyFont="1" applyFill="1" applyBorder="1" applyAlignment="1" applyProtection="1">
      <alignment horizontal="center" vertical="center"/>
      <protection locked="0"/>
    </xf>
    <xf numFmtId="0" fontId="40" fillId="16" borderId="9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vertical="center" wrapText="1"/>
    </xf>
    <xf numFmtId="0" fontId="22" fillId="0" borderId="0" xfId="0" applyNumberFormat="1" applyFont="1"/>
    <xf numFmtId="0" fontId="22" fillId="0" borderId="0" xfId="0" applyFont="1"/>
    <xf numFmtId="0" fontId="47" fillId="0" borderId="0" xfId="0" applyFont="1" applyAlignment="1">
      <alignment horizontal="right" vertical="center" wrapText="1"/>
    </xf>
    <xf numFmtId="0" fontId="30" fillId="0" borderId="6" xfId="0" applyFont="1" applyBorder="1" applyAlignment="1"/>
    <xf numFmtId="0" fontId="48" fillId="0" borderId="0" xfId="0" applyFont="1" applyProtection="1">
      <protection locked="0"/>
    </xf>
    <xf numFmtId="0" fontId="48" fillId="6" borderId="1" xfId="0" applyFont="1" applyFill="1" applyBorder="1" applyAlignment="1" applyProtection="1">
      <alignment horizontal="center" vertical="center"/>
      <protection locked="0"/>
    </xf>
    <xf numFmtId="0" fontId="48" fillId="16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Border="1" applyAlignment="1">
      <alignment horizontal="center"/>
    </xf>
    <xf numFmtId="0" fontId="22" fillId="0" borderId="1" xfId="0" applyFont="1" applyBorder="1"/>
    <xf numFmtId="0" fontId="25" fillId="18" borderId="4" xfId="1" applyFont="1" applyFill="1" applyBorder="1" applyAlignment="1"/>
    <xf numFmtId="0" fontId="0" fillId="0" borderId="30" xfId="0" applyBorder="1" applyAlignment="1">
      <alignment vertical="center"/>
    </xf>
    <xf numFmtId="0" fontId="17" fillId="0" borderId="24" xfId="0" applyFont="1" applyBorder="1" applyAlignment="1" applyProtection="1">
      <alignment horizontal="center" vertical="center"/>
    </xf>
    <xf numFmtId="0" fontId="6" fillId="0" borderId="24" xfId="0" applyNumberFormat="1" applyFont="1" applyFill="1" applyBorder="1" applyAlignment="1">
      <alignment vertical="center" wrapText="1"/>
    </xf>
    <xf numFmtId="166" fontId="6" fillId="0" borderId="24" xfId="0" applyNumberFormat="1" applyFont="1" applyBorder="1" applyAlignment="1">
      <alignment horizontal="right" vertical="center"/>
    </xf>
    <xf numFmtId="0" fontId="17" fillId="2" borderId="24" xfId="0" applyNumberFormat="1" applyFont="1" applyFill="1" applyBorder="1" applyAlignment="1" applyProtection="1">
      <alignment horizontal="center" vertical="center" wrapText="1"/>
    </xf>
    <xf numFmtId="166" fontId="6" fillId="0" borderId="8" xfId="0" applyNumberFormat="1" applyFont="1" applyBorder="1" applyAlignment="1">
      <alignment horizontal="right" vertical="center"/>
    </xf>
    <xf numFmtId="166" fontId="6" fillId="0" borderId="1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right" vertical="center"/>
    </xf>
    <xf numFmtId="0" fontId="0" fillId="0" borderId="30" xfId="0" applyBorder="1" applyAlignment="1">
      <alignment horizontal="center" vertical="center"/>
    </xf>
    <xf numFmtId="0" fontId="17" fillId="0" borderId="24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/>
    </xf>
    <xf numFmtId="0" fontId="51" fillId="0" borderId="6" xfId="0" applyFont="1" applyBorder="1" applyAlignment="1"/>
    <xf numFmtId="0" fontId="13" fillId="5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51" fillId="6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Continuous" vertical="center" wrapText="1"/>
    </xf>
    <xf numFmtId="0" fontId="13" fillId="10" borderId="1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25" fillId="18" borderId="3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64" fontId="38" fillId="0" borderId="6" xfId="0" applyNumberFormat="1" applyFont="1" applyBorder="1" applyAlignment="1" applyProtection="1">
      <alignment horizontal="center" vertical="center"/>
    </xf>
    <xf numFmtId="0" fontId="0" fillId="0" borderId="0" xfId="0" applyBorder="1"/>
    <xf numFmtId="0" fontId="48" fillId="0" borderId="0" xfId="0" applyFont="1" applyAlignment="1" applyProtection="1">
      <alignment horizontal="right"/>
      <protection locked="0"/>
    </xf>
    <xf numFmtId="0" fontId="56" fillId="3" borderId="1" xfId="0" applyFont="1" applyFill="1" applyBorder="1" applyAlignment="1">
      <alignment horizontal="right"/>
    </xf>
    <xf numFmtId="0" fontId="57" fillId="6" borderId="1" xfId="0" applyFont="1" applyFill="1" applyBorder="1" applyAlignment="1">
      <alignment horizontal="center" wrapText="1"/>
    </xf>
    <xf numFmtId="0" fontId="58" fillId="6" borderId="1" xfId="0" applyFont="1" applyFill="1" applyBorder="1" applyAlignment="1">
      <alignment horizontal="center" wrapText="1"/>
    </xf>
    <xf numFmtId="0" fontId="57" fillId="3" borderId="9" xfId="0" applyFont="1" applyFill="1" applyBorder="1" applyAlignment="1">
      <alignment horizontal="center" vertical="center" wrapText="1"/>
    </xf>
    <xf numFmtId="0" fontId="57" fillId="7" borderId="9" xfId="0" applyFont="1" applyFill="1" applyBorder="1" applyAlignment="1">
      <alignment horizontal="center" vertical="center" wrapText="1"/>
    </xf>
    <xf numFmtId="0" fontId="57" fillId="8" borderId="9" xfId="0" applyFont="1" applyFill="1" applyBorder="1" applyAlignment="1">
      <alignment horizontal="center" vertical="center" wrapText="1"/>
    </xf>
    <xf numFmtId="0" fontId="57" fillId="10" borderId="1" xfId="0" applyFont="1" applyFill="1" applyBorder="1" applyAlignment="1">
      <alignment horizontal="center" vertical="center" wrapText="1"/>
    </xf>
    <xf numFmtId="0" fontId="16" fillId="0" borderId="0" xfId="0" applyFont="1"/>
    <xf numFmtId="0" fontId="22" fillId="0" borderId="0" xfId="0" applyFont="1" applyAlignment="1"/>
    <xf numFmtId="0" fontId="19" fillId="10" borderId="6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Alignment="1">
      <alignment horizontal="center"/>
    </xf>
    <xf numFmtId="1" fontId="22" fillId="0" borderId="0" xfId="0" applyNumberFormat="1" applyFont="1" applyBorder="1" applyAlignment="1">
      <alignment horizontal="center" vertical="center"/>
    </xf>
    <xf numFmtId="0" fontId="19" fillId="2" borderId="1" xfId="0" applyNumberFormat="1" applyFont="1" applyFill="1" applyBorder="1" applyAlignment="1">
      <alignment horizontal="center" vertical="center"/>
    </xf>
    <xf numFmtId="0" fontId="22" fillId="2" borderId="1" xfId="0" applyNumberFormat="1" applyFont="1" applyFill="1" applyBorder="1" applyAlignment="1">
      <alignment horizontal="center" vertical="center"/>
    </xf>
    <xf numFmtId="3" fontId="19" fillId="0" borderId="0" xfId="0" applyNumberFormat="1" applyFont="1" applyBorder="1" applyAlignment="1">
      <alignment horizontal="center" vertical="center"/>
    </xf>
    <xf numFmtId="0" fontId="61" fillId="10" borderId="0" xfId="0" applyNumberFormat="1" applyFont="1" applyFill="1" applyBorder="1" applyAlignment="1">
      <alignment horizontal="left" vertical="center"/>
    </xf>
    <xf numFmtId="0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2" borderId="1" xfId="0" applyNumberFormat="1" applyFont="1" applyFill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1" xfId="0" applyNumberFormat="1" applyFont="1" applyBorder="1" applyAlignment="1">
      <alignment horizontal="center" vertical="center"/>
    </xf>
    <xf numFmtId="0" fontId="22" fillId="0" borderId="1" xfId="0" applyNumberFormat="1" applyFont="1" applyBorder="1" applyAlignment="1">
      <alignment horizontal="center"/>
    </xf>
    <xf numFmtId="0" fontId="22" fillId="0" borderId="1" xfId="0" applyNumberFormat="1" applyFont="1" applyFill="1" applyBorder="1" applyAlignment="1">
      <alignment vertical="center" wrapText="1"/>
    </xf>
    <xf numFmtId="0" fontId="22" fillId="0" borderId="0" xfId="0" applyFont="1" applyFill="1" applyBorder="1"/>
    <xf numFmtId="0" fontId="22" fillId="0" borderId="1" xfId="0" applyFont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22" fillId="0" borderId="0" xfId="0" applyNumberFormat="1" applyFont="1" applyBorder="1" applyAlignment="1">
      <alignment horizontal="center" vertical="center"/>
    </xf>
    <xf numFmtId="0" fontId="19" fillId="2" borderId="7" xfId="0" applyNumberFormat="1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0" fontId="19" fillId="10" borderId="6" xfId="0" applyNumberFormat="1" applyFont="1" applyFill="1" applyBorder="1" applyAlignment="1" applyProtection="1">
      <alignment vertical="center" wrapText="1"/>
      <protection locked="0"/>
    </xf>
    <xf numFmtId="0" fontId="22" fillId="0" borderId="0" xfId="0" applyFont="1" applyAlignment="1">
      <alignment vertical="center" wrapText="1"/>
    </xf>
    <xf numFmtId="0" fontId="24" fillId="0" borderId="0" xfId="0" applyFont="1" applyAlignment="1">
      <alignment vertical="center"/>
    </xf>
    <xf numFmtId="0" fontId="54" fillId="0" borderId="0" xfId="0" applyFont="1" applyFill="1" applyBorder="1" applyAlignment="1">
      <alignment horizontal="right" vertical="center"/>
    </xf>
    <xf numFmtId="0" fontId="19" fillId="0" borderId="7" xfId="0" applyNumberFormat="1" applyFont="1" applyFill="1" applyBorder="1" applyAlignment="1">
      <alignment horizontal="center" vertical="center"/>
    </xf>
    <xf numFmtId="0" fontId="22" fillId="0" borderId="11" xfId="0" applyNumberFormat="1" applyFont="1" applyFill="1" applyBorder="1" applyAlignment="1">
      <alignment vertical="center" wrapText="1"/>
    </xf>
    <xf numFmtId="0" fontId="22" fillId="2" borderId="7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0" fontId="10" fillId="10" borderId="6" xfId="0" applyNumberFormat="1" applyFont="1" applyFill="1" applyBorder="1" applyAlignment="1" applyProtection="1">
      <alignment horizontal="center" vertical="center"/>
      <protection locked="0"/>
    </xf>
    <xf numFmtId="0" fontId="10" fillId="2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55" fillId="0" borderId="0" xfId="0" applyFont="1" applyAlignment="1" applyProtection="1">
      <alignment horizontal="center" vertical="center"/>
      <protection locked="0"/>
    </xf>
    <xf numFmtId="164" fontId="38" fillId="0" borderId="0" xfId="0" applyNumberFormat="1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 wrapText="1"/>
    </xf>
    <xf numFmtId="0" fontId="22" fillId="0" borderId="7" xfId="0" applyFont="1" applyBorder="1"/>
    <xf numFmtId="0" fontId="22" fillId="0" borderId="1" xfId="0" applyNumberFormat="1" applyFont="1" applyBorder="1" applyAlignment="1">
      <alignment vertical="center" wrapText="1"/>
    </xf>
    <xf numFmtId="0" fontId="22" fillId="0" borderId="7" xfId="0" applyFont="1" applyBorder="1" applyAlignment="1">
      <alignment vertical="center" wrapText="1"/>
    </xf>
    <xf numFmtId="0" fontId="22" fillId="2" borderId="11" xfId="0" applyNumberFormat="1" applyFont="1" applyFill="1" applyBorder="1" applyAlignment="1">
      <alignment vertical="center" wrapText="1"/>
    </xf>
    <xf numFmtId="0" fontId="22" fillId="0" borderId="8" xfId="0" applyFont="1" applyBorder="1" applyAlignment="1">
      <alignment horizontal="center" vertical="center"/>
    </xf>
    <xf numFmtId="0" fontId="48" fillId="5" borderId="1" xfId="0" applyFont="1" applyFill="1" applyBorder="1" applyAlignment="1" applyProtection="1">
      <alignment horizontal="left" vertical="center"/>
      <protection locked="0"/>
    </xf>
    <xf numFmtId="0" fontId="63" fillId="0" borderId="0" xfId="0" applyFont="1" applyBorder="1" applyAlignment="1" applyProtection="1">
      <alignment horizontal="left"/>
      <protection locked="0"/>
    </xf>
    <xf numFmtId="0" fontId="63" fillId="0" borderId="0" xfId="0" applyFont="1" applyAlignment="1">
      <alignment horizontal="left"/>
    </xf>
    <xf numFmtId="0" fontId="46" fillId="0" borderId="24" xfId="0" applyNumberFormat="1" applyFont="1" applyBorder="1" applyAlignment="1">
      <alignment horizontal="center" vertical="top"/>
    </xf>
    <xf numFmtId="0" fontId="46" fillId="21" borderId="24" xfId="0" applyNumberFormat="1" applyFont="1" applyFill="1" applyBorder="1" applyAlignment="1">
      <alignment horizontal="center" vertical="top" wrapText="1"/>
    </xf>
    <xf numFmtId="0" fontId="63" fillId="0" borderId="0" xfId="0" applyNumberFormat="1" applyFont="1" applyAlignment="1">
      <alignment horizontal="left" vertical="top"/>
    </xf>
    <xf numFmtId="0" fontId="46" fillId="22" borderId="4" xfId="0" applyFont="1" applyFill="1" applyBorder="1" applyAlignment="1"/>
    <xf numFmtId="0" fontId="63" fillId="0" borderId="0" xfId="0" applyFont="1"/>
    <xf numFmtId="0" fontId="65" fillId="0" borderId="1" xfId="0" applyFont="1" applyBorder="1" applyAlignment="1">
      <alignment horizontal="left"/>
    </xf>
    <xf numFmtId="1" fontId="63" fillId="0" borderId="16" xfId="0" applyNumberFormat="1" applyFont="1" applyBorder="1" applyAlignment="1">
      <alignment horizontal="center"/>
    </xf>
    <xf numFmtId="0" fontId="65" fillId="0" borderId="27" xfId="0" applyFont="1" applyBorder="1" applyAlignment="1">
      <alignment horizontal="left"/>
    </xf>
    <xf numFmtId="38" fontId="46" fillId="22" borderId="4" xfId="0" applyNumberFormat="1" applyFont="1" applyFill="1" applyBorder="1" applyAlignment="1"/>
    <xf numFmtId="0" fontId="63" fillId="0" borderId="27" xfId="0" applyNumberFormat="1" applyFont="1" applyBorder="1" applyAlignment="1">
      <alignment horizontal="left"/>
    </xf>
    <xf numFmtId="0" fontId="46" fillId="22" borderId="4" xfId="0" applyFont="1" applyFill="1" applyBorder="1" applyAlignment="1">
      <alignment horizontal="left"/>
    </xf>
    <xf numFmtId="0" fontId="66" fillId="0" borderId="27" xfId="0" applyNumberFormat="1" applyFont="1" applyBorder="1" applyAlignment="1">
      <alignment horizontal="left"/>
    </xf>
    <xf numFmtId="1" fontId="63" fillId="0" borderId="41" xfId="0" applyNumberFormat="1" applyFont="1" applyBorder="1" applyAlignment="1">
      <alignment horizontal="center"/>
    </xf>
    <xf numFmtId="38" fontId="63" fillId="0" borderId="8" xfId="0" applyNumberFormat="1" applyFont="1" applyBorder="1" applyAlignment="1">
      <alignment horizontal="center"/>
    </xf>
    <xf numFmtId="1" fontId="63" fillId="0" borderId="40" xfId="0" applyNumberFormat="1" applyFont="1" applyBorder="1" applyAlignment="1">
      <alignment horizontal="center"/>
    </xf>
    <xf numFmtId="0" fontId="63" fillId="0" borderId="17" xfId="0" applyFont="1" applyBorder="1" applyAlignment="1">
      <alignment horizontal="left"/>
    </xf>
    <xf numFmtId="0" fontId="46" fillId="21" borderId="0" xfId="0" applyFont="1" applyFill="1" applyBorder="1" applyAlignment="1" applyProtection="1">
      <alignment horizontal="left"/>
      <protection locked="0"/>
    </xf>
    <xf numFmtId="38" fontId="46" fillId="21" borderId="1" xfId="0" applyNumberFormat="1" applyFont="1" applyFill="1" applyBorder="1" applyAlignment="1">
      <alignment horizontal="center"/>
    </xf>
    <xf numFmtId="38" fontId="46" fillId="21" borderId="7" xfId="0" applyNumberFormat="1" applyFont="1" applyFill="1" applyBorder="1" applyAlignment="1">
      <alignment horizontal="center"/>
    </xf>
    <xf numFmtId="38" fontId="46" fillId="21" borderId="8" xfId="0" applyNumberFormat="1" applyFont="1" applyFill="1" applyBorder="1" applyAlignment="1">
      <alignment horizontal="center"/>
    </xf>
    <xf numFmtId="0" fontId="46" fillId="21" borderId="0" xfId="0" applyFont="1" applyFill="1" applyAlignment="1">
      <alignment horizontal="left"/>
    </xf>
    <xf numFmtId="0" fontId="67" fillId="0" borderId="0" xfId="0" applyFont="1" applyAlignment="1">
      <alignment horizontal="left"/>
    </xf>
    <xf numFmtId="0" fontId="68" fillId="0" borderId="24" xfId="0" applyNumberFormat="1" applyFont="1" applyBorder="1" applyAlignment="1">
      <alignment horizontal="center" vertical="top"/>
    </xf>
    <xf numFmtId="0" fontId="69" fillId="0" borderId="0" xfId="0" applyFont="1" applyBorder="1" applyAlignment="1" applyProtection="1">
      <alignment horizontal="right"/>
      <protection locked="0"/>
    </xf>
    <xf numFmtId="0" fontId="68" fillId="0" borderId="0" xfId="0" applyFont="1" applyAlignment="1">
      <alignment horizontal="left"/>
    </xf>
    <xf numFmtId="0" fontId="68" fillId="22" borderId="4" xfId="0" applyFont="1" applyFill="1" applyBorder="1" applyAlignment="1"/>
    <xf numFmtId="0" fontId="67" fillId="0" borderId="1" xfId="0" applyNumberFormat="1" applyFont="1" applyBorder="1" applyAlignment="1">
      <alignment horizontal="left"/>
    </xf>
    <xf numFmtId="0" fontId="67" fillId="0" borderId="7" xfId="0" applyNumberFormat="1" applyFont="1" applyBorder="1" applyAlignment="1">
      <alignment horizontal="left"/>
    </xf>
    <xf numFmtId="0" fontId="67" fillId="0" borderId="8" xfId="0" applyNumberFormat="1" applyFont="1" applyBorder="1" applyAlignment="1">
      <alignment horizontal="left"/>
    </xf>
    <xf numFmtId="0" fontId="65" fillId="0" borderId="8" xfId="0" applyFont="1" applyBorder="1" applyAlignment="1">
      <alignment horizontal="left"/>
    </xf>
    <xf numFmtId="38" fontId="46" fillId="0" borderId="1" xfId="0" applyNumberFormat="1" applyFont="1" applyFill="1" applyBorder="1" applyAlignment="1">
      <alignment horizontal="center"/>
    </xf>
    <xf numFmtId="38" fontId="46" fillId="0" borderId="8" xfId="0" applyNumberFormat="1" applyFont="1" applyFill="1" applyBorder="1" applyAlignment="1">
      <alignment horizontal="center"/>
    </xf>
    <xf numFmtId="38" fontId="46" fillId="0" borderId="7" xfId="0" applyNumberFormat="1" applyFont="1" applyFill="1" applyBorder="1" applyAlignment="1">
      <alignment horizontal="center"/>
    </xf>
    <xf numFmtId="0" fontId="63" fillId="0" borderId="31" xfId="0" applyNumberFormat="1" applyFont="1" applyBorder="1" applyAlignment="1">
      <alignment horizontal="center" vertical="top"/>
    </xf>
    <xf numFmtId="0" fontId="67" fillId="22" borderId="4" xfId="0" applyFont="1" applyFill="1" applyBorder="1" applyAlignment="1"/>
    <xf numFmtId="4" fontId="63" fillId="22" borderId="36" xfId="0" applyNumberFormat="1" applyFont="1" applyFill="1" applyBorder="1" applyAlignment="1"/>
    <xf numFmtId="0" fontId="63" fillId="22" borderId="36" xfId="0" applyFont="1" applyFill="1" applyBorder="1" applyAlignment="1"/>
    <xf numFmtId="0" fontId="67" fillId="22" borderId="4" xfId="0" applyFont="1" applyFill="1" applyBorder="1" applyAlignment="1">
      <alignment horizontal="left"/>
    </xf>
    <xf numFmtId="0" fontId="63" fillId="22" borderId="36" xfId="0" applyNumberFormat="1" applyFont="1" applyFill="1" applyBorder="1" applyAlignment="1"/>
    <xf numFmtId="0" fontId="67" fillId="22" borderId="17" xfId="0" applyFont="1" applyFill="1" applyBorder="1" applyAlignment="1"/>
    <xf numFmtId="0" fontId="68" fillId="0" borderId="8" xfId="0" applyNumberFormat="1" applyFont="1" applyBorder="1" applyAlignment="1">
      <alignment horizontal="center"/>
    </xf>
    <xf numFmtId="0" fontId="68" fillId="0" borderId="1" xfId="0" applyNumberFormat="1" applyFont="1" applyBorder="1" applyAlignment="1">
      <alignment horizontal="center"/>
    </xf>
    <xf numFmtId="0" fontId="68" fillId="0" borderId="7" xfId="0" applyNumberFormat="1" applyFont="1" applyBorder="1" applyAlignment="1">
      <alignment horizontal="center"/>
    </xf>
    <xf numFmtId="1" fontId="63" fillId="0" borderId="42" xfId="0" applyNumberFormat="1" applyFont="1" applyBorder="1" applyAlignment="1">
      <alignment horizontal="center"/>
    </xf>
    <xf numFmtId="0" fontId="64" fillId="0" borderId="27" xfId="0" applyNumberFormat="1" applyFont="1" applyBorder="1" applyAlignment="1">
      <alignment horizontal="center"/>
    </xf>
    <xf numFmtId="0" fontId="63" fillId="0" borderId="1" xfId="0" applyNumberFormat="1" applyFont="1" applyBorder="1" applyAlignment="1">
      <alignment horizontal="left"/>
    </xf>
    <xf numFmtId="0" fontId="63" fillId="0" borderId="0" xfId="0" applyNumberFormat="1" applyFont="1" applyBorder="1" applyAlignment="1">
      <alignment horizontal="left"/>
    </xf>
    <xf numFmtId="0" fontId="72" fillId="0" borderId="24" xfId="0" applyNumberFormat="1" applyFont="1" applyBorder="1" applyAlignment="1">
      <alignment horizontal="center" vertical="top"/>
    </xf>
    <xf numFmtId="0" fontId="72" fillId="22" borderId="4" xfId="0" applyFont="1" applyFill="1" applyBorder="1" applyAlignment="1">
      <alignment horizontal="center"/>
    </xf>
    <xf numFmtId="0" fontId="73" fillId="0" borderId="8" xfId="0" applyFont="1" applyBorder="1" applyAlignment="1">
      <alignment horizontal="center"/>
    </xf>
    <xf numFmtId="0" fontId="73" fillId="0" borderId="1" xfId="0" applyFont="1" applyBorder="1" applyAlignment="1">
      <alignment horizontal="center"/>
    </xf>
    <xf numFmtId="0" fontId="72" fillId="0" borderId="8" xfId="0" applyNumberFormat="1" applyFont="1" applyBorder="1" applyAlignment="1">
      <alignment horizontal="center"/>
    </xf>
    <xf numFmtId="0" fontId="72" fillId="0" borderId="1" xfId="0" applyNumberFormat="1" applyFont="1" applyBorder="1" applyAlignment="1">
      <alignment horizontal="center"/>
    </xf>
    <xf numFmtId="0" fontId="72" fillId="0" borderId="7" xfId="0" applyNumberFormat="1" applyFont="1" applyBorder="1" applyAlignment="1">
      <alignment horizontal="center"/>
    </xf>
    <xf numFmtId="0" fontId="72" fillId="22" borderId="17" xfId="0" applyFont="1" applyFill="1" applyBorder="1" applyAlignment="1">
      <alignment horizontal="center"/>
    </xf>
    <xf numFmtId="0" fontId="72" fillId="0" borderId="27" xfId="0" applyNumberFormat="1" applyFont="1" applyBorder="1" applyAlignment="1">
      <alignment horizontal="center"/>
    </xf>
    <xf numFmtId="0" fontId="72" fillId="0" borderId="0" xfId="0" applyFont="1" applyAlignment="1">
      <alignment horizontal="center"/>
    </xf>
    <xf numFmtId="0" fontId="46" fillId="0" borderId="24" xfId="0" applyNumberFormat="1" applyFont="1" applyBorder="1" applyAlignment="1">
      <alignment horizontal="left" vertical="top"/>
    </xf>
    <xf numFmtId="14" fontId="63" fillId="0" borderId="6" xfId="0" applyNumberFormat="1" applyFont="1" applyBorder="1" applyAlignment="1" applyProtection="1">
      <alignment horizontal="left"/>
      <protection locked="0"/>
    </xf>
    <xf numFmtId="14" fontId="69" fillId="0" borderId="6" xfId="0" applyNumberFormat="1" applyFont="1" applyBorder="1" applyAlignment="1" applyProtection="1">
      <alignment horizontal="center"/>
      <protection locked="0"/>
    </xf>
    <xf numFmtId="0" fontId="69" fillId="0" borderId="0" xfId="0" applyFont="1" applyBorder="1" applyAlignment="1" applyProtection="1">
      <alignment horizontal="center"/>
      <protection locked="0"/>
    </xf>
    <xf numFmtId="0" fontId="46" fillId="0" borderId="0" xfId="0" applyFont="1" applyBorder="1" applyAlignment="1" applyProtection="1">
      <alignment horizontal="left"/>
      <protection locked="0"/>
    </xf>
    <xf numFmtId="0" fontId="65" fillId="0" borderId="0" xfId="0" applyFont="1" applyBorder="1" applyAlignment="1">
      <alignment horizontal="left"/>
    </xf>
    <xf numFmtId="0" fontId="24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center" vertical="center"/>
    </xf>
    <xf numFmtId="0" fontId="18" fillId="0" borderId="7" xfId="0" applyNumberFormat="1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0" fontId="18" fillId="0" borderId="5" xfId="0" applyNumberFormat="1" applyFont="1" applyFill="1" applyBorder="1" applyAlignment="1">
      <alignment horizontal="center" vertical="center"/>
    </xf>
    <xf numFmtId="0" fontId="46" fillId="0" borderId="6" xfId="0" applyFont="1" applyBorder="1" applyAlignment="1" applyProtection="1">
      <alignment horizontal="left"/>
      <protection locked="0"/>
    </xf>
    <xf numFmtId="0" fontId="68" fillId="22" borderId="4" xfId="0" applyNumberFormat="1" applyFont="1" applyFill="1" applyBorder="1" applyAlignment="1"/>
    <xf numFmtId="0" fontId="68" fillId="0" borderId="8" xfId="0" applyNumberFormat="1" applyFont="1" applyFill="1" applyBorder="1" applyAlignment="1">
      <alignment horizontal="center"/>
    </xf>
    <xf numFmtId="0" fontId="68" fillId="0" borderId="1" xfId="0" applyNumberFormat="1" applyFont="1" applyFill="1" applyBorder="1" applyAlignment="1">
      <alignment horizontal="center"/>
    </xf>
    <xf numFmtId="0" fontId="68" fillId="0" borderId="7" xfId="0" applyNumberFormat="1" applyFont="1" applyFill="1" applyBorder="1" applyAlignment="1">
      <alignment horizontal="center"/>
    </xf>
    <xf numFmtId="0" fontId="35" fillId="0" borderId="1" xfId="0" applyFont="1" applyBorder="1" applyAlignment="1">
      <alignment vertical="center" wrapText="1"/>
    </xf>
    <xf numFmtId="0" fontId="35" fillId="0" borderId="0" xfId="0" applyFont="1" applyAlignment="1">
      <alignment vertical="center" wrapText="1"/>
    </xf>
    <xf numFmtId="0" fontId="30" fillId="0" borderId="0" xfId="0" applyFont="1" applyAlignment="1">
      <alignment vertical="center"/>
    </xf>
    <xf numFmtId="0" fontId="30" fillId="6" borderId="1" xfId="0" applyFont="1" applyFill="1" applyBorder="1" applyAlignment="1">
      <alignment vertical="center"/>
    </xf>
    <xf numFmtId="0" fontId="30" fillId="0" borderId="1" xfId="0" applyFont="1" applyBorder="1" applyAlignment="1">
      <alignment horizontal="center" vertical="center"/>
    </xf>
    <xf numFmtId="1" fontId="69" fillId="0" borderId="0" xfId="2" applyNumberFormat="1" applyFont="1" applyBorder="1" applyAlignment="1" applyProtection="1">
      <alignment horizontal="right"/>
      <protection locked="0"/>
    </xf>
    <xf numFmtId="0" fontId="48" fillId="0" borderId="24" xfId="0" applyNumberFormat="1" applyFont="1" applyBorder="1" applyAlignment="1" applyProtection="1">
      <alignment horizontal="left" vertical="top"/>
      <protection locked="0"/>
    </xf>
    <xf numFmtId="3" fontId="70" fillId="22" borderId="4" xfId="0" applyNumberFormat="1" applyFont="1" applyFill="1" applyBorder="1" applyAlignment="1" applyProtection="1">
      <alignment horizontal="center"/>
      <protection locked="0"/>
    </xf>
    <xf numFmtId="0" fontId="70" fillId="0" borderId="0" xfId="0" applyFont="1" applyAlignment="1" applyProtection="1">
      <alignment horizontal="left"/>
      <protection locked="0"/>
    </xf>
    <xf numFmtId="0" fontId="69" fillId="0" borderId="0" xfId="0" applyFont="1" applyAlignment="1" applyProtection="1">
      <alignment horizontal="right"/>
      <protection locked="0"/>
    </xf>
    <xf numFmtId="0" fontId="46" fillId="0" borderId="22" xfId="0" applyNumberFormat="1" applyFont="1" applyBorder="1" applyAlignment="1">
      <alignment horizontal="center" vertical="top"/>
    </xf>
    <xf numFmtId="167" fontId="63" fillId="0" borderId="1" xfId="9" applyFont="1" applyFill="1" applyBorder="1" applyAlignment="1" applyProtection="1"/>
    <xf numFmtId="167" fontId="46" fillId="0" borderId="1" xfId="9" applyFont="1" applyFill="1" applyBorder="1" applyAlignment="1" applyProtection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left"/>
    </xf>
    <xf numFmtId="1" fontId="71" fillId="23" borderId="0" xfId="0" applyNumberFormat="1" applyFont="1" applyFill="1" applyAlignment="1" applyProtection="1">
      <alignment horizontal="right"/>
      <protection locked="0"/>
    </xf>
    <xf numFmtId="1" fontId="63" fillId="0" borderId="43" xfId="0" applyNumberFormat="1" applyFont="1" applyBorder="1" applyAlignment="1">
      <alignment horizontal="center"/>
    </xf>
    <xf numFmtId="0" fontId="74" fillId="0" borderId="1" xfId="0" applyFont="1" applyBorder="1" applyAlignment="1">
      <alignment horizontal="left"/>
    </xf>
    <xf numFmtId="0" fontId="74" fillId="0" borderId="13" xfId="0" applyFont="1" applyBorder="1" applyAlignment="1">
      <alignment horizontal="left"/>
    </xf>
    <xf numFmtId="0" fontId="74" fillId="0" borderId="8" xfId="0" applyFont="1" applyBorder="1" applyAlignment="1">
      <alignment horizontal="left"/>
    </xf>
    <xf numFmtId="0" fontId="63" fillId="0" borderId="8" xfId="0" applyNumberFormat="1" applyFont="1" applyBorder="1" applyAlignment="1">
      <alignment horizontal="left"/>
    </xf>
    <xf numFmtId="0" fontId="68" fillId="22" borderId="17" xfId="0" applyFont="1" applyFill="1" applyBorder="1" applyAlignment="1"/>
    <xf numFmtId="38" fontId="46" fillId="22" borderId="17" xfId="0" applyNumberFormat="1" applyFont="1" applyFill="1" applyBorder="1" applyAlignment="1"/>
    <xf numFmtId="0" fontId="63" fillId="0" borderId="18" xfId="0" applyNumberFormat="1" applyFont="1" applyBorder="1" applyAlignment="1">
      <alignment horizontal="left"/>
    </xf>
    <xf numFmtId="0" fontId="72" fillId="0" borderId="18" xfId="0" applyNumberFormat="1" applyFont="1" applyBorder="1" applyAlignment="1">
      <alignment horizontal="center"/>
    </xf>
    <xf numFmtId="0" fontId="67" fillId="0" borderId="18" xfId="0" applyNumberFormat="1" applyFont="1" applyBorder="1" applyAlignment="1">
      <alignment horizontal="left"/>
    </xf>
    <xf numFmtId="0" fontId="68" fillId="0" borderId="18" xfId="0" applyNumberFormat="1" applyFont="1" applyFill="1" applyBorder="1" applyAlignment="1">
      <alignment horizontal="center"/>
    </xf>
    <xf numFmtId="38" fontId="46" fillId="21" borderId="18" xfId="0" applyNumberFormat="1" applyFont="1" applyFill="1" applyBorder="1" applyAlignment="1">
      <alignment horizontal="center"/>
    </xf>
    <xf numFmtId="0" fontId="72" fillId="0" borderId="1" xfId="0" applyFont="1" applyBorder="1" applyAlignment="1">
      <alignment horizontal="center"/>
    </xf>
    <xf numFmtId="0" fontId="67" fillId="0" borderId="1" xfId="0" applyFont="1" applyBorder="1" applyAlignment="1">
      <alignment horizontal="left"/>
    </xf>
    <xf numFmtId="0" fontId="46" fillId="21" borderId="1" xfId="0" applyFont="1" applyFill="1" applyBorder="1" applyAlignment="1">
      <alignment horizontal="center"/>
    </xf>
    <xf numFmtId="0" fontId="72" fillId="0" borderId="8" xfId="0" applyFont="1" applyBorder="1" applyAlignment="1">
      <alignment horizontal="center"/>
    </xf>
    <xf numFmtId="0" fontId="67" fillId="0" borderId="8" xfId="0" applyFont="1" applyBorder="1" applyAlignment="1">
      <alignment horizontal="left"/>
    </xf>
    <xf numFmtId="0" fontId="46" fillId="21" borderId="8" xfId="0" applyFont="1" applyFill="1" applyBorder="1" applyAlignment="1">
      <alignment horizontal="center"/>
    </xf>
    <xf numFmtId="0" fontId="72" fillId="0" borderId="18" xfId="0" applyFont="1" applyBorder="1" applyAlignment="1">
      <alignment horizontal="center"/>
    </xf>
    <xf numFmtId="0" fontId="67" fillId="0" borderId="18" xfId="0" applyFont="1" applyBorder="1" applyAlignment="1">
      <alignment horizontal="left"/>
    </xf>
    <xf numFmtId="0" fontId="68" fillId="0" borderId="18" xfId="0" applyNumberFormat="1" applyFont="1" applyBorder="1" applyAlignment="1">
      <alignment horizontal="center"/>
    </xf>
    <xf numFmtId="0" fontId="46" fillId="21" borderId="18" xfId="0" applyFont="1" applyFill="1" applyBorder="1" applyAlignment="1">
      <alignment horizontal="center"/>
    </xf>
    <xf numFmtId="166" fontId="7" fillId="0" borderId="1" xfId="0" applyNumberFormat="1" applyFont="1" applyBorder="1" applyAlignment="1">
      <alignment horizontal="right" vertical="center"/>
    </xf>
    <xf numFmtId="0" fontId="48" fillId="16" borderId="1" xfId="0" applyFont="1" applyFill="1" applyBorder="1" applyAlignment="1" applyProtection="1">
      <alignment horizontal="center" vertical="center"/>
      <protection locked="0"/>
    </xf>
    <xf numFmtId="0" fontId="63" fillId="0" borderId="39" xfId="0" applyFont="1" applyBorder="1" applyAlignment="1">
      <alignment horizontal="left"/>
    </xf>
    <xf numFmtId="0" fontId="3" fillId="0" borderId="1" xfId="0" applyFont="1" applyBorder="1" applyAlignment="1" applyProtection="1">
      <alignment horizontal="left" vertical="center"/>
    </xf>
    <xf numFmtId="0" fontId="46" fillId="22" borderId="17" xfId="0" applyFont="1" applyFill="1" applyBorder="1" applyAlignment="1"/>
    <xf numFmtId="0" fontId="2" fillId="0" borderId="1" xfId="0" applyFont="1" applyBorder="1" applyAlignment="1" applyProtection="1">
      <alignment horizontal="left" vertical="center"/>
    </xf>
    <xf numFmtId="0" fontId="75" fillId="16" borderId="14" xfId="0" applyFont="1" applyFill="1" applyBorder="1" applyAlignment="1" applyProtection="1">
      <alignment horizontal="center" vertical="center"/>
      <protection locked="0"/>
    </xf>
    <xf numFmtId="0" fontId="75" fillId="16" borderId="1" xfId="0" applyFont="1" applyFill="1" applyBorder="1" applyAlignment="1" applyProtection="1">
      <alignment horizontal="center" vertical="center"/>
      <protection locked="0"/>
    </xf>
    <xf numFmtId="0" fontId="75" fillId="16" borderId="18" xfId="0" applyFont="1" applyFill="1" applyBorder="1" applyAlignment="1" applyProtection="1">
      <alignment horizontal="center" vertical="center"/>
      <protection locked="0"/>
    </xf>
    <xf numFmtId="0" fontId="76" fillId="0" borderId="0" xfId="0" applyFont="1" applyProtection="1">
      <protection locked="0"/>
    </xf>
    <xf numFmtId="165" fontId="17" fillId="0" borderId="1" xfId="0" applyNumberFormat="1" applyFont="1" applyBorder="1" applyAlignment="1" applyProtection="1">
      <alignment horizontal="center" vertical="center"/>
    </xf>
    <xf numFmtId="165" fontId="17" fillId="0" borderId="14" xfId="0" applyNumberFormat="1" applyFont="1" applyBorder="1" applyAlignment="1" applyProtection="1">
      <alignment horizontal="center" vertical="center"/>
    </xf>
    <xf numFmtId="165" fontId="17" fillId="0" borderId="18" xfId="0" applyNumberFormat="1" applyFont="1" applyBorder="1" applyAlignment="1" applyProtection="1">
      <alignment horizontal="center" vertical="center"/>
    </xf>
    <xf numFmtId="0" fontId="78" fillId="0" borderId="0" xfId="0" applyFont="1" applyBorder="1" applyAlignment="1">
      <alignment horizontal="center" vertical="center"/>
    </xf>
    <xf numFmtId="0" fontId="76" fillId="0" borderId="0" xfId="0" applyFont="1" applyBorder="1" applyAlignment="1">
      <alignment horizontal="center" vertical="center"/>
    </xf>
    <xf numFmtId="0" fontId="79" fillId="0" borderId="0" xfId="0" applyNumberFormat="1" applyFont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63" fillId="0" borderId="28" xfId="0" applyNumberFormat="1" applyFont="1" applyBorder="1" applyAlignment="1">
      <alignment horizontal="left"/>
    </xf>
    <xf numFmtId="38" fontId="63" fillId="0" borderId="22" xfId="0" applyNumberFormat="1" applyFont="1" applyBorder="1" applyAlignment="1">
      <alignment horizontal="center"/>
    </xf>
    <xf numFmtId="0" fontId="63" fillId="0" borderId="27" xfId="0" applyNumberFormat="1" applyFont="1" applyBorder="1" applyAlignment="1">
      <alignment horizontal="left"/>
    </xf>
    <xf numFmtId="0" fontId="0" fillId="0" borderId="35" xfId="0" applyBorder="1" applyAlignment="1">
      <alignment horizontal="center" vertical="center"/>
    </xf>
    <xf numFmtId="166" fontId="6" fillId="0" borderId="22" xfId="0" applyNumberFormat="1" applyFont="1" applyBorder="1" applyAlignment="1">
      <alignment horizontal="right" vertical="center"/>
    </xf>
    <xf numFmtId="0" fontId="49" fillId="19" borderId="23" xfId="0" applyNumberFormat="1" applyFont="1" applyFill="1" applyBorder="1" applyAlignment="1">
      <alignment horizontal="center" vertical="center"/>
    </xf>
    <xf numFmtId="0" fontId="49" fillId="19" borderId="0" xfId="0" applyNumberFormat="1" applyFont="1" applyFill="1" applyBorder="1" applyAlignment="1">
      <alignment vertical="center"/>
    </xf>
    <xf numFmtId="0" fontId="49" fillId="19" borderId="17" xfId="0" applyNumberFormat="1" applyFont="1" applyFill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17" fillId="0" borderId="1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76" fillId="0" borderId="0" xfId="0" applyFont="1" applyAlignment="1">
      <alignment horizontal="center" vertical="center"/>
    </xf>
    <xf numFmtId="0" fontId="16" fillId="0" borderId="18" xfId="0" applyFont="1" applyBorder="1" applyAlignment="1">
      <alignment vertical="center"/>
    </xf>
    <xf numFmtId="0" fontId="17" fillId="0" borderId="18" xfId="1" applyFont="1" applyBorder="1" applyAlignment="1">
      <alignment horizontal="center" vertical="center" wrapText="1"/>
    </xf>
    <xf numFmtId="0" fontId="6" fillId="0" borderId="18" xfId="1" applyFont="1" applyBorder="1" applyAlignment="1">
      <alignment horizontal="center" vertical="center" wrapText="1"/>
    </xf>
    <xf numFmtId="0" fontId="6" fillId="0" borderId="18" xfId="0" applyFont="1" applyBorder="1" applyAlignment="1">
      <alignment vertical="center" wrapText="1"/>
    </xf>
    <xf numFmtId="0" fontId="16" fillId="0" borderId="8" xfId="0" applyFont="1" applyBorder="1" applyAlignment="1">
      <alignment vertical="center"/>
    </xf>
    <xf numFmtId="0" fontId="6" fillId="0" borderId="8" xfId="0" applyFont="1" applyBorder="1" applyAlignment="1">
      <alignment vertical="center" wrapText="1"/>
    </xf>
    <xf numFmtId="0" fontId="41" fillId="16" borderId="10" xfId="0" applyFont="1" applyFill="1" applyBorder="1" applyAlignment="1" applyProtection="1">
      <alignment horizontal="center" vertical="center"/>
      <protection locked="0"/>
    </xf>
    <xf numFmtId="0" fontId="30" fillId="0" borderId="8" xfId="0" applyFont="1" applyBorder="1"/>
    <xf numFmtId="0" fontId="13" fillId="0" borderId="8" xfId="0" applyFont="1" applyFill="1" applyBorder="1" applyAlignment="1">
      <alignment horizontal="center" vertical="center"/>
    </xf>
    <xf numFmtId="0" fontId="35" fillId="0" borderId="8" xfId="0" applyFont="1" applyBorder="1" applyAlignment="1">
      <alignment vertical="center" wrapText="1"/>
    </xf>
    <xf numFmtId="0" fontId="30" fillId="0" borderId="8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48" fillId="16" borderId="8" xfId="0" applyFont="1" applyFill="1" applyBorder="1" applyAlignment="1" applyProtection="1">
      <alignment horizontal="center" vertical="center"/>
      <protection locked="0"/>
    </xf>
    <xf numFmtId="165" fontId="32" fillId="0" borderId="8" xfId="0" applyNumberFormat="1" applyFont="1" applyBorder="1" applyAlignment="1">
      <alignment horizontal="center" vertical="center"/>
    </xf>
    <xf numFmtId="0" fontId="80" fillId="24" borderId="1" xfId="1" applyFont="1" applyFill="1" applyBorder="1" applyAlignment="1">
      <alignment horizontal="center" vertical="center"/>
    </xf>
    <xf numFmtId="49" fontId="19" fillId="2" borderId="1" xfId="0" applyNumberFormat="1" applyFont="1" applyFill="1" applyBorder="1" applyAlignment="1">
      <alignment horizontal="center" vertical="center"/>
    </xf>
    <xf numFmtId="0" fontId="22" fillId="2" borderId="1" xfId="0" applyNumberFormat="1" applyFont="1" applyFill="1" applyBorder="1" applyAlignment="1">
      <alignment vertical="center"/>
    </xf>
    <xf numFmtId="0" fontId="24" fillId="2" borderId="1" xfId="0" applyNumberFormat="1" applyFont="1" applyFill="1" applyBorder="1" applyAlignment="1">
      <alignment horizontal="center" vertical="center"/>
    </xf>
    <xf numFmtId="0" fontId="6" fillId="2" borderId="9" xfId="0" applyNumberFormat="1" applyFont="1" applyFill="1" applyBorder="1" applyAlignment="1" applyProtection="1">
      <alignment horizontal="center" vertical="center"/>
    </xf>
    <xf numFmtId="0" fontId="10" fillId="2" borderId="33" xfId="0" applyNumberFormat="1" applyFont="1" applyFill="1" applyBorder="1" applyAlignment="1" applyProtection="1">
      <alignment horizontal="center" vertical="center"/>
    </xf>
    <xf numFmtId="0" fontId="10" fillId="2" borderId="8" xfId="0" applyNumberFormat="1" applyFont="1" applyFill="1" applyBorder="1" applyAlignment="1" applyProtection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43" fillId="25" borderId="1" xfId="0" applyFont="1" applyFill="1" applyBorder="1" applyAlignment="1" applyProtection="1">
      <alignment horizontal="center" vertical="center"/>
    </xf>
    <xf numFmtId="0" fontId="0" fillId="25" borderId="1" xfId="0" applyFont="1" applyFill="1" applyBorder="1" applyAlignment="1" applyProtection="1">
      <alignment vertical="center"/>
    </xf>
    <xf numFmtId="0" fontId="52" fillId="0" borderId="1" xfId="0" applyFont="1" applyFill="1" applyBorder="1" applyAlignment="1">
      <alignment horizontal="center" vertical="center" wrapText="1"/>
    </xf>
    <xf numFmtId="1" fontId="52" fillId="0" borderId="0" xfId="0" applyNumberFormat="1" applyFont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/>
    </xf>
    <xf numFmtId="0" fontId="52" fillId="0" borderId="9" xfId="0" applyFont="1" applyFill="1" applyBorder="1" applyAlignment="1">
      <alignment horizontal="center" vertical="top" wrapText="1"/>
    </xf>
    <xf numFmtId="0" fontId="13" fillId="0" borderId="9" xfId="0" applyFont="1" applyFill="1" applyBorder="1" applyAlignment="1">
      <alignment horizontal="center"/>
    </xf>
    <xf numFmtId="0" fontId="12" fillId="0" borderId="7" xfId="0" applyFont="1" applyFill="1" applyBorder="1" applyAlignment="1">
      <alignment horizontal="center"/>
    </xf>
    <xf numFmtId="0" fontId="48" fillId="16" borderId="1" xfId="0" applyFont="1" applyFill="1" applyBorder="1" applyAlignment="1" applyProtection="1">
      <alignment horizontal="center" vertical="center"/>
      <protection locked="0"/>
    </xf>
    <xf numFmtId="0" fontId="33" fillId="0" borderId="7" xfId="0" applyFont="1" applyFill="1" applyBorder="1" applyAlignment="1">
      <alignment horizontal="center" vertical="center"/>
    </xf>
    <xf numFmtId="0" fontId="29" fillId="0" borderId="7" xfId="0" applyFont="1" applyFill="1" applyBorder="1" applyAlignment="1">
      <alignment horizontal="center" vertical="center"/>
    </xf>
    <xf numFmtId="0" fontId="48" fillId="16" borderId="7" xfId="0" applyFont="1" applyFill="1" applyBorder="1" applyAlignment="1" applyProtection="1">
      <alignment horizontal="center" vertical="center"/>
      <protection locked="0"/>
    </xf>
    <xf numFmtId="165" fontId="32" fillId="0" borderId="7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27" borderId="1" xfId="0" applyFont="1" applyFill="1" applyBorder="1" applyAlignment="1">
      <alignment horizontal="center" vertical="center" wrapText="1"/>
    </xf>
    <xf numFmtId="165" fontId="17" fillId="0" borderId="1" xfId="0" applyNumberFormat="1" applyFont="1" applyBorder="1" applyAlignment="1">
      <alignment vertical="center"/>
    </xf>
    <xf numFmtId="0" fontId="17" fillId="27" borderId="24" xfId="0" applyFont="1" applyFill="1" applyBorder="1" applyAlignment="1">
      <alignment horizontal="center" vertical="center" wrapText="1"/>
    </xf>
    <xf numFmtId="0" fontId="6" fillId="0" borderId="24" xfId="0" applyFont="1" applyBorder="1" applyAlignment="1">
      <alignment vertical="center" wrapText="1"/>
    </xf>
    <xf numFmtId="0" fontId="29" fillId="0" borderId="8" xfId="0" applyFont="1" applyFill="1" applyBorder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22" fillId="3" borderId="7" xfId="0" applyNumberFormat="1" applyFont="1" applyFill="1" applyBorder="1" applyAlignment="1">
      <alignment horizontal="center" vertical="center"/>
    </xf>
    <xf numFmtId="0" fontId="21" fillId="3" borderId="7" xfId="0" applyNumberFormat="1" applyFont="1" applyFill="1" applyBorder="1" applyAlignment="1" applyProtection="1">
      <alignment horizontal="center" vertical="center"/>
      <protection locked="0"/>
    </xf>
    <xf numFmtId="0" fontId="22" fillId="3" borderId="7" xfId="0" applyNumberFormat="1" applyFont="1" applyFill="1" applyBorder="1" applyAlignment="1">
      <alignment horizontal="center" vertical="center" wrapText="1"/>
    </xf>
    <xf numFmtId="0" fontId="24" fillId="3" borderId="7" xfId="0" applyNumberFormat="1" applyFont="1" applyFill="1" applyBorder="1" applyAlignment="1">
      <alignment horizontal="center" vertical="center"/>
    </xf>
    <xf numFmtId="0" fontId="38" fillId="3" borderId="7" xfId="0" applyNumberFormat="1" applyFont="1" applyFill="1" applyBorder="1" applyAlignment="1" applyProtection="1">
      <alignment horizontal="center" vertical="center" wrapText="1"/>
      <protection locked="0"/>
    </xf>
    <xf numFmtId="0" fontId="22" fillId="3" borderId="11" xfId="0" applyNumberFormat="1" applyFont="1" applyFill="1" applyBorder="1" applyAlignment="1">
      <alignment horizontal="center" vertical="center" wrapText="1"/>
    </xf>
    <xf numFmtId="0" fontId="19" fillId="2" borderId="8" xfId="0" applyNumberFormat="1" applyFont="1" applyFill="1" applyBorder="1" applyAlignment="1">
      <alignment horizontal="center" vertical="center"/>
    </xf>
    <xf numFmtId="0" fontId="10" fillId="2" borderId="8" xfId="0" applyNumberFormat="1" applyFont="1" applyFill="1" applyBorder="1" applyAlignment="1">
      <alignment horizontal="center" vertical="center"/>
    </xf>
    <xf numFmtId="0" fontId="22" fillId="2" borderId="8" xfId="0" applyNumberFormat="1" applyFont="1" applyFill="1" applyBorder="1" applyAlignment="1">
      <alignment vertical="center" wrapText="1"/>
    </xf>
    <xf numFmtId="0" fontId="22" fillId="2" borderId="8" xfId="0" applyNumberFormat="1" applyFont="1" applyFill="1" applyBorder="1" applyAlignment="1">
      <alignment horizontal="center" vertical="center"/>
    </xf>
    <xf numFmtId="0" fontId="18" fillId="0" borderId="8" xfId="0" applyNumberFormat="1" applyFont="1" applyFill="1" applyBorder="1" applyAlignment="1">
      <alignment horizontal="center" vertical="center"/>
    </xf>
    <xf numFmtId="0" fontId="55" fillId="0" borderId="8" xfId="0" applyNumberFormat="1" applyFont="1" applyBorder="1" applyAlignment="1" applyProtection="1">
      <alignment horizontal="center" vertical="center"/>
      <protection locked="0"/>
    </xf>
    <xf numFmtId="164" fontId="22" fillId="0" borderId="8" xfId="0" applyNumberFormat="1" applyFont="1" applyBorder="1" applyAlignment="1">
      <alignment horizontal="center" vertical="center"/>
    </xf>
    <xf numFmtId="0" fontId="22" fillId="24" borderId="30" xfId="0" applyFont="1" applyFill="1" applyBorder="1"/>
    <xf numFmtId="0" fontId="22" fillId="24" borderId="24" xfId="0" applyFont="1" applyFill="1" applyBorder="1" applyAlignment="1">
      <alignment horizontal="center" vertical="center"/>
    </xf>
    <xf numFmtId="0" fontId="21" fillId="24" borderId="24" xfId="0" applyFont="1" applyFill="1" applyBorder="1" applyAlignment="1">
      <alignment horizontal="center" vertical="center"/>
    </xf>
    <xf numFmtId="0" fontId="24" fillId="24" borderId="24" xfId="0" applyFont="1" applyFill="1" applyBorder="1" applyAlignment="1">
      <alignment vertical="center"/>
    </xf>
    <xf numFmtId="0" fontId="55" fillId="24" borderId="24" xfId="0" applyFont="1" applyFill="1" applyBorder="1" applyAlignment="1" applyProtection="1">
      <alignment horizontal="center" vertical="center"/>
      <protection locked="0"/>
    </xf>
    <xf numFmtId="0" fontId="22" fillId="24" borderId="31" xfId="0" applyFont="1" applyFill="1" applyBorder="1" applyAlignment="1"/>
    <xf numFmtId="0" fontId="10" fillId="2" borderId="7" xfId="0" applyNumberFormat="1" applyFont="1" applyFill="1" applyBorder="1" applyAlignment="1">
      <alignment horizontal="center" vertical="center"/>
    </xf>
    <xf numFmtId="0" fontId="22" fillId="2" borderId="7" xfId="0" applyNumberFormat="1" applyFont="1" applyFill="1" applyBorder="1" applyAlignment="1">
      <alignment vertical="center" wrapText="1"/>
    </xf>
    <xf numFmtId="0" fontId="55" fillId="0" borderId="7" xfId="0" applyNumberFormat="1" applyFont="1" applyBorder="1" applyAlignment="1" applyProtection="1">
      <alignment horizontal="center" vertical="center"/>
      <protection locked="0"/>
    </xf>
    <xf numFmtId="164" fontId="22" fillId="0" borderId="7" xfId="0" applyNumberFormat="1" applyFont="1" applyBorder="1" applyAlignment="1">
      <alignment horizontal="center" vertical="center"/>
    </xf>
    <xf numFmtId="0" fontId="85" fillId="24" borderId="24" xfId="0" applyFont="1" applyFill="1" applyBorder="1" applyAlignment="1">
      <alignment horizontal="center" vertical="center" wrapText="1"/>
    </xf>
    <xf numFmtId="0" fontId="0" fillId="17" borderId="7" xfId="0" applyNumberFormat="1" applyFill="1" applyBorder="1"/>
    <xf numFmtId="0" fontId="0" fillId="17" borderId="25" xfId="0" applyNumberFormat="1" applyFill="1" applyBorder="1"/>
    <xf numFmtId="0" fontId="0" fillId="17" borderId="8" xfId="0" applyNumberFormat="1" applyFill="1" applyBorder="1"/>
    <xf numFmtId="0" fontId="5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5" fillId="0" borderId="25" xfId="0" applyNumberFormat="1" applyFont="1" applyBorder="1" applyAlignment="1" applyProtection="1">
      <alignment horizontal="center" vertical="center"/>
      <protection locked="0"/>
    </xf>
    <xf numFmtId="164" fontId="22" fillId="0" borderId="25" xfId="0" applyNumberFormat="1" applyFont="1" applyBorder="1" applyAlignment="1">
      <alignment horizontal="center" vertical="center"/>
    </xf>
    <xf numFmtId="0" fontId="55" fillId="24" borderId="31" xfId="0" applyFont="1" applyFill="1" applyBorder="1" applyAlignment="1" applyProtection="1">
      <alignment horizontal="center" vertical="center"/>
      <protection locked="0"/>
    </xf>
    <xf numFmtId="0" fontId="22" fillId="0" borderId="8" xfId="0" applyNumberFormat="1" applyFont="1" applyFill="1" applyBorder="1" applyAlignment="1">
      <alignment vertical="center" wrapText="1"/>
    </xf>
    <xf numFmtId="0" fontId="19" fillId="0" borderId="8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55" fillId="26" borderId="8" xfId="0" applyNumberFormat="1" applyFont="1" applyFill="1" applyBorder="1" applyAlignment="1" applyProtection="1">
      <alignment horizontal="center" vertical="center"/>
      <protection locked="0"/>
    </xf>
    <xf numFmtId="0" fontId="55" fillId="26" borderId="8" xfId="0" applyFont="1" applyFill="1" applyBorder="1" applyAlignment="1" applyProtection="1">
      <alignment horizontal="center" vertical="center"/>
      <protection locked="0"/>
    </xf>
    <xf numFmtId="164" fontId="22" fillId="26" borderId="8" xfId="0" applyNumberFormat="1" applyFont="1" applyFill="1" applyBorder="1" applyAlignment="1">
      <alignment horizontal="center" vertical="center"/>
    </xf>
    <xf numFmtId="0" fontId="22" fillId="26" borderId="0" xfId="0" applyNumberFormat="1" applyFont="1" applyFill="1" applyAlignment="1">
      <alignment horizontal="center"/>
    </xf>
    <xf numFmtId="0" fontId="79" fillId="26" borderId="0" xfId="0" applyNumberFormat="1" applyFont="1" applyFill="1" applyAlignment="1">
      <alignment horizontal="center" vertical="center"/>
    </xf>
    <xf numFmtId="0" fontId="22" fillId="26" borderId="0" xfId="0" applyNumberFormat="1" applyFont="1" applyFill="1"/>
    <xf numFmtId="0" fontId="22" fillId="26" borderId="0" xfId="0" applyFont="1" applyFill="1"/>
    <xf numFmtId="0" fontId="22" fillId="26" borderId="8" xfId="0" applyFont="1" applyFill="1" applyBorder="1"/>
    <xf numFmtId="0" fontId="22" fillId="26" borderId="8" xfId="0" applyFont="1" applyFill="1" applyBorder="1" applyAlignment="1">
      <alignment horizontal="center" vertical="center"/>
    </xf>
    <xf numFmtId="0" fontId="21" fillId="26" borderId="8" xfId="0" applyFont="1" applyFill="1" applyBorder="1" applyAlignment="1">
      <alignment horizontal="center" vertical="center" wrapText="1"/>
    </xf>
    <xf numFmtId="0" fontId="22" fillId="26" borderId="8" xfId="0" applyFont="1" applyFill="1" applyBorder="1" applyAlignment="1">
      <alignment vertical="center" wrapText="1"/>
    </xf>
    <xf numFmtId="0" fontId="22" fillId="28" borderId="8" xfId="0" applyNumberFormat="1" applyFont="1" applyFill="1" applyBorder="1" applyAlignment="1">
      <alignment horizontal="center" vertical="center"/>
    </xf>
    <xf numFmtId="0" fontId="24" fillId="26" borderId="8" xfId="0" applyFont="1" applyFill="1" applyBorder="1" applyAlignment="1">
      <alignment horizontal="center" vertical="center"/>
    </xf>
    <xf numFmtId="0" fontId="22" fillId="26" borderId="8" xfId="0" applyFont="1" applyFill="1" applyBorder="1" applyAlignment="1">
      <alignment horizontal="left" vertical="center" wrapText="1"/>
    </xf>
    <xf numFmtId="0" fontId="24" fillId="0" borderId="0" xfId="0" applyNumberFormat="1" applyFont="1" applyFill="1"/>
    <xf numFmtId="0" fontId="86" fillId="0" borderId="0" xfId="0" applyFont="1" applyAlignment="1">
      <alignment horizontal="center" vertical="center"/>
    </xf>
    <xf numFmtId="0" fontId="63" fillId="0" borderId="27" xfId="0" applyNumberFormat="1" applyFont="1" applyBorder="1" applyAlignment="1">
      <alignment horizontal="left"/>
    </xf>
    <xf numFmtId="0" fontId="63" fillId="0" borderId="27" xfId="0" applyNumberFormat="1" applyFont="1" applyBorder="1" applyAlignment="1">
      <alignment horizontal="left"/>
    </xf>
    <xf numFmtId="3" fontId="69" fillId="0" borderId="1" xfId="2" applyNumberFormat="1" applyFont="1" applyBorder="1" applyAlignment="1" applyProtection="1">
      <alignment horizontal="center"/>
      <protection locked="0"/>
    </xf>
    <xf numFmtId="0" fontId="75" fillId="16" borderId="33" xfId="0" applyFont="1" applyFill="1" applyBorder="1" applyAlignment="1" applyProtection="1">
      <alignment horizontal="center" vertical="center"/>
      <protection locked="0"/>
    </xf>
    <xf numFmtId="0" fontId="75" fillId="16" borderId="8" xfId="0" applyFont="1" applyFill="1" applyBorder="1" applyAlignment="1" applyProtection="1">
      <alignment horizontal="center" vertical="center"/>
      <protection locked="0"/>
    </xf>
    <xf numFmtId="0" fontId="63" fillId="0" borderId="27" xfId="0" applyNumberFormat="1" applyFont="1" applyBorder="1" applyAlignment="1">
      <alignment horizontal="left"/>
    </xf>
    <xf numFmtId="0" fontId="28" fillId="19" borderId="17" xfId="1" applyNumberFormat="1" applyFill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27" borderId="8" xfId="0" applyFont="1" applyFill="1" applyBorder="1" applyAlignment="1">
      <alignment horizontal="center" vertical="center" wrapText="1"/>
    </xf>
    <xf numFmtId="165" fontId="17" fillId="0" borderId="8" xfId="0" applyNumberFormat="1" applyFont="1" applyBorder="1" applyAlignment="1">
      <alignment vertical="center"/>
    </xf>
    <xf numFmtId="0" fontId="63" fillId="0" borderId="7" xfId="0" applyNumberFormat="1" applyFont="1" applyBorder="1" applyAlignment="1">
      <alignment horizontal="left"/>
    </xf>
    <xf numFmtId="38" fontId="63" fillId="0" borderId="1" xfId="0" applyNumberFormat="1" applyFont="1" applyBorder="1" applyAlignment="1">
      <alignment horizontal="center"/>
    </xf>
    <xf numFmtId="38" fontId="63" fillId="0" borderId="7" xfId="0" applyNumberFormat="1" applyFont="1" applyBorder="1" applyAlignment="1">
      <alignment horizontal="center"/>
    </xf>
    <xf numFmtId="0" fontId="63" fillId="0" borderId="13" xfId="0" applyNumberFormat="1" applyFont="1" applyBorder="1" applyAlignment="1">
      <alignment horizontal="left"/>
    </xf>
    <xf numFmtId="0" fontId="63" fillId="0" borderId="5" xfId="0" applyNumberFormat="1" applyFont="1" applyBorder="1" applyAlignment="1">
      <alignment horizontal="left"/>
    </xf>
    <xf numFmtId="0" fontId="63" fillId="0" borderId="12" xfId="0" applyNumberFormat="1" applyFont="1" applyBorder="1" applyAlignment="1">
      <alignment horizontal="left"/>
    </xf>
    <xf numFmtId="0" fontId="63" fillId="0" borderId="25" xfId="0" applyNumberFormat="1" applyFont="1" applyBorder="1" applyAlignment="1">
      <alignment horizontal="left"/>
    </xf>
    <xf numFmtId="0" fontId="87" fillId="0" borderId="8" xfId="0" applyFont="1" applyBorder="1" applyAlignment="1">
      <alignment horizontal="center" vertical="center" wrapText="1"/>
    </xf>
    <xf numFmtId="0" fontId="63" fillId="0" borderId="33" xfId="0" applyNumberFormat="1" applyFont="1" applyBorder="1" applyAlignment="1">
      <alignment horizontal="center" vertical="center"/>
    </xf>
    <xf numFmtId="0" fontId="63" fillId="0" borderId="8" xfId="0" applyNumberFormat="1" applyFont="1" applyBorder="1" applyAlignment="1">
      <alignment horizontal="center" vertical="center"/>
    </xf>
    <xf numFmtId="0" fontId="63" fillId="0" borderId="1" xfId="0" applyNumberFormat="1" applyFont="1" applyBorder="1" applyAlignment="1">
      <alignment horizontal="center" vertical="center"/>
    </xf>
    <xf numFmtId="0" fontId="27" fillId="0" borderId="1" xfId="0" applyFont="1" applyBorder="1" applyAlignment="1" applyProtection="1">
      <alignment horizontal="center" vertical="center"/>
    </xf>
    <xf numFmtId="0" fontId="23" fillId="0" borderId="1" xfId="0" applyFont="1" applyBorder="1" applyAlignment="1" applyProtection="1">
      <alignment vertical="center" wrapText="1"/>
    </xf>
    <xf numFmtId="0" fontId="23" fillId="0" borderId="1" xfId="0" applyFont="1" applyFill="1" applyBorder="1" applyAlignment="1" applyProtection="1">
      <alignment horizontal="center" vertical="center" wrapText="1"/>
    </xf>
    <xf numFmtId="0" fontId="67" fillId="26" borderId="1" xfId="0" applyFont="1" applyFill="1" applyBorder="1" applyAlignment="1" applyProtection="1">
      <alignment horizontal="center" vertical="center"/>
    </xf>
    <xf numFmtId="0" fontId="55" fillId="0" borderId="1" xfId="0" applyNumberFormat="1" applyFont="1" applyBorder="1" applyAlignment="1" applyProtection="1">
      <alignment horizontal="center" vertical="center"/>
      <protection locked="0"/>
    </xf>
    <xf numFmtId="0" fontId="55" fillId="0" borderId="1" xfId="0" applyFont="1" applyBorder="1" applyAlignment="1" applyProtection="1">
      <alignment horizontal="center" vertical="center"/>
      <protection locked="0"/>
    </xf>
    <xf numFmtId="0" fontId="24" fillId="0" borderId="1" xfId="0" applyFont="1" applyBorder="1" applyAlignment="1">
      <alignment horizontal="center" vertical="center"/>
    </xf>
    <xf numFmtId="0" fontId="11" fillId="9" borderId="8" xfId="0" applyFont="1" applyFill="1" applyBorder="1" applyAlignment="1">
      <alignment horizontal="center" vertical="center" wrapText="1"/>
    </xf>
    <xf numFmtId="0" fontId="13" fillId="9" borderId="8" xfId="0" applyFont="1" applyFill="1" applyBorder="1" applyAlignment="1">
      <alignment horizontal="centerContinuous" vertical="center" wrapText="1"/>
    </xf>
    <xf numFmtId="0" fontId="57" fillId="9" borderId="10" xfId="0" applyFont="1" applyFill="1" applyBorder="1" applyAlignment="1">
      <alignment horizontal="center" vertical="center" wrapText="1"/>
    </xf>
    <xf numFmtId="0" fontId="31" fillId="9" borderId="8" xfId="0" applyFont="1" applyFill="1" applyBorder="1" applyAlignment="1">
      <alignment horizontal="center" vertical="center" wrapText="1"/>
    </xf>
    <xf numFmtId="0" fontId="32" fillId="9" borderId="8" xfId="0" applyFont="1" applyFill="1" applyBorder="1" applyAlignment="1">
      <alignment horizontal="center" vertical="center"/>
    </xf>
    <xf numFmtId="0" fontId="48" fillId="9" borderId="8" xfId="0" applyFont="1" applyFill="1" applyBorder="1" applyAlignment="1" applyProtection="1">
      <alignment horizontal="center" vertical="center"/>
      <protection locked="0"/>
    </xf>
    <xf numFmtId="0" fontId="33" fillId="0" borderId="14" xfId="0" applyFont="1" applyFill="1" applyBorder="1" applyAlignment="1">
      <alignment horizontal="center" vertical="center"/>
    </xf>
    <xf numFmtId="0" fontId="29" fillId="0" borderId="14" xfId="0" applyFont="1" applyFill="1" applyBorder="1" applyAlignment="1">
      <alignment horizontal="center" vertical="center"/>
    </xf>
    <xf numFmtId="0" fontId="48" fillId="16" borderId="14" xfId="0" applyFont="1" applyFill="1" applyBorder="1" applyAlignment="1" applyProtection="1">
      <alignment horizontal="center" vertical="center"/>
      <protection locked="0"/>
    </xf>
    <xf numFmtId="0" fontId="33" fillId="0" borderId="18" xfId="0" applyFont="1" applyFill="1" applyBorder="1" applyAlignment="1">
      <alignment horizontal="center" vertical="center"/>
    </xf>
    <xf numFmtId="0" fontId="29" fillId="0" borderId="18" xfId="0" applyFont="1" applyFill="1" applyBorder="1" applyAlignment="1">
      <alignment horizontal="center" vertical="center"/>
    </xf>
    <xf numFmtId="0" fontId="48" fillId="16" borderId="18" xfId="0" applyFont="1" applyFill="1" applyBorder="1" applyAlignment="1" applyProtection="1">
      <alignment horizontal="center" vertical="center"/>
      <protection locked="0"/>
    </xf>
    <xf numFmtId="0" fontId="15" fillId="0" borderId="1" xfId="0" applyNumberFormat="1" applyFont="1" applyFill="1" applyBorder="1" applyAlignment="1">
      <alignment horizontal="left" vertical="center" wrapText="1"/>
    </xf>
    <xf numFmtId="0" fontId="15" fillId="0" borderId="14" xfId="0" applyNumberFormat="1" applyFont="1" applyFill="1" applyBorder="1" applyAlignment="1">
      <alignment horizontal="left" vertical="center" wrapText="1"/>
    </xf>
    <xf numFmtId="0" fontId="15" fillId="0" borderId="18" xfId="0" applyNumberFormat="1" applyFont="1" applyFill="1" applyBorder="1" applyAlignment="1">
      <alignment horizontal="left" vertical="center" wrapText="1"/>
    </xf>
    <xf numFmtId="0" fontId="6" fillId="0" borderId="25" xfId="0" applyFont="1" applyBorder="1" applyAlignment="1" applyProtection="1">
      <alignment horizontal="center" vertical="center" wrapText="1"/>
    </xf>
    <xf numFmtId="0" fontId="6" fillId="0" borderId="25" xfId="0" applyFont="1" applyBorder="1" applyAlignment="1" applyProtection="1">
      <alignment horizontal="center"/>
    </xf>
    <xf numFmtId="0" fontId="0" fillId="0" borderId="25" xfId="0" applyBorder="1" applyAlignment="1">
      <alignment horizontal="center" vertical="center" wrapText="1"/>
    </xf>
    <xf numFmtId="0" fontId="63" fillId="0" borderId="30" xfId="0" applyNumberFormat="1" applyFont="1" applyBorder="1" applyAlignment="1">
      <alignment horizontal="center"/>
    </xf>
    <xf numFmtId="0" fontId="63" fillId="0" borderId="24" xfId="0" applyNumberFormat="1" applyFont="1" applyBorder="1" applyAlignment="1">
      <alignment horizontal="center" vertical="center"/>
    </xf>
    <xf numFmtId="0" fontId="72" fillId="0" borderId="24" xfId="0" applyNumberFormat="1" applyFont="1" applyBorder="1" applyAlignment="1">
      <alignment horizontal="center" vertical="center"/>
    </xf>
    <xf numFmtId="0" fontId="67" fillId="0" borderId="24" xfId="0" applyNumberFormat="1" applyFont="1" applyBorder="1" applyAlignment="1">
      <alignment horizontal="center" vertical="center"/>
    </xf>
    <xf numFmtId="0" fontId="68" fillId="0" borderId="24" xfId="0" applyNumberFormat="1" applyFont="1" applyBorder="1" applyAlignment="1">
      <alignment horizontal="center" vertical="center"/>
    </xf>
    <xf numFmtId="38" fontId="46" fillId="21" borderId="24" xfId="0" applyNumberFormat="1" applyFont="1" applyFill="1" applyBorder="1" applyAlignment="1">
      <alignment horizontal="center" vertical="center"/>
    </xf>
    <xf numFmtId="165" fontId="48" fillId="0" borderId="0" xfId="0" applyNumberFormat="1" applyFont="1" applyProtection="1">
      <protection locked="0"/>
    </xf>
    <xf numFmtId="0" fontId="22" fillId="24" borderId="22" xfId="0" applyFont="1" applyFill="1" applyBorder="1" applyAlignment="1">
      <alignment horizontal="center" vertical="center"/>
    </xf>
    <xf numFmtId="0" fontId="21" fillId="24" borderId="22" xfId="0" applyFont="1" applyFill="1" applyBorder="1" applyAlignment="1">
      <alignment horizontal="center" vertical="center"/>
    </xf>
    <xf numFmtId="0" fontId="85" fillId="24" borderId="22" xfId="0" applyFont="1" applyFill="1" applyBorder="1" applyAlignment="1">
      <alignment horizontal="center" vertical="center" wrapText="1"/>
    </xf>
    <xf numFmtId="0" fontId="24" fillId="24" borderId="22" xfId="0" applyFont="1" applyFill="1" applyBorder="1" applyAlignment="1">
      <alignment vertical="center"/>
    </xf>
    <xf numFmtId="0" fontId="55" fillId="24" borderId="22" xfId="0" applyFont="1" applyFill="1" applyBorder="1" applyAlignment="1" applyProtection="1">
      <alignment horizontal="center" vertical="center"/>
      <protection locked="0"/>
    </xf>
    <xf numFmtId="0" fontId="55" fillId="24" borderId="44" xfId="0" applyFont="1" applyFill="1" applyBorder="1" applyAlignment="1" applyProtection="1">
      <alignment horizontal="center" vertical="center"/>
      <protection locked="0"/>
    </xf>
    <xf numFmtId="0" fontId="29" fillId="26" borderId="9" xfId="0" applyFont="1" applyFill="1" applyBorder="1" applyAlignment="1" applyProtection="1">
      <alignment horizontal="center" vertical="center"/>
    </xf>
    <xf numFmtId="0" fontId="43" fillId="26" borderId="1" xfId="0" applyFont="1" applyFill="1" applyBorder="1" applyAlignment="1" applyProtection="1">
      <alignment horizontal="center" vertical="center"/>
    </xf>
    <xf numFmtId="0" fontId="22" fillId="24" borderId="35" xfId="0" applyFont="1" applyFill="1" applyBorder="1"/>
    <xf numFmtId="3" fontId="48" fillId="0" borderId="6" xfId="0" applyNumberFormat="1" applyFont="1" applyBorder="1" applyAlignment="1">
      <alignment horizontal="center"/>
    </xf>
    <xf numFmtId="0" fontId="20" fillId="3" borderId="38" xfId="0" applyNumberFormat="1" applyFont="1" applyFill="1" applyBorder="1" applyAlignment="1" applyProtection="1">
      <alignment horizontal="center" vertical="center"/>
    </xf>
    <xf numFmtId="0" fontId="20" fillId="3" borderId="25" xfId="0" applyNumberFormat="1" applyFont="1" applyFill="1" applyBorder="1" applyAlignment="1" applyProtection="1">
      <alignment horizontal="center" vertical="center" wrapText="1"/>
    </xf>
    <xf numFmtId="0" fontId="20" fillId="3" borderId="25" xfId="0" applyNumberFormat="1" applyFont="1" applyFill="1" applyBorder="1" applyAlignment="1" applyProtection="1">
      <alignment horizontal="center" vertical="center"/>
    </xf>
    <xf numFmtId="0" fontId="20" fillId="3" borderId="26" xfId="0" applyNumberFormat="1" applyFont="1" applyFill="1" applyBorder="1" applyAlignment="1" applyProtection="1">
      <alignment horizontal="center" vertical="center"/>
    </xf>
    <xf numFmtId="0" fontId="20" fillId="3" borderId="27" xfId="0" applyNumberFormat="1" applyFont="1" applyFill="1" applyBorder="1" applyAlignment="1" applyProtection="1">
      <alignment horizontal="center" vertical="center"/>
    </xf>
    <xf numFmtId="0" fontId="37" fillId="16" borderId="25" xfId="0" applyNumberFormat="1" applyFont="1" applyFill="1" applyBorder="1" applyAlignment="1" applyProtection="1">
      <alignment horizontal="center" vertical="center" wrapText="1"/>
      <protection locked="0"/>
    </xf>
    <xf numFmtId="0" fontId="28" fillId="18" borderId="3" xfId="1" applyFill="1" applyBorder="1" applyAlignment="1">
      <alignment horizontal="center" vertical="center"/>
    </xf>
    <xf numFmtId="0" fontId="19" fillId="2" borderId="51" xfId="0" applyNumberFormat="1" applyFont="1" applyFill="1" applyBorder="1" applyAlignment="1">
      <alignment horizontal="center" vertical="center"/>
    </xf>
    <xf numFmtId="0" fontId="19" fillId="2" borderId="18" xfId="0" applyNumberFormat="1" applyFont="1" applyFill="1" applyBorder="1" applyAlignment="1">
      <alignment horizontal="center" vertical="center"/>
    </xf>
    <xf numFmtId="0" fontId="10" fillId="2" borderId="18" xfId="0" applyNumberFormat="1" applyFont="1" applyFill="1" applyBorder="1" applyAlignment="1">
      <alignment horizontal="center" vertical="center"/>
    </xf>
    <xf numFmtId="0" fontId="22" fillId="2" borderId="18" xfId="0" applyNumberFormat="1" applyFont="1" applyFill="1" applyBorder="1" applyAlignment="1">
      <alignment vertical="center" wrapText="1"/>
    </xf>
    <xf numFmtId="0" fontId="22" fillId="2" borderId="18" xfId="0" applyNumberFormat="1" applyFont="1" applyFill="1" applyBorder="1" applyAlignment="1">
      <alignment horizontal="center" vertical="center"/>
    </xf>
    <xf numFmtId="0" fontId="18" fillId="0" borderId="18" xfId="0" applyNumberFormat="1" applyFont="1" applyFill="1" applyBorder="1" applyAlignment="1">
      <alignment horizontal="center" vertical="center"/>
    </xf>
    <xf numFmtId="0" fontId="55" fillId="0" borderId="18" xfId="0" applyNumberFormat="1" applyFont="1" applyBorder="1" applyAlignment="1" applyProtection="1">
      <alignment horizontal="center" vertical="center"/>
      <protection locked="0"/>
    </xf>
    <xf numFmtId="164" fontId="22" fillId="0" borderId="18" xfId="0" applyNumberFormat="1" applyFont="1" applyBorder="1" applyAlignment="1">
      <alignment horizontal="center" vertical="center"/>
    </xf>
    <xf numFmtId="0" fontId="20" fillId="3" borderId="27" xfId="0" applyNumberFormat="1" applyFont="1" applyFill="1" applyBorder="1" applyAlignment="1" applyProtection="1">
      <alignment horizontal="center" vertical="center" wrapText="1"/>
    </xf>
    <xf numFmtId="0" fontId="25" fillId="18" borderId="29" xfId="1" applyFont="1" applyFill="1" applyBorder="1" applyAlignment="1"/>
    <xf numFmtId="0" fontId="87" fillId="0" borderId="22" xfId="0" applyFont="1" applyBorder="1" applyAlignment="1">
      <alignment horizontal="center" vertical="center" wrapText="1"/>
    </xf>
    <xf numFmtId="0" fontId="49" fillId="19" borderId="27" xfId="0" applyNumberFormat="1" applyFont="1" applyFill="1" applyBorder="1" applyAlignment="1">
      <alignment vertical="center"/>
    </xf>
    <xf numFmtId="0" fontId="0" fillId="0" borderId="24" xfId="0" applyBorder="1" applyAlignment="1">
      <alignment horizontal="center" vertical="center" wrapText="1"/>
    </xf>
    <xf numFmtId="0" fontId="49" fillId="19" borderId="28" xfId="0" applyNumberFormat="1" applyFont="1" applyFill="1" applyBorder="1" applyAlignment="1">
      <alignment vertical="center"/>
    </xf>
    <xf numFmtId="0" fontId="0" fillId="0" borderId="27" xfId="0" applyBorder="1"/>
    <xf numFmtId="165" fontId="50" fillId="0" borderId="5" xfId="0" applyNumberFormat="1" applyFont="1" applyBorder="1"/>
    <xf numFmtId="165" fontId="20" fillId="3" borderId="25" xfId="0" applyNumberFormat="1" applyFont="1" applyFill="1" applyBorder="1" applyAlignment="1" applyProtection="1">
      <alignment horizontal="center" vertical="center" wrapText="1"/>
    </xf>
    <xf numFmtId="165" fontId="17" fillId="0" borderId="24" xfId="0" applyNumberFormat="1" applyFont="1" applyBorder="1" applyAlignment="1">
      <alignment vertical="center"/>
    </xf>
    <xf numFmtId="0" fontId="16" fillId="0" borderId="35" xfId="0" applyFont="1" applyBorder="1" applyAlignment="1">
      <alignment vertical="center"/>
    </xf>
    <xf numFmtId="0" fontId="17" fillId="27" borderId="22" xfId="0" applyFont="1" applyFill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/>
    </xf>
    <xf numFmtId="0" fontId="6" fillId="0" borderId="22" xfId="0" applyFont="1" applyBorder="1" applyAlignment="1">
      <alignment vertical="center" wrapText="1"/>
    </xf>
    <xf numFmtId="165" fontId="17" fillId="0" borderId="22" xfId="0" applyNumberFormat="1" applyFont="1" applyBorder="1" applyAlignment="1">
      <alignment vertical="center"/>
    </xf>
    <xf numFmtId="0" fontId="17" fillId="0" borderId="14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27" borderId="18" xfId="0" applyFont="1" applyFill="1" applyBorder="1" applyAlignment="1">
      <alignment horizontal="center" vertical="center" wrapText="1"/>
    </xf>
    <xf numFmtId="165" fontId="17" fillId="0" borderId="18" xfId="0" applyNumberFormat="1" applyFont="1" applyBorder="1" applyAlignment="1">
      <alignment vertical="center"/>
    </xf>
    <xf numFmtId="165" fontId="17" fillId="0" borderId="24" xfId="0" applyNumberFormat="1" applyFont="1" applyBorder="1" applyAlignment="1" applyProtection="1">
      <alignment vertical="center"/>
    </xf>
    <xf numFmtId="0" fontId="25" fillId="26" borderId="24" xfId="1" applyFont="1" applyFill="1" applyBorder="1" applyAlignment="1">
      <alignment horizontal="center" vertical="center"/>
    </xf>
    <xf numFmtId="0" fontId="16" fillId="0" borderId="24" xfId="0" applyFont="1" applyBorder="1" applyAlignment="1">
      <alignment horizontal="center" vertical="center" wrapText="1"/>
    </xf>
    <xf numFmtId="0" fontId="6" fillId="29" borderId="29" xfId="0" applyFont="1" applyFill="1" applyBorder="1" applyAlignment="1">
      <alignment horizontal="center" vertical="center" wrapText="1"/>
    </xf>
    <xf numFmtId="166" fontId="7" fillId="0" borderId="24" xfId="0" applyNumberFormat="1" applyFont="1" applyBorder="1" applyAlignment="1">
      <alignment horizontal="right" vertical="center"/>
    </xf>
    <xf numFmtId="0" fontId="17" fillId="0" borderId="22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2" xfId="0" applyBorder="1" applyAlignment="1">
      <alignment horizontal="left" vertical="center"/>
    </xf>
    <xf numFmtId="166" fontId="0" fillId="0" borderId="22" xfId="0" applyNumberFormat="1" applyBorder="1" applyAlignment="1">
      <alignment horizontal="right" vertical="center"/>
    </xf>
    <xf numFmtId="0" fontId="0" fillId="0" borderId="50" xfId="0" applyBorder="1" applyAlignment="1">
      <alignment horizontal="center" vertical="center"/>
    </xf>
    <xf numFmtId="0" fontId="17" fillId="0" borderId="14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4" xfId="0" applyBorder="1" applyAlignment="1">
      <alignment horizontal="left" vertical="center"/>
    </xf>
    <xf numFmtId="166" fontId="0" fillId="0" borderId="14" xfId="0" applyNumberFormat="1" applyBorder="1" applyAlignment="1">
      <alignment horizontal="right" vertical="center"/>
    </xf>
    <xf numFmtId="166" fontId="7" fillId="0" borderId="14" xfId="0" applyNumberFormat="1" applyFont="1" applyBorder="1" applyAlignment="1">
      <alignment horizontal="right" vertical="center"/>
    </xf>
    <xf numFmtId="0" fontId="0" fillId="0" borderId="45" xfId="0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166" fontId="0" fillId="0" borderId="1" xfId="0" applyNumberFormat="1" applyBorder="1" applyAlignment="1">
      <alignment horizontal="right" vertical="center"/>
    </xf>
    <xf numFmtId="0" fontId="13" fillId="0" borderId="10" xfId="0" applyFont="1" applyFill="1" applyBorder="1" applyAlignment="1">
      <alignment horizontal="center"/>
    </xf>
    <xf numFmtId="0" fontId="9" fillId="0" borderId="8" xfId="0" applyFont="1" applyFill="1" applyBorder="1" applyAlignment="1">
      <alignment vertical="center" wrapText="1"/>
    </xf>
    <xf numFmtId="0" fontId="33" fillId="0" borderId="13" xfId="0" applyFont="1" applyFill="1" applyBorder="1" applyAlignment="1">
      <alignment horizontal="center" vertical="center"/>
    </xf>
    <xf numFmtId="0" fontId="13" fillId="0" borderId="47" xfId="0" applyFont="1" applyFill="1" applyBorder="1" applyAlignment="1">
      <alignment horizontal="center"/>
    </xf>
    <xf numFmtId="0" fontId="9" fillId="0" borderId="18" xfId="0" applyFont="1" applyFill="1" applyBorder="1" applyAlignment="1">
      <alignment vertical="center" wrapText="1"/>
    </xf>
    <xf numFmtId="0" fontId="33" fillId="0" borderId="51" xfId="0" applyFont="1" applyFill="1" applyBorder="1" applyAlignment="1">
      <alignment horizontal="center" vertical="center"/>
    </xf>
    <xf numFmtId="165" fontId="32" fillId="0" borderId="18" xfId="0" applyNumberFormat="1" applyFont="1" applyBorder="1" applyAlignment="1">
      <alignment horizontal="center" vertical="center"/>
    </xf>
    <xf numFmtId="165" fontId="32" fillId="0" borderId="14" xfId="0" applyNumberFormat="1" applyFont="1" applyBorder="1" applyAlignment="1">
      <alignment horizontal="center" vertical="center"/>
    </xf>
    <xf numFmtId="0" fontId="12" fillId="0" borderId="18" xfId="0" applyFont="1" applyFill="1" applyBorder="1" applyAlignment="1">
      <alignment horizontal="center"/>
    </xf>
    <xf numFmtId="1" fontId="84" fillId="21" borderId="52" xfId="12" applyNumberFormat="1" applyFont="1" applyFill="1" applyBorder="1" applyAlignment="1">
      <alignment horizontal="center" vertical="center"/>
    </xf>
    <xf numFmtId="0" fontId="9" fillId="21" borderId="52" xfId="12" applyNumberFormat="1" applyFont="1" applyFill="1" applyBorder="1" applyAlignment="1">
      <alignment horizontal="left" vertical="center"/>
    </xf>
    <xf numFmtId="0" fontId="65" fillId="0" borderId="28" xfId="0" applyFont="1" applyBorder="1" applyAlignment="1">
      <alignment horizontal="left"/>
    </xf>
    <xf numFmtId="0" fontId="74" fillId="0" borderId="18" xfId="0" applyFont="1" applyBorder="1" applyAlignment="1">
      <alignment horizontal="left"/>
    </xf>
    <xf numFmtId="0" fontId="74" fillId="0" borderId="22" xfId="0" applyFont="1" applyBorder="1" applyAlignment="1">
      <alignment horizontal="left"/>
    </xf>
    <xf numFmtId="0" fontId="73" fillId="0" borderId="18" xfId="0" applyFont="1" applyBorder="1" applyAlignment="1">
      <alignment horizontal="center"/>
    </xf>
    <xf numFmtId="0" fontId="65" fillId="0" borderId="18" xfId="0" applyFont="1" applyBorder="1" applyAlignment="1">
      <alignment horizontal="left"/>
    </xf>
    <xf numFmtId="38" fontId="46" fillId="21" borderId="22" xfId="0" applyNumberFormat="1" applyFont="1" applyFill="1" applyBorder="1" applyAlignment="1">
      <alignment horizontal="center"/>
    </xf>
    <xf numFmtId="38" fontId="63" fillId="0" borderId="24" xfId="0" applyNumberFormat="1" applyFont="1" applyBorder="1" applyAlignment="1">
      <alignment horizontal="center"/>
    </xf>
    <xf numFmtId="38" fontId="63" fillId="0" borderId="18" xfId="0" applyNumberFormat="1" applyFont="1" applyBorder="1" applyAlignment="1">
      <alignment horizontal="center"/>
    </xf>
    <xf numFmtId="38" fontId="63" fillId="0" borderId="24" xfId="0" applyNumberFormat="1" applyFont="1" applyBorder="1" applyAlignment="1">
      <alignment horizontal="center" vertical="center"/>
    </xf>
    <xf numFmtId="0" fontId="63" fillId="0" borderId="25" xfId="0" applyNumberFormat="1" applyFont="1" applyBorder="1" applyAlignment="1">
      <alignment horizontal="center" vertical="center"/>
    </xf>
    <xf numFmtId="0" fontId="63" fillId="0" borderId="8" xfId="0" applyNumberFormat="1" applyFont="1" applyBorder="1" applyAlignment="1">
      <alignment horizontal="left" vertical="center"/>
    </xf>
    <xf numFmtId="0" fontId="72" fillId="0" borderId="8" xfId="0" applyFont="1" applyBorder="1" applyAlignment="1">
      <alignment horizontal="center" vertical="center"/>
    </xf>
    <xf numFmtId="0" fontId="67" fillId="0" borderId="8" xfId="0" applyFont="1" applyBorder="1" applyAlignment="1">
      <alignment horizontal="left" vertical="center"/>
    </xf>
    <xf numFmtId="0" fontId="68" fillId="0" borderId="8" xfId="0" applyNumberFormat="1" applyFont="1" applyBorder="1" applyAlignment="1">
      <alignment horizontal="center" vertical="center"/>
    </xf>
    <xf numFmtId="0" fontId="46" fillId="21" borderId="8" xfId="0" applyFont="1" applyFill="1" applyBorder="1" applyAlignment="1">
      <alignment horizontal="center" vertical="center"/>
    </xf>
    <xf numFmtId="38" fontId="81" fillId="0" borderId="8" xfId="0" applyNumberFormat="1" applyFont="1" applyBorder="1" applyAlignment="1" applyProtection="1">
      <alignment horizontal="center"/>
      <protection locked="0"/>
    </xf>
    <xf numFmtId="38" fontId="81" fillId="0" borderId="1" xfId="0" applyNumberFormat="1" applyFont="1" applyBorder="1" applyAlignment="1" applyProtection="1">
      <alignment horizontal="center"/>
      <protection locked="0"/>
    </xf>
    <xf numFmtId="38" fontId="81" fillId="0" borderId="18" xfId="0" applyNumberFormat="1" applyFont="1" applyBorder="1" applyAlignment="1" applyProtection="1">
      <alignment horizontal="center"/>
      <protection locked="0"/>
    </xf>
    <xf numFmtId="38" fontId="81" fillId="22" borderId="4" xfId="0" applyNumberFormat="1" applyFont="1" applyFill="1" applyBorder="1" applyAlignment="1" applyProtection="1">
      <alignment horizontal="center"/>
      <protection locked="0"/>
    </xf>
    <xf numFmtId="38" fontId="81" fillId="0" borderId="7" xfId="0" applyNumberFormat="1" applyFont="1" applyBorder="1" applyAlignment="1" applyProtection="1">
      <alignment horizontal="center"/>
      <protection locked="0"/>
    </xf>
    <xf numFmtId="38" fontId="81" fillId="22" borderId="17" xfId="0" applyNumberFormat="1" applyFont="1" applyFill="1" applyBorder="1" applyAlignment="1" applyProtection="1">
      <alignment horizontal="center"/>
      <protection locked="0"/>
    </xf>
    <xf numFmtId="38" fontId="81" fillId="22" borderId="29" xfId="0" applyNumberFormat="1" applyFont="1" applyFill="1" applyBorder="1" applyAlignment="1" applyProtection="1">
      <alignment horizontal="center"/>
      <protection locked="0"/>
    </xf>
    <xf numFmtId="38" fontId="81" fillId="22" borderId="28" xfId="0" applyNumberFormat="1" applyFont="1" applyFill="1" applyBorder="1" applyAlignment="1" applyProtection="1">
      <alignment horizontal="center"/>
      <protection locked="0"/>
    </xf>
    <xf numFmtId="38" fontId="81" fillId="0" borderId="24" xfId="0" applyNumberFormat="1" applyFont="1" applyBorder="1" applyAlignment="1" applyProtection="1">
      <alignment horizontal="center" vertical="center"/>
      <protection locked="0"/>
    </xf>
    <xf numFmtId="0" fontId="81" fillId="0" borderId="8" xfId="2" applyFont="1" applyBorder="1" applyAlignment="1" applyProtection="1">
      <alignment horizontal="center"/>
      <protection locked="0"/>
    </xf>
    <xf numFmtId="0" fontId="81" fillId="0" borderId="1" xfId="2" applyFont="1" applyBorder="1" applyAlignment="1" applyProtection="1">
      <alignment horizontal="center"/>
      <protection locked="0"/>
    </xf>
    <xf numFmtId="0" fontId="81" fillId="0" borderId="1" xfId="0" applyFont="1" applyBorder="1" applyAlignment="1" applyProtection="1">
      <alignment horizontal="center"/>
      <protection locked="0"/>
    </xf>
    <xf numFmtId="0" fontId="81" fillId="0" borderId="8" xfId="0" applyFont="1" applyBorder="1" applyAlignment="1" applyProtection="1">
      <alignment horizontal="center"/>
      <protection locked="0"/>
    </xf>
    <xf numFmtId="0" fontId="81" fillId="0" borderId="18" xfId="0" applyFont="1" applyBorder="1" applyAlignment="1" applyProtection="1">
      <alignment horizontal="center"/>
      <protection locked="0"/>
    </xf>
    <xf numFmtId="0" fontId="81" fillId="0" borderId="8" xfId="0" applyFont="1" applyBorder="1" applyAlignment="1" applyProtection="1">
      <alignment horizontal="center" vertical="center"/>
      <protection locked="0"/>
    </xf>
    <xf numFmtId="0" fontId="6" fillId="29" borderId="5" xfId="0" applyFont="1" applyFill="1" applyBorder="1" applyAlignment="1">
      <alignment horizontal="center" vertical="center" wrapText="1"/>
    </xf>
    <xf numFmtId="0" fontId="6" fillId="29" borderId="51" xfId="0" applyFont="1" applyFill="1" applyBorder="1" applyAlignment="1">
      <alignment horizontal="center" vertical="center" wrapText="1"/>
    </xf>
    <xf numFmtId="0" fontId="6" fillId="29" borderId="13" xfId="0" applyFont="1" applyFill="1" applyBorder="1" applyAlignment="1">
      <alignment horizontal="center" vertical="center" wrapText="1"/>
    </xf>
    <xf numFmtId="0" fontId="6" fillId="29" borderId="28" xfId="0" applyFont="1" applyFill="1" applyBorder="1" applyAlignment="1">
      <alignment horizontal="center" vertical="center" wrapText="1"/>
    </xf>
    <xf numFmtId="0" fontId="0" fillId="30" borderId="39" xfId="0" applyFill="1" applyBorder="1" applyAlignment="1">
      <alignment horizontal="center" vertical="center" wrapText="1"/>
    </xf>
    <xf numFmtId="0" fontId="0" fillId="30" borderId="5" xfId="0" applyFill="1" applyBorder="1" applyAlignment="1">
      <alignment horizontal="center" vertical="center" wrapText="1"/>
    </xf>
    <xf numFmtId="0" fontId="0" fillId="30" borderId="28" xfId="0" applyFill="1" applyBorder="1" applyAlignment="1">
      <alignment horizontal="center" vertical="center" wrapText="1"/>
    </xf>
    <xf numFmtId="166" fontId="7" fillId="0" borderId="22" xfId="0" applyNumberFormat="1" applyFont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30" borderId="1" xfId="0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16" fillId="0" borderId="53" xfId="0" applyFont="1" applyBorder="1" applyAlignment="1">
      <alignment vertical="center"/>
    </xf>
    <xf numFmtId="0" fontId="42" fillId="3" borderId="1" xfId="0" applyNumberFormat="1" applyFont="1" applyFill="1" applyBorder="1" applyAlignment="1">
      <alignment horizontal="center"/>
    </xf>
    <xf numFmtId="0" fontId="90" fillId="0" borderId="1" xfId="0" applyFont="1" applyFill="1" applyBorder="1" applyAlignment="1">
      <alignment vertical="center" wrapText="1"/>
    </xf>
    <xf numFmtId="0" fontId="17" fillId="0" borderId="8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16" fillId="0" borderId="22" xfId="0" applyFont="1" applyBorder="1" applyAlignment="1">
      <alignment vertical="center"/>
    </xf>
    <xf numFmtId="0" fontId="17" fillId="0" borderId="22" xfId="1" applyFont="1" applyBorder="1" applyAlignment="1">
      <alignment horizontal="center" vertical="center" wrapText="1"/>
    </xf>
    <xf numFmtId="0" fontId="6" fillId="0" borderId="22" xfId="1" applyFont="1" applyBorder="1" applyAlignment="1">
      <alignment horizontal="center" vertical="center" wrapText="1"/>
    </xf>
    <xf numFmtId="0" fontId="41" fillId="16" borderId="9" xfId="0" applyFont="1" applyFill="1" applyBorder="1" applyAlignment="1" applyProtection="1">
      <alignment horizontal="center" vertical="center"/>
      <protection locked="0"/>
    </xf>
    <xf numFmtId="0" fontId="41" fillId="16" borderId="18" xfId="0" applyFont="1" applyFill="1" applyBorder="1" applyAlignment="1" applyProtection="1">
      <alignment horizontal="center" vertical="center"/>
      <protection locked="0"/>
    </xf>
    <xf numFmtId="0" fontId="41" fillId="16" borderId="47" xfId="0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vertical="center" wrapText="1"/>
    </xf>
    <xf numFmtId="0" fontId="48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82" fillId="0" borderId="0" xfId="0" applyFont="1" applyAlignment="1">
      <alignment horizontal="left" vertical="center"/>
    </xf>
    <xf numFmtId="0" fontId="82" fillId="0" borderId="0" xfId="0" applyNumberFormat="1" applyFont="1" applyAlignment="1">
      <alignment horizontal="left" vertical="top"/>
    </xf>
    <xf numFmtId="0" fontId="55" fillId="18" borderId="29" xfId="1" applyFont="1" applyFill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8" fillId="16" borderId="7" xfId="0" applyFont="1" applyFill="1" applyBorder="1" applyAlignment="1" applyProtection="1">
      <alignment horizontal="center" vertical="center"/>
    </xf>
    <xf numFmtId="0" fontId="12" fillId="0" borderId="25" xfId="0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left" vertical="center" wrapText="1"/>
    </xf>
    <xf numFmtId="0" fontId="41" fillId="16" borderId="22" xfId="0" applyFont="1" applyFill="1" applyBorder="1" applyAlignment="1" applyProtection="1">
      <alignment horizontal="center" vertical="center"/>
      <protection locked="0"/>
    </xf>
    <xf numFmtId="0" fontId="41" fillId="16" borderId="8" xfId="0" applyFont="1" applyFill="1" applyBorder="1" applyAlignment="1" applyProtection="1">
      <alignment horizontal="center" vertical="center"/>
      <protection locked="0"/>
    </xf>
    <xf numFmtId="0" fontId="63" fillId="0" borderId="27" xfId="0" applyNumberFormat="1" applyFont="1" applyBorder="1" applyAlignment="1">
      <alignment horizontal="left"/>
    </xf>
    <xf numFmtId="0" fontId="89" fillId="0" borderId="1" xfId="0" applyFont="1" applyFill="1" applyBorder="1" applyAlignment="1">
      <alignment horizontal="center" vertical="center"/>
    </xf>
    <xf numFmtId="38" fontId="63" fillId="0" borderId="14" xfId="0" applyNumberFormat="1" applyFont="1" applyBorder="1" applyAlignment="1">
      <alignment horizontal="center"/>
    </xf>
    <xf numFmtId="0" fontId="46" fillId="22" borderId="34" xfId="0" applyFont="1" applyFill="1" applyBorder="1" applyAlignment="1">
      <alignment vertical="center"/>
    </xf>
    <xf numFmtId="0" fontId="92" fillId="0" borderId="0" xfId="0" applyFont="1" applyAlignment="1">
      <alignment horizontal="left"/>
    </xf>
    <xf numFmtId="0" fontId="46" fillId="22" borderId="3" xfId="0" applyFont="1" applyFill="1" applyBorder="1" applyAlignment="1">
      <alignment vertical="center"/>
    </xf>
    <xf numFmtId="0" fontId="63" fillId="0" borderId="27" xfId="0" applyNumberFormat="1" applyFont="1" applyBorder="1" applyAlignment="1">
      <alignment horizontal="left"/>
    </xf>
    <xf numFmtId="0" fontId="54" fillId="0" borderId="0" xfId="0" applyNumberFormat="1" applyFont="1" applyAlignment="1">
      <alignment horizontal="left" vertical="center"/>
    </xf>
    <xf numFmtId="0" fontId="77" fillId="0" borderId="0" xfId="0" applyFont="1"/>
    <xf numFmtId="0" fontId="77" fillId="0" borderId="0" xfId="0" applyFont="1" applyAlignment="1">
      <alignment horizontal="left" vertical="center"/>
    </xf>
    <xf numFmtId="0" fontId="80" fillId="24" borderId="1" xfId="1" applyNumberFormat="1" applyFont="1" applyFill="1" applyBorder="1" applyAlignment="1">
      <alignment horizontal="center" vertical="center"/>
    </xf>
    <xf numFmtId="0" fontId="63" fillId="0" borderId="27" xfId="0" applyNumberFormat="1" applyFont="1" applyBorder="1" applyAlignment="1">
      <alignment horizontal="left"/>
    </xf>
    <xf numFmtId="0" fontId="63" fillId="0" borderId="48" xfId="0" applyNumberFormat="1" applyFont="1" applyBorder="1" applyAlignment="1">
      <alignment horizontal="center"/>
    </xf>
    <xf numFmtId="0" fontId="73" fillId="0" borderId="24" xfId="0" applyFont="1" applyBorder="1" applyAlignment="1">
      <alignment horizontal="center"/>
    </xf>
    <xf numFmtId="0" fontId="65" fillId="0" borderId="24" xfId="0" applyFont="1" applyBorder="1" applyAlignment="1">
      <alignment horizontal="left"/>
    </xf>
    <xf numFmtId="0" fontId="68" fillId="0" borderId="24" xfId="0" applyNumberFormat="1" applyFont="1" applyBorder="1" applyAlignment="1">
      <alignment horizontal="center"/>
    </xf>
    <xf numFmtId="38" fontId="46" fillId="21" borderId="24" xfId="0" applyNumberFormat="1" applyFont="1" applyFill="1" applyBorder="1" applyAlignment="1">
      <alignment horizontal="center"/>
    </xf>
    <xf numFmtId="38" fontId="81" fillId="0" borderId="24" xfId="0" applyNumberFormat="1" applyFont="1" applyBorder="1" applyAlignment="1" applyProtection="1">
      <alignment horizontal="center"/>
      <protection locked="0"/>
    </xf>
    <xf numFmtId="0" fontId="46" fillId="22" borderId="4" xfId="0" applyFont="1" applyFill="1" applyBorder="1" applyAlignment="1">
      <alignment horizontal="left" vertical="center"/>
    </xf>
    <xf numFmtId="0" fontId="72" fillId="0" borderId="24" xfId="0" applyNumberFormat="1" applyFont="1" applyBorder="1" applyAlignment="1">
      <alignment horizontal="center"/>
    </xf>
    <xf numFmtId="0" fontId="67" fillId="0" borderId="24" xfId="0" applyNumberFormat="1" applyFont="1" applyBorder="1" applyAlignment="1">
      <alignment horizontal="left"/>
    </xf>
    <xf numFmtId="0" fontId="46" fillId="21" borderId="8" xfId="0" applyNumberFormat="1" applyFont="1" applyFill="1" applyBorder="1" applyAlignment="1">
      <alignment horizontal="center"/>
    </xf>
    <xf numFmtId="0" fontId="46" fillId="21" borderId="24" xfId="0" applyNumberFormat="1" applyFont="1" applyFill="1" applyBorder="1" applyAlignment="1">
      <alignment horizontal="center"/>
    </xf>
    <xf numFmtId="0" fontId="46" fillId="21" borderId="1" xfId="0" applyNumberFormat="1" applyFont="1" applyFill="1" applyBorder="1" applyAlignment="1">
      <alignment horizontal="center"/>
    </xf>
    <xf numFmtId="0" fontId="46" fillId="21" borderId="18" xfId="0" applyNumberFormat="1" applyFont="1" applyFill="1" applyBorder="1" applyAlignment="1">
      <alignment horizontal="center"/>
    </xf>
    <xf numFmtId="0" fontId="63" fillId="0" borderId="39" xfId="0" applyNumberFormat="1" applyFont="1" applyBorder="1" applyAlignment="1">
      <alignment horizontal="center"/>
    </xf>
    <xf numFmtId="0" fontId="63" fillId="0" borderId="14" xfId="0" applyNumberFormat="1" applyFont="1" applyBorder="1" applyAlignment="1">
      <alignment horizontal="left"/>
    </xf>
    <xf numFmtId="0" fontId="72" fillId="0" borderId="14" xfId="0" applyNumberFormat="1" applyFont="1" applyBorder="1" applyAlignment="1">
      <alignment horizontal="center"/>
    </xf>
    <xf numFmtId="0" fontId="67" fillId="0" borderId="14" xfId="0" applyNumberFormat="1" applyFont="1" applyBorder="1" applyAlignment="1">
      <alignment horizontal="left"/>
    </xf>
    <xf numFmtId="0" fontId="68" fillId="0" borderId="14" xfId="0" applyNumberFormat="1" applyFont="1" applyFill="1" applyBorder="1" applyAlignment="1">
      <alignment horizontal="center"/>
    </xf>
    <xf numFmtId="38" fontId="46" fillId="21" borderId="14" xfId="0" applyNumberFormat="1" applyFont="1" applyFill="1" applyBorder="1" applyAlignment="1">
      <alignment horizontal="center"/>
    </xf>
    <xf numFmtId="38" fontId="81" fillId="0" borderId="14" xfId="0" applyNumberFormat="1" applyFont="1" applyBorder="1" applyAlignment="1" applyProtection="1">
      <alignment horizontal="center"/>
      <protection locked="0"/>
    </xf>
    <xf numFmtId="0" fontId="42" fillId="0" borderId="0" xfId="0" applyFont="1" applyAlignment="1" applyProtection="1">
      <alignment vertical="center"/>
    </xf>
    <xf numFmtId="0" fontId="63" fillId="0" borderId="17" xfId="0" applyNumberFormat="1" applyFont="1" applyBorder="1" applyAlignment="1">
      <alignment horizontal="left"/>
    </xf>
    <xf numFmtId="0" fontId="63" fillId="0" borderId="27" xfId="0" applyNumberFormat="1" applyFont="1" applyBorder="1" applyAlignment="1">
      <alignment horizontal="left"/>
    </xf>
    <xf numFmtId="0" fontId="63" fillId="0" borderId="28" xfId="0" applyNumberFormat="1" applyFont="1" applyBorder="1" applyAlignment="1">
      <alignment horizontal="left"/>
    </xf>
    <xf numFmtId="0" fontId="65" fillId="0" borderId="28" xfId="0" applyFont="1" applyBorder="1" applyAlignment="1">
      <alignment horizontal="left"/>
    </xf>
    <xf numFmtId="0" fontId="0" fillId="0" borderId="27" xfId="0" applyBorder="1" applyAlignment="1">
      <alignment horizontal="left"/>
    </xf>
    <xf numFmtId="0" fontId="72" fillId="22" borderId="4" xfId="0" applyFont="1" applyFill="1" applyBorder="1" applyAlignment="1">
      <alignment horizontal="left" vertical="center"/>
    </xf>
    <xf numFmtId="0" fontId="48" fillId="0" borderId="0" xfId="0" applyFont="1" applyAlignment="1" applyProtection="1">
      <alignment horizontal="left"/>
      <protection locked="0"/>
    </xf>
    <xf numFmtId="0" fontId="82" fillId="0" borderId="0" xfId="0" applyFont="1" applyAlignment="1">
      <alignment horizontal="center" vertical="center"/>
    </xf>
    <xf numFmtId="0" fontId="7" fillId="3" borderId="29" xfId="0" applyFont="1" applyFill="1" applyBorder="1" applyAlignment="1">
      <alignment horizontal="center"/>
    </xf>
    <xf numFmtId="0" fontId="7" fillId="3" borderId="31" xfId="0" applyFont="1" applyFill="1" applyBorder="1" applyAlignment="1">
      <alignment horizontal="center"/>
    </xf>
    <xf numFmtId="0" fontId="13" fillId="0" borderId="1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/>
    </xf>
    <xf numFmtId="0" fontId="12" fillId="0" borderId="25" xfId="0" applyFont="1" applyFill="1" applyBorder="1" applyAlignment="1">
      <alignment horizontal="center"/>
    </xf>
    <xf numFmtId="0" fontId="12" fillId="0" borderId="22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center"/>
    </xf>
    <xf numFmtId="0" fontId="30" fillId="0" borderId="50" xfId="0" applyFont="1" applyBorder="1" applyAlignment="1">
      <alignment horizontal="center"/>
    </xf>
    <xf numFmtId="0" fontId="30" fillId="0" borderId="45" xfId="0" applyFont="1" applyBorder="1" applyAlignment="1">
      <alignment horizontal="center"/>
    </xf>
    <xf numFmtId="0" fontId="30" fillId="0" borderId="46" xfId="0" applyFont="1" applyBorder="1" applyAlignment="1">
      <alignment horizontal="center"/>
    </xf>
    <xf numFmtId="0" fontId="33" fillId="8" borderId="41" xfId="0" applyFont="1" applyFill="1" applyBorder="1" applyAlignment="1">
      <alignment horizontal="center" vertical="center"/>
    </xf>
    <xf numFmtId="0" fontId="33" fillId="8" borderId="49" xfId="0" applyFont="1" applyFill="1" applyBorder="1" applyAlignment="1">
      <alignment horizontal="center" vertical="center"/>
    </xf>
    <xf numFmtId="0" fontId="33" fillId="8" borderId="40" xfId="0" applyFont="1" applyFill="1" applyBorder="1" applyAlignment="1">
      <alignment horizontal="center" vertical="center"/>
    </xf>
    <xf numFmtId="0" fontId="33" fillId="8" borderId="7" xfId="0" applyFont="1" applyFill="1" applyBorder="1" applyAlignment="1">
      <alignment horizontal="center" vertical="center"/>
    </xf>
    <xf numFmtId="0" fontId="33" fillId="8" borderId="25" xfId="0" applyFont="1" applyFill="1" applyBorder="1" applyAlignment="1">
      <alignment horizontal="center" vertical="center"/>
    </xf>
    <xf numFmtId="0" fontId="33" fillId="8" borderId="8" xfId="0" applyFont="1" applyFill="1" applyBorder="1" applyAlignment="1">
      <alignment horizontal="center" vertical="center"/>
    </xf>
    <xf numFmtId="0" fontId="30" fillId="0" borderId="54" xfId="0" applyFont="1" applyBorder="1" applyAlignment="1">
      <alignment horizontal="center"/>
    </xf>
    <xf numFmtId="0" fontId="13" fillId="0" borderId="7" xfId="0" applyFont="1" applyFill="1" applyBorder="1" applyAlignment="1">
      <alignment horizontal="center" vertical="center" wrapText="1"/>
    </xf>
    <xf numFmtId="0" fontId="63" fillId="0" borderId="48" xfId="0" applyNumberFormat="1" applyFont="1" applyBorder="1" applyAlignment="1">
      <alignment horizontal="left"/>
    </xf>
    <xf numFmtId="0" fontId="63" fillId="0" borderId="27" xfId="0" applyNumberFormat="1" applyFont="1" applyBorder="1" applyAlignment="1">
      <alignment horizontal="left"/>
    </xf>
    <xf numFmtId="0" fontId="63" fillId="0" borderId="28" xfId="0" applyNumberFormat="1" applyFont="1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8" xfId="0" applyBorder="1" applyAlignment="1">
      <alignment horizontal="left"/>
    </xf>
    <xf numFmtId="0" fontId="65" fillId="0" borderId="48" xfId="0" applyFont="1" applyBorder="1" applyAlignment="1">
      <alignment horizontal="left"/>
    </xf>
    <xf numFmtId="0" fontId="65" fillId="0" borderId="28" xfId="0" applyFont="1" applyBorder="1" applyAlignment="1">
      <alignment horizontal="left"/>
    </xf>
    <xf numFmtId="0" fontId="63" fillId="0" borderId="48" xfId="0" applyFont="1" applyBorder="1" applyAlignment="1">
      <alignment horizontal="center"/>
    </xf>
    <xf numFmtId="0" fontId="63" fillId="0" borderId="27" xfId="0" applyFont="1" applyBorder="1" applyAlignment="1">
      <alignment horizontal="center"/>
    </xf>
    <xf numFmtId="0" fontId="63" fillId="0" borderId="28" xfId="0" applyFont="1" applyBorder="1" applyAlignment="1">
      <alignment horizontal="center"/>
    </xf>
    <xf numFmtId="0" fontId="63" fillId="0" borderId="48" xfId="0" applyNumberFormat="1" applyFont="1" applyBorder="1" applyAlignment="1">
      <alignment horizontal="center"/>
    </xf>
    <xf numFmtId="0" fontId="63" fillId="0" borderId="27" xfId="0" applyNumberFormat="1" applyFont="1" applyBorder="1" applyAlignment="1">
      <alignment horizontal="center"/>
    </xf>
    <xf numFmtId="0" fontId="63" fillId="0" borderId="28" xfId="0" applyNumberFormat="1" applyFont="1" applyBorder="1" applyAlignment="1">
      <alignment horizontal="center"/>
    </xf>
    <xf numFmtId="0" fontId="36" fillId="4" borderId="0" xfId="0" applyFont="1" applyFill="1" applyBorder="1" applyAlignment="1" applyProtection="1">
      <alignment horizontal="center" vertical="center"/>
    </xf>
    <xf numFmtId="0" fontId="6" fillId="0" borderId="32" xfId="0" applyFont="1" applyBorder="1" applyAlignment="1" applyProtection="1">
      <alignment horizontal="center"/>
    </xf>
    <xf numFmtId="0" fontId="6" fillId="0" borderId="38" xfId="0" applyFont="1" applyBorder="1" applyAlignment="1" applyProtection="1">
      <alignment horizontal="center"/>
    </xf>
    <xf numFmtId="0" fontId="6" fillId="0" borderId="35" xfId="0" applyFont="1" applyBorder="1" applyAlignment="1" applyProtection="1">
      <alignment horizontal="center"/>
    </xf>
    <xf numFmtId="0" fontId="6" fillId="0" borderId="14" xfId="0" applyFont="1" applyBorder="1" applyAlignment="1" applyProtection="1">
      <alignment horizontal="center"/>
    </xf>
    <xf numFmtId="0" fontId="6" fillId="0" borderId="1" xfId="0" applyFont="1" applyBorder="1" applyAlignment="1" applyProtection="1">
      <alignment horizontal="center"/>
    </xf>
    <xf numFmtId="0" fontId="6" fillId="0" borderId="18" xfId="0" applyFont="1" applyBorder="1" applyAlignment="1" applyProtection="1">
      <alignment horizontal="center"/>
    </xf>
    <xf numFmtId="0" fontId="6" fillId="0" borderId="14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 wrapText="1"/>
    </xf>
    <xf numFmtId="0" fontId="6" fillId="2" borderId="14" xfId="0" applyNumberFormat="1" applyFont="1" applyFill="1" applyBorder="1" applyAlignment="1" applyProtection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center" wrapText="1"/>
    </xf>
    <xf numFmtId="0" fontId="6" fillId="2" borderId="18" xfId="0" applyNumberFormat="1" applyFont="1" applyFill="1" applyBorder="1" applyAlignment="1" applyProtection="1">
      <alignment horizontal="center" vertical="center" wrapText="1"/>
    </xf>
    <xf numFmtId="0" fontId="6" fillId="2" borderId="33" xfId="0" applyNumberFormat="1" applyFont="1" applyFill="1" applyBorder="1" applyAlignment="1" applyProtection="1">
      <alignment horizontal="center" vertical="center" wrapText="1"/>
    </xf>
    <xf numFmtId="0" fontId="6" fillId="2" borderId="25" xfId="0" applyNumberFormat="1" applyFont="1" applyFill="1" applyBorder="1" applyAlignment="1" applyProtection="1">
      <alignment horizontal="center" vertical="center" wrapText="1"/>
    </xf>
    <xf numFmtId="0" fontId="6" fillId="2" borderId="22" xfId="0" applyNumberFormat="1" applyFont="1" applyFill="1" applyBorder="1" applyAlignment="1" applyProtection="1">
      <alignment horizontal="center" vertical="center" wrapText="1"/>
    </xf>
    <xf numFmtId="0" fontId="6" fillId="20" borderId="14" xfId="0" applyNumberFormat="1" applyFont="1" applyFill="1" applyBorder="1" applyAlignment="1" applyProtection="1">
      <alignment horizontal="center" vertical="center" wrapText="1"/>
    </xf>
    <xf numFmtId="0" fontId="6" fillId="20" borderId="1" xfId="0" applyNumberFormat="1" applyFont="1" applyFill="1" applyBorder="1" applyAlignment="1" applyProtection="1">
      <alignment horizontal="center" vertical="center" wrapText="1"/>
    </xf>
    <xf numFmtId="0" fontId="6" fillId="20" borderId="18" xfId="0" applyNumberFormat="1" applyFont="1" applyFill="1" applyBorder="1" applyAlignment="1" applyProtection="1">
      <alignment horizontal="center" vertical="center" wrapText="1"/>
    </xf>
    <xf numFmtId="0" fontId="6" fillId="0" borderId="33" xfId="0" applyFont="1" applyBorder="1" applyAlignment="1" applyProtection="1">
      <alignment horizontal="center" vertical="center" wrapText="1"/>
    </xf>
    <xf numFmtId="0" fontId="6" fillId="0" borderId="25" xfId="0" applyFont="1" applyBorder="1" applyAlignment="1" applyProtection="1">
      <alignment horizontal="center" vertical="center" wrapText="1"/>
    </xf>
    <xf numFmtId="0" fontId="6" fillId="0" borderId="22" xfId="0" applyFont="1" applyBorder="1" applyAlignment="1" applyProtection="1">
      <alignment horizontal="center" vertical="center" wrapText="1"/>
    </xf>
    <xf numFmtId="0" fontId="6" fillId="0" borderId="23" xfId="0" applyFont="1" applyBorder="1" applyAlignment="1" applyProtection="1">
      <alignment horizontal="center"/>
    </xf>
    <xf numFmtId="0" fontId="6" fillId="0" borderId="21" xfId="0" applyFont="1" applyBorder="1" applyAlignment="1" applyProtection="1">
      <alignment horizontal="center"/>
    </xf>
    <xf numFmtId="0" fontId="6" fillId="0" borderId="32" xfId="0" applyFont="1" applyBorder="1" applyAlignment="1" applyProtection="1">
      <alignment horizontal="center" vertical="center" wrapText="1"/>
    </xf>
    <xf numFmtId="0" fontId="6" fillId="0" borderId="38" xfId="0" applyFont="1" applyBorder="1" applyAlignment="1" applyProtection="1">
      <alignment horizontal="center" vertical="center" wrapText="1"/>
    </xf>
    <xf numFmtId="0" fontId="6" fillId="0" borderId="35" xfId="0" applyFont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/>
    </xf>
    <xf numFmtId="0" fontId="6" fillId="0" borderId="37" xfId="0" applyFont="1" applyBorder="1" applyAlignment="1" applyProtection="1">
      <alignment horizontal="center"/>
    </xf>
    <xf numFmtId="0" fontId="0" fillId="0" borderId="14" xfId="0" applyBorder="1" applyAlignment="1"/>
    <xf numFmtId="0" fontId="0" fillId="0" borderId="1" xfId="0" applyBorder="1" applyAlignment="1"/>
    <xf numFmtId="0" fontId="0" fillId="0" borderId="18" xfId="0" applyBorder="1" applyAlignment="1"/>
    <xf numFmtId="0" fontId="27" fillId="0" borderId="1" xfId="0" applyFont="1" applyBorder="1" applyAlignment="1" applyProtection="1">
      <alignment horizontal="center" vertical="center"/>
    </xf>
    <xf numFmtId="0" fontId="23" fillId="0" borderId="1" xfId="0" applyFont="1" applyBorder="1" applyAlignment="1" applyProtection="1">
      <alignment vertical="center" wrapText="1"/>
    </xf>
    <xf numFmtId="0" fontId="23" fillId="0" borderId="1" xfId="0" applyFont="1" applyFill="1" applyBorder="1" applyAlignment="1" applyProtection="1">
      <alignment horizontal="center" vertical="center" wrapText="1"/>
    </xf>
    <xf numFmtId="166" fontId="29" fillId="3" borderId="6" xfId="0" applyNumberFormat="1" applyFont="1" applyFill="1" applyBorder="1" applyAlignment="1" applyProtection="1">
      <alignment horizontal="center" vertical="center"/>
    </xf>
    <xf numFmtId="0" fontId="27" fillId="0" borderId="7" xfId="0" applyFont="1" applyBorder="1" applyAlignment="1" applyProtection="1">
      <alignment horizontal="center" vertical="center"/>
    </xf>
    <xf numFmtId="0" fontId="27" fillId="0" borderId="8" xfId="0" applyFont="1" applyBorder="1" applyAlignment="1" applyProtection="1">
      <alignment horizontal="center" vertical="center"/>
    </xf>
    <xf numFmtId="0" fontId="23" fillId="0" borderId="7" xfId="0" applyFont="1" applyBorder="1" applyAlignment="1" applyProtection="1">
      <alignment vertical="center" wrapText="1"/>
    </xf>
    <xf numFmtId="0" fontId="23" fillId="0" borderId="8" xfId="0" applyFont="1" applyBorder="1" applyAlignment="1" applyProtection="1">
      <alignment vertical="center" wrapText="1"/>
    </xf>
    <xf numFmtId="0" fontId="23" fillId="0" borderId="7" xfId="0" applyFont="1" applyFill="1" applyBorder="1" applyAlignment="1" applyProtection="1">
      <alignment horizontal="center" vertical="center" wrapText="1"/>
    </xf>
    <xf numFmtId="0" fontId="23" fillId="3" borderId="8" xfId="0" applyFont="1" applyFill="1" applyBorder="1" applyAlignment="1" applyProtection="1">
      <alignment horizontal="center" vertical="center" wrapText="1"/>
    </xf>
    <xf numFmtId="0" fontId="53" fillId="0" borderId="6" xfId="0" applyFont="1" applyBorder="1" applyAlignment="1" applyProtection="1">
      <alignment horizontal="center" vertical="center"/>
    </xf>
  </cellXfs>
  <cellStyles count="15">
    <cellStyle name="Excel Built-in Normal" xfId="6"/>
    <cellStyle name="Excel Built-in Normal 1" xfId="7"/>
    <cellStyle name="Гиперссылка" xfId="1" builtinId="8"/>
    <cellStyle name="Гиперссылка 2" xfId="8"/>
    <cellStyle name="Денежный 2" xfId="9"/>
    <cellStyle name="Обычный" xfId="0" builtinId="0"/>
    <cellStyle name="Обычный 2" xfId="2"/>
    <cellStyle name="Обычный 3" xfId="3"/>
    <cellStyle name="Обычный 3 2" xfId="4"/>
    <cellStyle name="Обычный 3 2 2" xfId="14"/>
    <cellStyle name="Обычный 3 3" xfId="10"/>
    <cellStyle name="Обычный 3 4" xfId="13"/>
    <cellStyle name="Обычный 4" xfId="5"/>
    <cellStyle name="Обычный 5" xfId="11"/>
    <cellStyle name="Обычный_КОСМЕТИКА ГИГИЕНА" xfId="1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6B0094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9966"/>
      <rgbColor rgb="000066CC"/>
      <rgbColor rgb="00CCCCFF"/>
      <rgbColor rgb="00280099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23FF23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FFFF"/>
      <color rgb="FFFF9999"/>
      <color rgb="FFF7F7F7"/>
      <color rgb="FFFF00FF"/>
      <color rgb="FF00FF00"/>
      <color rgb="FFDDF2FF"/>
      <color rgb="FF66FFCC"/>
      <color rgb="FF33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96" Type="http://schemas.openxmlformats.org/officeDocument/2006/relationships/image" Target="../media/image196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12.jpeg"/><Relationship Id="rId18" Type="http://schemas.openxmlformats.org/officeDocument/2006/relationships/image" Target="../media/image217.jpeg"/><Relationship Id="rId26" Type="http://schemas.openxmlformats.org/officeDocument/2006/relationships/image" Target="../media/image225.jpeg"/><Relationship Id="rId39" Type="http://schemas.openxmlformats.org/officeDocument/2006/relationships/image" Target="../media/image238.jpeg"/><Relationship Id="rId21" Type="http://schemas.openxmlformats.org/officeDocument/2006/relationships/image" Target="../media/image220.jpeg"/><Relationship Id="rId34" Type="http://schemas.openxmlformats.org/officeDocument/2006/relationships/image" Target="../media/image233.jpeg"/><Relationship Id="rId42" Type="http://schemas.openxmlformats.org/officeDocument/2006/relationships/image" Target="../media/image241.jpeg"/><Relationship Id="rId47" Type="http://schemas.openxmlformats.org/officeDocument/2006/relationships/image" Target="../media/image246.jpeg"/><Relationship Id="rId50" Type="http://schemas.openxmlformats.org/officeDocument/2006/relationships/image" Target="../media/image249.jpeg"/><Relationship Id="rId55" Type="http://schemas.openxmlformats.org/officeDocument/2006/relationships/image" Target="../media/image254.jpeg"/><Relationship Id="rId63" Type="http://schemas.openxmlformats.org/officeDocument/2006/relationships/image" Target="../media/image262.jpeg"/><Relationship Id="rId68" Type="http://schemas.openxmlformats.org/officeDocument/2006/relationships/image" Target="../media/image267.jpeg"/><Relationship Id="rId76" Type="http://schemas.openxmlformats.org/officeDocument/2006/relationships/image" Target="../media/image275.jpeg"/><Relationship Id="rId7" Type="http://schemas.openxmlformats.org/officeDocument/2006/relationships/image" Target="../media/image206.jpeg"/><Relationship Id="rId71" Type="http://schemas.openxmlformats.org/officeDocument/2006/relationships/image" Target="../media/image270.jpeg"/><Relationship Id="rId2" Type="http://schemas.openxmlformats.org/officeDocument/2006/relationships/image" Target="../media/image201.jpeg"/><Relationship Id="rId16" Type="http://schemas.openxmlformats.org/officeDocument/2006/relationships/image" Target="../media/image215.jpeg"/><Relationship Id="rId29" Type="http://schemas.openxmlformats.org/officeDocument/2006/relationships/image" Target="../media/image228.jpeg"/><Relationship Id="rId11" Type="http://schemas.openxmlformats.org/officeDocument/2006/relationships/image" Target="../media/image210.jpeg"/><Relationship Id="rId24" Type="http://schemas.openxmlformats.org/officeDocument/2006/relationships/image" Target="../media/image223.jpeg"/><Relationship Id="rId32" Type="http://schemas.openxmlformats.org/officeDocument/2006/relationships/image" Target="../media/image231.jpeg"/><Relationship Id="rId37" Type="http://schemas.openxmlformats.org/officeDocument/2006/relationships/image" Target="../media/image236.jpeg"/><Relationship Id="rId40" Type="http://schemas.openxmlformats.org/officeDocument/2006/relationships/image" Target="../media/image239.jpeg"/><Relationship Id="rId45" Type="http://schemas.openxmlformats.org/officeDocument/2006/relationships/image" Target="../media/image244.jpeg"/><Relationship Id="rId53" Type="http://schemas.openxmlformats.org/officeDocument/2006/relationships/image" Target="../media/image252.jpeg"/><Relationship Id="rId58" Type="http://schemas.openxmlformats.org/officeDocument/2006/relationships/image" Target="../media/image257.jpeg"/><Relationship Id="rId66" Type="http://schemas.openxmlformats.org/officeDocument/2006/relationships/image" Target="../media/image265.jpeg"/><Relationship Id="rId74" Type="http://schemas.openxmlformats.org/officeDocument/2006/relationships/image" Target="../media/image273.jpeg"/><Relationship Id="rId79" Type="http://schemas.openxmlformats.org/officeDocument/2006/relationships/image" Target="../media/image278.jpeg"/><Relationship Id="rId5" Type="http://schemas.openxmlformats.org/officeDocument/2006/relationships/image" Target="../media/image204.jpeg"/><Relationship Id="rId61" Type="http://schemas.openxmlformats.org/officeDocument/2006/relationships/image" Target="../media/image260.jpeg"/><Relationship Id="rId10" Type="http://schemas.openxmlformats.org/officeDocument/2006/relationships/image" Target="../media/image209.png"/><Relationship Id="rId19" Type="http://schemas.openxmlformats.org/officeDocument/2006/relationships/image" Target="../media/image218.jpeg"/><Relationship Id="rId31" Type="http://schemas.openxmlformats.org/officeDocument/2006/relationships/image" Target="../media/image230.jpeg"/><Relationship Id="rId44" Type="http://schemas.openxmlformats.org/officeDocument/2006/relationships/image" Target="../media/image243.jpeg"/><Relationship Id="rId52" Type="http://schemas.openxmlformats.org/officeDocument/2006/relationships/image" Target="../media/image251.jpeg"/><Relationship Id="rId60" Type="http://schemas.openxmlformats.org/officeDocument/2006/relationships/image" Target="../media/image259.jpeg"/><Relationship Id="rId65" Type="http://schemas.openxmlformats.org/officeDocument/2006/relationships/image" Target="../media/image264.jpeg"/><Relationship Id="rId73" Type="http://schemas.openxmlformats.org/officeDocument/2006/relationships/image" Target="../media/image272.jpeg"/><Relationship Id="rId78" Type="http://schemas.openxmlformats.org/officeDocument/2006/relationships/image" Target="../media/image277.jpeg"/><Relationship Id="rId81" Type="http://schemas.openxmlformats.org/officeDocument/2006/relationships/image" Target="../media/image280.jpeg"/><Relationship Id="rId4" Type="http://schemas.openxmlformats.org/officeDocument/2006/relationships/image" Target="../media/image203.jpeg"/><Relationship Id="rId9" Type="http://schemas.openxmlformats.org/officeDocument/2006/relationships/image" Target="../media/image208.jpeg"/><Relationship Id="rId14" Type="http://schemas.openxmlformats.org/officeDocument/2006/relationships/image" Target="../media/image213.jpeg"/><Relationship Id="rId22" Type="http://schemas.openxmlformats.org/officeDocument/2006/relationships/image" Target="../media/image221.jpeg"/><Relationship Id="rId27" Type="http://schemas.openxmlformats.org/officeDocument/2006/relationships/image" Target="../media/image226.jpeg"/><Relationship Id="rId30" Type="http://schemas.openxmlformats.org/officeDocument/2006/relationships/image" Target="../media/image229.jpeg"/><Relationship Id="rId35" Type="http://schemas.openxmlformats.org/officeDocument/2006/relationships/image" Target="../media/image234.jpeg"/><Relationship Id="rId43" Type="http://schemas.openxmlformats.org/officeDocument/2006/relationships/image" Target="../media/image242.jpeg"/><Relationship Id="rId48" Type="http://schemas.openxmlformats.org/officeDocument/2006/relationships/image" Target="../media/image247.jpeg"/><Relationship Id="rId56" Type="http://schemas.openxmlformats.org/officeDocument/2006/relationships/image" Target="../media/image255.jpeg"/><Relationship Id="rId64" Type="http://schemas.openxmlformats.org/officeDocument/2006/relationships/image" Target="../media/image263.jpeg"/><Relationship Id="rId69" Type="http://schemas.openxmlformats.org/officeDocument/2006/relationships/image" Target="../media/image268.jpeg"/><Relationship Id="rId77" Type="http://schemas.openxmlformats.org/officeDocument/2006/relationships/image" Target="../media/image276.jpeg"/><Relationship Id="rId8" Type="http://schemas.openxmlformats.org/officeDocument/2006/relationships/image" Target="../media/image207.jpeg"/><Relationship Id="rId51" Type="http://schemas.openxmlformats.org/officeDocument/2006/relationships/image" Target="../media/image250.jpeg"/><Relationship Id="rId72" Type="http://schemas.openxmlformats.org/officeDocument/2006/relationships/image" Target="../media/image271.jpeg"/><Relationship Id="rId80" Type="http://schemas.openxmlformats.org/officeDocument/2006/relationships/image" Target="../media/image279.jpeg"/><Relationship Id="rId3" Type="http://schemas.openxmlformats.org/officeDocument/2006/relationships/image" Target="../media/image202.jpeg"/><Relationship Id="rId12" Type="http://schemas.openxmlformats.org/officeDocument/2006/relationships/image" Target="../media/image211.jpeg"/><Relationship Id="rId17" Type="http://schemas.openxmlformats.org/officeDocument/2006/relationships/image" Target="../media/image216.jpeg"/><Relationship Id="rId25" Type="http://schemas.openxmlformats.org/officeDocument/2006/relationships/image" Target="../media/image224.jpeg"/><Relationship Id="rId33" Type="http://schemas.openxmlformats.org/officeDocument/2006/relationships/image" Target="../media/image232.jpeg"/><Relationship Id="rId38" Type="http://schemas.openxmlformats.org/officeDocument/2006/relationships/image" Target="../media/image237.jpeg"/><Relationship Id="rId46" Type="http://schemas.openxmlformats.org/officeDocument/2006/relationships/image" Target="../media/image245.jpeg"/><Relationship Id="rId59" Type="http://schemas.openxmlformats.org/officeDocument/2006/relationships/image" Target="../media/image258.jpeg"/><Relationship Id="rId67" Type="http://schemas.openxmlformats.org/officeDocument/2006/relationships/image" Target="../media/image266.jpeg"/><Relationship Id="rId20" Type="http://schemas.openxmlformats.org/officeDocument/2006/relationships/image" Target="../media/image219.jpeg"/><Relationship Id="rId41" Type="http://schemas.openxmlformats.org/officeDocument/2006/relationships/image" Target="../media/image240.jpeg"/><Relationship Id="rId54" Type="http://schemas.openxmlformats.org/officeDocument/2006/relationships/image" Target="../media/image253.jpeg"/><Relationship Id="rId62" Type="http://schemas.openxmlformats.org/officeDocument/2006/relationships/image" Target="../media/image261.jpeg"/><Relationship Id="rId70" Type="http://schemas.openxmlformats.org/officeDocument/2006/relationships/image" Target="../media/image269.jpeg"/><Relationship Id="rId75" Type="http://schemas.openxmlformats.org/officeDocument/2006/relationships/image" Target="../media/image274.jpeg"/><Relationship Id="rId1" Type="http://schemas.openxmlformats.org/officeDocument/2006/relationships/image" Target="../media/image200.jpeg"/><Relationship Id="rId6" Type="http://schemas.openxmlformats.org/officeDocument/2006/relationships/image" Target="../media/image205.jpeg"/><Relationship Id="rId15" Type="http://schemas.openxmlformats.org/officeDocument/2006/relationships/image" Target="../media/image214.jpeg"/><Relationship Id="rId23" Type="http://schemas.openxmlformats.org/officeDocument/2006/relationships/image" Target="../media/image222.jpeg"/><Relationship Id="rId28" Type="http://schemas.openxmlformats.org/officeDocument/2006/relationships/image" Target="../media/image227.jpeg"/><Relationship Id="rId36" Type="http://schemas.openxmlformats.org/officeDocument/2006/relationships/image" Target="../media/image235.jpeg"/><Relationship Id="rId49" Type="http://schemas.openxmlformats.org/officeDocument/2006/relationships/image" Target="../media/image248.jpeg"/><Relationship Id="rId57" Type="http://schemas.openxmlformats.org/officeDocument/2006/relationships/image" Target="../media/image256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3.jpeg"/><Relationship Id="rId18" Type="http://schemas.openxmlformats.org/officeDocument/2006/relationships/image" Target="../media/image298.jpeg"/><Relationship Id="rId26" Type="http://schemas.openxmlformats.org/officeDocument/2006/relationships/image" Target="../media/image306.jpeg"/><Relationship Id="rId39" Type="http://schemas.openxmlformats.org/officeDocument/2006/relationships/image" Target="../media/image319.jpeg"/><Relationship Id="rId21" Type="http://schemas.openxmlformats.org/officeDocument/2006/relationships/image" Target="../media/image301.jpeg"/><Relationship Id="rId34" Type="http://schemas.openxmlformats.org/officeDocument/2006/relationships/image" Target="../media/image314.jpeg"/><Relationship Id="rId42" Type="http://schemas.openxmlformats.org/officeDocument/2006/relationships/image" Target="../media/image322.jpeg"/><Relationship Id="rId47" Type="http://schemas.openxmlformats.org/officeDocument/2006/relationships/image" Target="../media/image327.jpeg"/><Relationship Id="rId50" Type="http://schemas.openxmlformats.org/officeDocument/2006/relationships/image" Target="../media/image330.jpeg"/><Relationship Id="rId55" Type="http://schemas.openxmlformats.org/officeDocument/2006/relationships/image" Target="../media/image335.jpeg"/><Relationship Id="rId63" Type="http://schemas.openxmlformats.org/officeDocument/2006/relationships/image" Target="../media/image343.jpeg"/><Relationship Id="rId68" Type="http://schemas.openxmlformats.org/officeDocument/2006/relationships/image" Target="../media/image348.jpeg"/><Relationship Id="rId7" Type="http://schemas.openxmlformats.org/officeDocument/2006/relationships/image" Target="../media/image287.jpeg"/><Relationship Id="rId71" Type="http://schemas.openxmlformats.org/officeDocument/2006/relationships/image" Target="../media/image351.jpeg"/><Relationship Id="rId2" Type="http://schemas.openxmlformats.org/officeDocument/2006/relationships/image" Target="../media/image282.jpeg"/><Relationship Id="rId16" Type="http://schemas.openxmlformats.org/officeDocument/2006/relationships/image" Target="../media/image296.jpeg"/><Relationship Id="rId29" Type="http://schemas.openxmlformats.org/officeDocument/2006/relationships/image" Target="../media/image309.jpeg"/><Relationship Id="rId11" Type="http://schemas.openxmlformats.org/officeDocument/2006/relationships/image" Target="../media/image291.jpeg"/><Relationship Id="rId24" Type="http://schemas.openxmlformats.org/officeDocument/2006/relationships/image" Target="../media/image304.jpeg"/><Relationship Id="rId32" Type="http://schemas.openxmlformats.org/officeDocument/2006/relationships/image" Target="../media/image312.jpeg"/><Relationship Id="rId37" Type="http://schemas.openxmlformats.org/officeDocument/2006/relationships/image" Target="../media/image317.jpeg"/><Relationship Id="rId40" Type="http://schemas.openxmlformats.org/officeDocument/2006/relationships/image" Target="../media/image320.jpeg"/><Relationship Id="rId45" Type="http://schemas.openxmlformats.org/officeDocument/2006/relationships/image" Target="../media/image325.jpeg"/><Relationship Id="rId53" Type="http://schemas.openxmlformats.org/officeDocument/2006/relationships/image" Target="../media/image333.jpeg"/><Relationship Id="rId58" Type="http://schemas.openxmlformats.org/officeDocument/2006/relationships/image" Target="../media/image338.jpeg"/><Relationship Id="rId66" Type="http://schemas.openxmlformats.org/officeDocument/2006/relationships/image" Target="../media/image346.jpeg"/><Relationship Id="rId74" Type="http://schemas.openxmlformats.org/officeDocument/2006/relationships/image" Target="../media/image354.jpeg"/><Relationship Id="rId5" Type="http://schemas.openxmlformats.org/officeDocument/2006/relationships/image" Target="../media/image285.jpeg"/><Relationship Id="rId15" Type="http://schemas.openxmlformats.org/officeDocument/2006/relationships/image" Target="../media/image295.jpeg"/><Relationship Id="rId23" Type="http://schemas.openxmlformats.org/officeDocument/2006/relationships/image" Target="../media/image303.jpeg"/><Relationship Id="rId28" Type="http://schemas.openxmlformats.org/officeDocument/2006/relationships/image" Target="../media/image308.jpeg"/><Relationship Id="rId36" Type="http://schemas.openxmlformats.org/officeDocument/2006/relationships/image" Target="../media/image316.jpeg"/><Relationship Id="rId49" Type="http://schemas.openxmlformats.org/officeDocument/2006/relationships/image" Target="../media/image329.jpeg"/><Relationship Id="rId57" Type="http://schemas.openxmlformats.org/officeDocument/2006/relationships/image" Target="../media/image337.jpeg"/><Relationship Id="rId61" Type="http://schemas.openxmlformats.org/officeDocument/2006/relationships/image" Target="../media/image341.jpeg"/><Relationship Id="rId10" Type="http://schemas.openxmlformats.org/officeDocument/2006/relationships/image" Target="../media/image290.jpeg"/><Relationship Id="rId19" Type="http://schemas.openxmlformats.org/officeDocument/2006/relationships/image" Target="../media/image299.jpeg"/><Relationship Id="rId31" Type="http://schemas.openxmlformats.org/officeDocument/2006/relationships/image" Target="../media/image311.jpeg"/><Relationship Id="rId44" Type="http://schemas.openxmlformats.org/officeDocument/2006/relationships/image" Target="../media/image324.jpeg"/><Relationship Id="rId52" Type="http://schemas.openxmlformats.org/officeDocument/2006/relationships/image" Target="../media/image332.jpeg"/><Relationship Id="rId60" Type="http://schemas.openxmlformats.org/officeDocument/2006/relationships/image" Target="../media/image340.jpeg"/><Relationship Id="rId65" Type="http://schemas.openxmlformats.org/officeDocument/2006/relationships/image" Target="../media/image345.jpeg"/><Relationship Id="rId73" Type="http://schemas.openxmlformats.org/officeDocument/2006/relationships/image" Target="../media/image353.jpeg"/><Relationship Id="rId4" Type="http://schemas.openxmlformats.org/officeDocument/2006/relationships/image" Target="../media/image284.jpeg"/><Relationship Id="rId9" Type="http://schemas.openxmlformats.org/officeDocument/2006/relationships/image" Target="../media/image289.jpeg"/><Relationship Id="rId14" Type="http://schemas.openxmlformats.org/officeDocument/2006/relationships/image" Target="../media/image294.jpeg"/><Relationship Id="rId22" Type="http://schemas.openxmlformats.org/officeDocument/2006/relationships/image" Target="../media/image302.jpeg"/><Relationship Id="rId27" Type="http://schemas.openxmlformats.org/officeDocument/2006/relationships/image" Target="../media/image307.jpeg"/><Relationship Id="rId30" Type="http://schemas.openxmlformats.org/officeDocument/2006/relationships/image" Target="../media/image310.jpeg"/><Relationship Id="rId35" Type="http://schemas.openxmlformats.org/officeDocument/2006/relationships/image" Target="../media/image315.jpeg"/><Relationship Id="rId43" Type="http://schemas.openxmlformats.org/officeDocument/2006/relationships/image" Target="../media/image323.jpeg"/><Relationship Id="rId48" Type="http://schemas.openxmlformats.org/officeDocument/2006/relationships/image" Target="../media/image328.jpeg"/><Relationship Id="rId56" Type="http://schemas.openxmlformats.org/officeDocument/2006/relationships/image" Target="../media/image336.jpeg"/><Relationship Id="rId64" Type="http://schemas.openxmlformats.org/officeDocument/2006/relationships/image" Target="../media/image344.jpeg"/><Relationship Id="rId69" Type="http://schemas.openxmlformats.org/officeDocument/2006/relationships/image" Target="../media/image349.jpeg"/><Relationship Id="rId8" Type="http://schemas.openxmlformats.org/officeDocument/2006/relationships/image" Target="../media/image288.jpeg"/><Relationship Id="rId51" Type="http://schemas.openxmlformats.org/officeDocument/2006/relationships/image" Target="../media/image331.png"/><Relationship Id="rId72" Type="http://schemas.openxmlformats.org/officeDocument/2006/relationships/image" Target="../media/image352.png"/><Relationship Id="rId3" Type="http://schemas.openxmlformats.org/officeDocument/2006/relationships/image" Target="../media/image283.jpeg"/><Relationship Id="rId12" Type="http://schemas.openxmlformats.org/officeDocument/2006/relationships/image" Target="../media/image292.jpeg"/><Relationship Id="rId17" Type="http://schemas.openxmlformats.org/officeDocument/2006/relationships/image" Target="../media/image297.jpeg"/><Relationship Id="rId25" Type="http://schemas.openxmlformats.org/officeDocument/2006/relationships/image" Target="../media/image305.jpeg"/><Relationship Id="rId33" Type="http://schemas.openxmlformats.org/officeDocument/2006/relationships/image" Target="../media/image313.jpeg"/><Relationship Id="rId38" Type="http://schemas.openxmlformats.org/officeDocument/2006/relationships/image" Target="../media/image318.jpeg"/><Relationship Id="rId46" Type="http://schemas.openxmlformats.org/officeDocument/2006/relationships/image" Target="../media/image326.jpeg"/><Relationship Id="rId59" Type="http://schemas.openxmlformats.org/officeDocument/2006/relationships/image" Target="../media/image339.jpeg"/><Relationship Id="rId67" Type="http://schemas.openxmlformats.org/officeDocument/2006/relationships/image" Target="../media/image347.jpeg"/><Relationship Id="rId20" Type="http://schemas.openxmlformats.org/officeDocument/2006/relationships/image" Target="../media/image300.jpeg"/><Relationship Id="rId41" Type="http://schemas.openxmlformats.org/officeDocument/2006/relationships/image" Target="../media/image321.jpeg"/><Relationship Id="rId54" Type="http://schemas.openxmlformats.org/officeDocument/2006/relationships/image" Target="../media/image334.jpeg"/><Relationship Id="rId62" Type="http://schemas.openxmlformats.org/officeDocument/2006/relationships/image" Target="../media/image342.jpeg"/><Relationship Id="rId70" Type="http://schemas.openxmlformats.org/officeDocument/2006/relationships/image" Target="../media/image350.jpeg"/><Relationship Id="rId1" Type="http://schemas.openxmlformats.org/officeDocument/2006/relationships/image" Target="../media/image281.jpeg"/><Relationship Id="rId6" Type="http://schemas.openxmlformats.org/officeDocument/2006/relationships/image" Target="../media/image28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2.jpeg"/><Relationship Id="rId13" Type="http://schemas.openxmlformats.org/officeDocument/2006/relationships/image" Target="../media/image367.jpeg"/><Relationship Id="rId18" Type="http://schemas.openxmlformats.org/officeDocument/2006/relationships/image" Target="../media/image372.jpeg"/><Relationship Id="rId26" Type="http://schemas.openxmlformats.org/officeDocument/2006/relationships/image" Target="../media/image380.jpeg"/><Relationship Id="rId3" Type="http://schemas.openxmlformats.org/officeDocument/2006/relationships/image" Target="../media/image357.jpeg"/><Relationship Id="rId21" Type="http://schemas.openxmlformats.org/officeDocument/2006/relationships/image" Target="../media/image375.jpeg"/><Relationship Id="rId7" Type="http://schemas.openxmlformats.org/officeDocument/2006/relationships/image" Target="../media/image361.jpeg"/><Relationship Id="rId12" Type="http://schemas.openxmlformats.org/officeDocument/2006/relationships/image" Target="../media/image366.jpeg"/><Relationship Id="rId17" Type="http://schemas.openxmlformats.org/officeDocument/2006/relationships/image" Target="../media/image371.jpeg"/><Relationship Id="rId25" Type="http://schemas.openxmlformats.org/officeDocument/2006/relationships/image" Target="../media/image379.jpeg"/><Relationship Id="rId33" Type="http://schemas.openxmlformats.org/officeDocument/2006/relationships/image" Target="../media/image387.jpeg"/><Relationship Id="rId2" Type="http://schemas.openxmlformats.org/officeDocument/2006/relationships/image" Target="../media/image356.jpeg"/><Relationship Id="rId16" Type="http://schemas.openxmlformats.org/officeDocument/2006/relationships/image" Target="../media/image370.jpeg"/><Relationship Id="rId20" Type="http://schemas.openxmlformats.org/officeDocument/2006/relationships/image" Target="../media/image374.jpeg"/><Relationship Id="rId29" Type="http://schemas.openxmlformats.org/officeDocument/2006/relationships/image" Target="../media/image383.jpeg"/><Relationship Id="rId1" Type="http://schemas.openxmlformats.org/officeDocument/2006/relationships/image" Target="../media/image355.jpeg"/><Relationship Id="rId6" Type="http://schemas.openxmlformats.org/officeDocument/2006/relationships/image" Target="../media/image360.jpeg"/><Relationship Id="rId11" Type="http://schemas.openxmlformats.org/officeDocument/2006/relationships/image" Target="../media/image365.jpeg"/><Relationship Id="rId24" Type="http://schemas.openxmlformats.org/officeDocument/2006/relationships/image" Target="../media/image378.jpeg"/><Relationship Id="rId32" Type="http://schemas.openxmlformats.org/officeDocument/2006/relationships/image" Target="../media/image386.jpeg"/><Relationship Id="rId5" Type="http://schemas.openxmlformats.org/officeDocument/2006/relationships/image" Target="../media/image359.jpeg"/><Relationship Id="rId15" Type="http://schemas.openxmlformats.org/officeDocument/2006/relationships/image" Target="../media/image369.jpeg"/><Relationship Id="rId23" Type="http://schemas.openxmlformats.org/officeDocument/2006/relationships/image" Target="../media/image377.jpeg"/><Relationship Id="rId28" Type="http://schemas.openxmlformats.org/officeDocument/2006/relationships/image" Target="../media/image382.jpeg"/><Relationship Id="rId10" Type="http://schemas.openxmlformats.org/officeDocument/2006/relationships/image" Target="../media/image364.jpeg"/><Relationship Id="rId19" Type="http://schemas.openxmlformats.org/officeDocument/2006/relationships/image" Target="../media/image373.jpeg"/><Relationship Id="rId31" Type="http://schemas.openxmlformats.org/officeDocument/2006/relationships/image" Target="../media/image385.jpeg"/><Relationship Id="rId4" Type="http://schemas.openxmlformats.org/officeDocument/2006/relationships/image" Target="../media/image358.jpeg"/><Relationship Id="rId9" Type="http://schemas.openxmlformats.org/officeDocument/2006/relationships/image" Target="../media/image363.jpeg"/><Relationship Id="rId14" Type="http://schemas.openxmlformats.org/officeDocument/2006/relationships/image" Target="../media/image368.jpeg"/><Relationship Id="rId22" Type="http://schemas.openxmlformats.org/officeDocument/2006/relationships/image" Target="../media/image376.jpeg"/><Relationship Id="rId27" Type="http://schemas.openxmlformats.org/officeDocument/2006/relationships/image" Target="../media/image381.jpeg"/><Relationship Id="rId30" Type="http://schemas.openxmlformats.org/officeDocument/2006/relationships/image" Target="../media/image384.jpe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4.png"/><Relationship Id="rId21" Type="http://schemas.openxmlformats.org/officeDocument/2006/relationships/image" Target="../media/image409.jpeg"/><Relationship Id="rId34" Type="http://schemas.openxmlformats.org/officeDocument/2006/relationships/image" Target="../media/image422.jpeg"/><Relationship Id="rId42" Type="http://schemas.openxmlformats.org/officeDocument/2006/relationships/image" Target="../media/image430.png"/><Relationship Id="rId47" Type="http://schemas.openxmlformats.org/officeDocument/2006/relationships/image" Target="../media/image435.jpeg"/><Relationship Id="rId50" Type="http://schemas.openxmlformats.org/officeDocument/2006/relationships/image" Target="../media/image438.jpeg"/><Relationship Id="rId55" Type="http://schemas.openxmlformats.org/officeDocument/2006/relationships/image" Target="../media/image443.jpeg"/><Relationship Id="rId63" Type="http://schemas.openxmlformats.org/officeDocument/2006/relationships/image" Target="../media/image451.jpeg"/><Relationship Id="rId68" Type="http://schemas.openxmlformats.org/officeDocument/2006/relationships/image" Target="../media/image456.jpeg"/><Relationship Id="rId76" Type="http://schemas.openxmlformats.org/officeDocument/2006/relationships/image" Target="../media/image464.jpeg"/><Relationship Id="rId84" Type="http://schemas.openxmlformats.org/officeDocument/2006/relationships/image" Target="../media/image472.jpeg"/><Relationship Id="rId89" Type="http://schemas.openxmlformats.org/officeDocument/2006/relationships/image" Target="../media/image477.jpeg"/><Relationship Id="rId97" Type="http://schemas.openxmlformats.org/officeDocument/2006/relationships/image" Target="../media/image485.jpeg"/><Relationship Id="rId7" Type="http://schemas.openxmlformats.org/officeDocument/2006/relationships/image" Target="../media/image395.png"/><Relationship Id="rId71" Type="http://schemas.openxmlformats.org/officeDocument/2006/relationships/image" Target="../media/image459.jpeg"/><Relationship Id="rId92" Type="http://schemas.openxmlformats.org/officeDocument/2006/relationships/image" Target="../media/image480.jpeg"/><Relationship Id="rId2" Type="http://schemas.openxmlformats.org/officeDocument/2006/relationships/image" Target="../media/image390.jpeg"/><Relationship Id="rId16" Type="http://schemas.openxmlformats.org/officeDocument/2006/relationships/image" Target="../media/image404.png"/><Relationship Id="rId29" Type="http://schemas.openxmlformats.org/officeDocument/2006/relationships/image" Target="../media/image417.jpeg"/><Relationship Id="rId11" Type="http://schemas.openxmlformats.org/officeDocument/2006/relationships/image" Target="../media/image399.png"/><Relationship Id="rId24" Type="http://schemas.openxmlformats.org/officeDocument/2006/relationships/image" Target="../media/image412.png"/><Relationship Id="rId32" Type="http://schemas.openxmlformats.org/officeDocument/2006/relationships/image" Target="../media/image420.png"/><Relationship Id="rId37" Type="http://schemas.openxmlformats.org/officeDocument/2006/relationships/image" Target="../media/image425.png"/><Relationship Id="rId40" Type="http://schemas.openxmlformats.org/officeDocument/2006/relationships/image" Target="../media/image428.png"/><Relationship Id="rId45" Type="http://schemas.openxmlformats.org/officeDocument/2006/relationships/image" Target="../media/image433.png"/><Relationship Id="rId53" Type="http://schemas.openxmlformats.org/officeDocument/2006/relationships/image" Target="../media/image441.jpeg"/><Relationship Id="rId58" Type="http://schemas.openxmlformats.org/officeDocument/2006/relationships/image" Target="../media/image446.jpeg"/><Relationship Id="rId66" Type="http://schemas.openxmlformats.org/officeDocument/2006/relationships/image" Target="../media/image454.jpeg"/><Relationship Id="rId74" Type="http://schemas.openxmlformats.org/officeDocument/2006/relationships/image" Target="../media/image462.jpeg"/><Relationship Id="rId79" Type="http://schemas.openxmlformats.org/officeDocument/2006/relationships/image" Target="../media/image467.jpeg"/><Relationship Id="rId87" Type="http://schemas.openxmlformats.org/officeDocument/2006/relationships/image" Target="../media/image475.jpeg"/><Relationship Id="rId5" Type="http://schemas.openxmlformats.org/officeDocument/2006/relationships/image" Target="../media/image393.png"/><Relationship Id="rId61" Type="http://schemas.openxmlformats.org/officeDocument/2006/relationships/image" Target="../media/image449.jpeg"/><Relationship Id="rId82" Type="http://schemas.openxmlformats.org/officeDocument/2006/relationships/image" Target="../media/image470.jpeg"/><Relationship Id="rId90" Type="http://schemas.openxmlformats.org/officeDocument/2006/relationships/image" Target="../media/image478.jpeg"/><Relationship Id="rId95" Type="http://schemas.openxmlformats.org/officeDocument/2006/relationships/image" Target="../media/image483.jpeg"/><Relationship Id="rId19" Type="http://schemas.openxmlformats.org/officeDocument/2006/relationships/image" Target="../media/image407.jpeg"/><Relationship Id="rId14" Type="http://schemas.openxmlformats.org/officeDocument/2006/relationships/image" Target="../media/image402.png"/><Relationship Id="rId22" Type="http://schemas.openxmlformats.org/officeDocument/2006/relationships/image" Target="../media/image410.jpeg"/><Relationship Id="rId27" Type="http://schemas.openxmlformats.org/officeDocument/2006/relationships/image" Target="../media/image415.jpeg"/><Relationship Id="rId30" Type="http://schemas.openxmlformats.org/officeDocument/2006/relationships/image" Target="../media/image418.jpeg"/><Relationship Id="rId35" Type="http://schemas.openxmlformats.org/officeDocument/2006/relationships/image" Target="../media/image423.emf"/><Relationship Id="rId43" Type="http://schemas.openxmlformats.org/officeDocument/2006/relationships/image" Target="../media/image431.png"/><Relationship Id="rId48" Type="http://schemas.openxmlformats.org/officeDocument/2006/relationships/image" Target="../media/image436.png"/><Relationship Id="rId56" Type="http://schemas.openxmlformats.org/officeDocument/2006/relationships/image" Target="../media/image444.jpeg"/><Relationship Id="rId64" Type="http://schemas.openxmlformats.org/officeDocument/2006/relationships/image" Target="../media/image452.jpeg"/><Relationship Id="rId69" Type="http://schemas.openxmlformats.org/officeDocument/2006/relationships/image" Target="../media/image457.jpeg"/><Relationship Id="rId77" Type="http://schemas.openxmlformats.org/officeDocument/2006/relationships/image" Target="../media/image465.jpeg"/><Relationship Id="rId8" Type="http://schemas.openxmlformats.org/officeDocument/2006/relationships/image" Target="../media/image396.jpeg"/><Relationship Id="rId51" Type="http://schemas.openxmlformats.org/officeDocument/2006/relationships/image" Target="../media/image439.jpeg"/><Relationship Id="rId72" Type="http://schemas.openxmlformats.org/officeDocument/2006/relationships/image" Target="../media/image460.jpeg"/><Relationship Id="rId80" Type="http://schemas.openxmlformats.org/officeDocument/2006/relationships/image" Target="../media/image468.jpeg"/><Relationship Id="rId85" Type="http://schemas.openxmlformats.org/officeDocument/2006/relationships/image" Target="../media/image473.jpeg"/><Relationship Id="rId93" Type="http://schemas.openxmlformats.org/officeDocument/2006/relationships/image" Target="../media/image481.jpeg"/><Relationship Id="rId3" Type="http://schemas.openxmlformats.org/officeDocument/2006/relationships/image" Target="../media/image391.png"/><Relationship Id="rId12" Type="http://schemas.openxmlformats.org/officeDocument/2006/relationships/image" Target="../media/image400.jpeg"/><Relationship Id="rId17" Type="http://schemas.openxmlformats.org/officeDocument/2006/relationships/image" Target="../media/image405.jpeg"/><Relationship Id="rId25" Type="http://schemas.openxmlformats.org/officeDocument/2006/relationships/image" Target="../media/image413.png"/><Relationship Id="rId33" Type="http://schemas.openxmlformats.org/officeDocument/2006/relationships/image" Target="../media/image421.png"/><Relationship Id="rId38" Type="http://schemas.openxmlformats.org/officeDocument/2006/relationships/image" Target="../media/image426.png"/><Relationship Id="rId46" Type="http://schemas.openxmlformats.org/officeDocument/2006/relationships/image" Target="../media/image434.png"/><Relationship Id="rId59" Type="http://schemas.openxmlformats.org/officeDocument/2006/relationships/image" Target="../media/image447.jpeg"/><Relationship Id="rId67" Type="http://schemas.openxmlformats.org/officeDocument/2006/relationships/image" Target="../media/image455.jpeg"/><Relationship Id="rId20" Type="http://schemas.openxmlformats.org/officeDocument/2006/relationships/image" Target="../media/image408.jpeg"/><Relationship Id="rId41" Type="http://schemas.openxmlformats.org/officeDocument/2006/relationships/image" Target="../media/image429.png"/><Relationship Id="rId54" Type="http://schemas.openxmlformats.org/officeDocument/2006/relationships/image" Target="../media/image442.jpeg"/><Relationship Id="rId62" Type="http://schemas.openxmlformats.org/officeDocument/2006/relationships/image" Target="../media/image450.jpeg"/><Relationship Id="rId70" Type="http://schemas.openxmlformats.org/officeDocument/2006/relationships/image" Target="../media/image458.jpeg"/><Relationship Id="rId75" Type="http://schemas.openxmlformats.org/officeDocument/2006/relationships/image" Target="../media/image463.jpeg"/><Relationship Id="rId83" Type="http://schemas.openxmlformats.org/officeDocument/2006/relationships/image" Target="../media/image471.jpeg"/><Relationship Id="rId88" Type="http://schemas.openxmlformats.org/officeDocument/2006/relationships/image" Target="../media/image476.jpeg"/><Relationship Id="rId91" Type="http://schemas.openxmlformats.org/officeDocument/2006/relationships/image" Target="../media/image479.jpeg"/><Relationship Id="rId96" Type="http://schemas.openxmlformats.org/officeDocument/2006/relationships/image" Target="../media/image484.jpeg"/><Relationship Id="rId1" Type="http://schemas.openxmlformats.org/officeDocument/2006/relationships/image" Target="../media/image389.png"/><Relationship Id="rId6" Type="http://schemas.openxmlformats.org/officeDocument/2006/relationships/image" Target="../media/image394.png"/><Relationship Id="rId15" Type="http://schemas.openxmlformats.org/officeDocument/2006/relationships/image" Target="../media/image403.png"/><Relationship Id="rId23" Type="http://schemas.openxmlformats.org/officeDocument/2006/relationships/image" Target="../media/image411.jpeg"/><Relationship Id="rId28" Type="http://schemas.openxmlformats.org/officeDocument/2006/relationships/image" Target="../media/image416.png"/><Relationship Id="rId36" Type="http://schemas.openxmlformats.org/officeDocument/2006/relationships/image" Target="../media/image424.jpeg"/><Relationship Id="rId49" Type="http://schemas.openxmlformats.org/officeDocument/2006/relationships/image" Target="../media/image437.jpeg"/><Relationship Id="rId57" Type="http://schemas.openxmlformats.org/officeDocument/2006/relationships/image" Target="../media/image445.jpeg"/><Relationship Id="rId10" Type="http://schemas.openxmlformats.org/officeDocument/2006/relationships/image" Target="../media/image398.jpeg"/><Relationship Id="rId31" Type="http://schemas.openxmlformats.org/officeDocument/2006/relationships/image" Target="../media/image419.jpeg"/><Relationship Id="rId44" Type="http://schemas.openxmlformats.org/officeDocument/2006/relationships/image" Target="../media/image432.jpeg"/><Relationship Id="rId52" Type="http://schemas.openxmlformats.org/officeDocument/2006/relationships/image" Target="../media/image440.jpeg"/><Relationship Id="rId60" Type="http://schemas.openxmlformats.org/officeDocument/2006/relationships/image" Target="../media/image448.jpeg"/><Relationship Id="rId65" Type="http://schemas.openxmlformats.org/officeDocument/2006/relationships/image" Target="../media/image453.jpeg"/><Relationship Id="rId73" Type="http://schemas.openxmlformats.org/officeDocument/2006/relationships/image" Target="../media/image461.jpeg"/><Relationship Id="rId78" Type="http://schemas.openxmlformats.org/officeDocument/2006/relationships/image" Target="../media/image466.png"/><Relationship Id="rId81" Type="http://schemas.openxmlformats.org/officeDocument/2006/relationships/image" Target="../media/image469.jpeg"/><Relationship Id="rId86" Type="http://schemas.openxmlformats.org/officeDocument/2006/relationships/image" Target="../media/image474.jpeg"/><Relationship Id="rId94" Type="http://schemas.openxmlformats.org/officeDocument/2006/relationships/image" Target="../media/image482.jpeg"/><Relationship Id="rId4" Type="http://schemas.openxmlformats.org/officeDocument/2006/relationships/image" Target="../media/image392.jpeg"/><Relationship Id="rId9" Type="http://schemas.openxmlformats.org/officeDocument/2006/relationships/image" Target="../media/image397.jpeg"/><Relationship Id="rId13" Type="http://schemas.openxmlformats.org/officeDocument/2006/relationships/image" Target="../media/image401.jpeg"/><Relationship Id="rId18" Type="http://schemas.openxmlformats.org/officeDocument/2006/relationships/image" Target="../media/image406.png"/><Relationship Id="rId39" Type="http://schemas.openxmlformats.org/officeDocument/2006/relationships/image" Target="../media/image42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3.jpeg"/><Relationship Id="rId3" Type="http://schemas.openxmlformats.org/officeDocument/2006/relationships/image" Target="../media/image488.jpeg"/><Relationship Id="rId7" Type="http://schemas.openxmlformats.org/officeDocument/2006/relationships/image" Target="../media/image492.jpeg"/><Relationship Id="rId2" Type="http://schemas.openxmlformats.org/officeDocument/2006/relationships/image" Target="../media/image487.jpeg"/><Relationship Id="rId1" Type="http://schemas.openxmlformats.org/officeDocument/2006/relationships/image" Target="../media/image486.jpeg"/><Relationship Id="rId6" Type="http://schemas.openxmlformats.org/officeDocument/2006/relationships/image" Target="../media/image491.jpeg"/><Relationship Id="rId11" Type="http://schemas.openxmlformats.org/officeDocument/2006/relationships/image" Target="../media/image496.jpeg"/><Relationship Id="rId5" Type="http://schemas.openxmlformats.org/officeDocument/2006/relationships/image" Target="../media/image490.jpeg"/><Relationship Id="rId10" Type="http://schemas.openxmlformats.org/officeDocument/2006/relationships/image" Target="../media/image495.jpeg"/><Relationship Id="rId4" Type="http://schemas.openxmlformats.org/officeDocument/2006/relationships/image" Target="../media/image489.jpeg"/><Relationship Id="rId9" Type="http://schemas.openxmlformats.org/officeDocument/2006/relationships/image" Target="../media/image49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9.jpeg"/><Relationship Id="rId2" Type="http://schemas.openxmlformats.org/officeDocument/2006/relationships/image" Target="../media/image498.jpeg"/><Relationship Id="rId1" Type="http://schemas.openxmlformats.org/officeDocument/2006/relationships/image" Target="../media/image497.jpeg"/><Relationship Id="rId6" Type="http://schemas.openxmlformats.org/officeDocument/2006/relationships/image" Target="../media/image502.jpeg"/><Relationship Id="rId5" Type="http://schemas.openxmlformats.org/officeDocument/2006/relationships/image" Target="../media/image501.jpeg"/><Relationship Id="rId4" Type="http://schemas.openxmlformats.org/officeDocument/2006/relationships/image" Target="../media/image500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8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42334</xdr:colOff>
      <xdr:row>3</xdr:row>
      <xdr:rowOff>84666</xdr:rowOff>
    </xdr:from>
    <xdr:to>
      <xdr:col>0</xdr:col>
      <xdr:colOff>1068895</xdr:colOff>
      <xdr:row>3</xdr:row>
      <xdr:rowOff>584198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608541"/>
          <a:ext cx="1026561" cy="499532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4</xdr:row>
      <xdr:rowOff>82881</xdr:rowOff>
    </xdr:from>
    <xdr:to>
      <xdr:col>0</xdr:col>
      <xdr:colOff>1079501</xdr:colOff>
      <xdr:row>4</xdr:row>
      <xdr:rowOff>585259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1235406"/>
          <a:ext cx="1037167" cy="502378"/>
        </a:xfrm>
        <a:prstGeom prst="rect">
          <a:avLst/>
        </a:prstGeom>
      </xdr:spPr>
    </xdr:pic>
    <xdr:clientData/>
  </xdr:twoCellAnchor>
  <xdr:twoCellAnchor>
    <xdr:from>
      <xdr:col>0</xdr:col>
      <xdr:colOff>253651</xdr:colOff>
      <xdr:row>6</xdr:row>
      <xdr:rowOff>33870</xdr:rowOff>
    </xdr:from>
    <xdr:to>
      <xdr:col>0</xdr:col>
      <xdr:colOff>1009651</xdr:colOff>
      <xdr:row>6</xdr:row>
      <xdr:rowOff>609870</xdr:rowOff>
    </xdr:to>
    <xdr:pic>
      <xdr:nvPicPr>
        <xdr:cNvPr id="394" name="Рисунок 393" descr="C:\Users\Оксана\Desktop\сима\6.jpg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343651" y="467745"/>
          <a:ext cx="576000" cy="75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297181</xdr:colOff>
      <xdr:row>13</xdr:row>
      <xdr:rowOff>30480</xdr:rowOff>
    </xdr:from>
    <xdr:to>
      <xdr:col>0</xdr:col>
      <xdr:colOff>908303</xdr:colOff>
      <xdr:row>13</xdr:row>
      <xdr:rowOff>606480</xdr:rowOff>
    </xdr:to>
    <xdr:pic>
      <xdr:nvPicPr>
        <xdr:cNvPr id="400" name="Рисунок 120" descr="http://40nedel.ru/UserFiles/Catalog/cat_1/2753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1" y="8098155"/>
          <a:ext cx="61112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352491</xdr:colOff>
      <xdr:row>7</xdr:row>
      <xdr:rowOff>34342</xdr:rowOff>
    </xdr:from>
    <xdr:to>
      <xdr:col>0</xdr:col>
      <xdr:colOff>777347</xdr:colOff>
      <xdr:row>7</xdr:row>
      <xdr:rowOff>574342</xdr:rowOff>
    </xdr:to>
    <xdr:pic>
      <xdr:nvPicPr>
        <xdr:cNvPr id="401" name="Рисунок 400" descr="C:\Users\Оксана\Desktop\рр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91" y="3072817"/>
          <a:ext cx="424856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355601</xdr:colOff>
      <xdr:row>8</xdr:row>
      <xdr:rowOff>55878</xdr:rowOff>
    </xdr:from>
    <xdr:to>
      <xdr:col>0</xdr:col>
      <xdr:colOff>882508</xdr:colOff>
      <xdr:row>8</xdr:row>
      <xdr:rowOff>595878</xdr:rowOff>
    </xdr:to>
    <xdr:pic>
      <xdr:nvPicPr>
        <xdr:cNvPr id="402" name="Рисунок 401" descr="C:\Users\Оксана\Desktop\лл.jpg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01" y="3723003"/>
          <a:ext cx="526907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372539</xdr:colOff>
      <xdr:row>9</xdr:row>
      <xdr:rowOff>29634</xdr:rowOff>
    </xdr:from>
    <xdr:to>
      <xdr:col>0</xdr:col>
      <xdr:colOff>883026</xdr:colOff>
      <xdr:row>9</xdr:row>
      <xdr:rowOff>605634</xdr:rowOff>
    </xdr:to>
    <xdr:pic>
      <xdr:nvPicPr>
        <xdr:cNvPr id="403" name="Рисунок 402" descr="C:\Users\Оксана\Desktop\аа.jpg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2539" y="4325409"/>
          <a:ext cx="510487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321734</xdr:colOff>
      <xdr:row>10</xdr:row>
      <xdr:rowOff>32173</xdr:rowOff>
    </xdr:from>
    <xdr:to>
      <xdr:col>0</xdr:col>
      <xdr:colOff>889000</xdr:colOff>
      <xdr:row>10</xdr:row>
      <xdr:rowOff>572173</xdr:rowOff>
    </xdr:to>
    <xdr:pic>
      <xdr:nvPicPr>
        <xdr:cNvPr id="404" name="Рисунок 403" descr="C:\Users\Оксана\Desktop\жж.jpg"/>
        <xdr:cNvPicPr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734" y="4956598"/>
          <a:ext cx="567266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369148</xdr:colOff>
      <xdr:row>11</xdr:row>
      <xdr:rowOff>29633</xdr:rowOff>
    </xdr:from>
    <xdr:to>
      <xdr:col>0</xdr:col>
      <xdr:colOff>970282</xdr:colOff>
      <xdr:row>11</xdr:row>
      <xdr:rowOff>605633</xdr:rowOff>
    </xdr:to>
    <xdr:pic>
      <xdr:nvPicPr>
        <xdr:cNvPr id="405" name="Рисунок 404" descr="C:\Users\Оксана\Desktop\ю.jpg"/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148" y="5582708"/>
          <a:ext cx="6011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296333</xdr:colOff>
      <xdr:row>12</xdr:row>
      <xdr:rowOff>30480</xdr:rowOff>
    </xdr:from>
    <xdr:to>
      <xdr:col>0</xdr:col>
      <xdr:colOff>944333</xdr:colOff>
      <xdr:row>12</xdr:row>
      <xdr:rowOff>606480</xdr:rowOff>
    </xdr:to>
    <xdr:pic>
      <xdr:nvPicPr>
        <xdr:cNvPr id="406" name="Рисунок 405" descr="C:\Users\Оксана\Desktop\ппп.jpg"/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333" y="6212205"/>
          <a:ext cx="648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335281</xdr:colOff>
      <xdr:row>15</xdr:row>
      <xdr:rowOff>30480</xdr:rowOff>
    </xdr:from>
    <xdr:to>
      <xdr:col>0</xdr:col>
      <xdr:colOff>828004</xdr:colOff>
      <xdr:row>15</xdr:row>
      <xdr:rowOff>606480</xdr:rowOff>
    </xdr:to>
    <xdr:pic>
      <xdr:nvPicPr>
        <xdr:cNvPr id="428" name="Рисунок 236" descr="http://cdn3.sima-land.ru/items/156/156473/0/70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1" y="554355"/>
          <a:ext cx="49272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373380</xdr:colOff>
      <xdr:row>16</xdr:row>
      <xdr:rowOff>30480</xdr:rowOff>
    </xdr:from>
    <xdr:to>
      <xdr:col>0</xdr:col>
      <xdr:colOff>837172</xdr:colOff>
      <xdr:row>16</xdr:row>
      <xdr:rowOff>606480</xdr:rowOff>
    </xdr:to>
    <xdr:pic>
      <xdr:nvPicPr>
        <xdr:cNvPr id="429" name="Рисунок 237" descr="http://cdn0.sima-land.ru/items/157/157225/0/70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1183005"/>
          <a:ext cx="46379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144780</xdr:colOff>
      <xdr:row>21</xdr:row>
      <xdr:rowOff>45720</xdr:rowOff>
    </xdr:from>
    <xdr:to>
      <xdr:col>0</xdr:col>
      <xdr:colOff>972780</xdr:colOff>
      <xdr:row>21</xdr:row>
      <xdr:rowOff>597720</xdr:rowOff>
    </xdr:to>
    <xdr:pic>
      <xdr:nvPicPr>
        <xdr:cNvPr id="433" name="Рисунок 184" descr="http://40nedel.ru/UserFiles/Catalog/cat_1/resized_2/2421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9361170"/>
          <a:ext cx="828000" cy="55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20</xdr:row>
      <xdr:rowOff>40639</xdr:rowOff>
    </xdr:from>
    <xdr:to>
      <xdr:col>0</xdr:col>
      <xdr:colOff>1099397</xdr:colOff>
      <xdr:row>20</xdr:row>
      <xdr:rowOff>609600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" y="4955539"/>
          <a:ext cx="1068917" cy="568961"/>
        </a:xfrm>
        <a:prstGeom prst="rect">
          <a:avLst/>
        </a:prstGeom>
      </xdr:spPr>
    </xdr:pic>
    <xdr:clientData/>
  </xdr:twoCellAnchor>
  <xdr:twoCellAnchor>
    <xdr:from>
      <xdr:col>0</xdr:col>
      <xdr:colOff>60960</xdr:colOff>
      <xdr:row>18</xdr:row>
      <xdr:rowOff>49106</xdr:rowOff>
    </xdr:from>
    <xdr:to>
      <xdr:col>0</xdr:col>
      <xdr:colOff>1104960</xdr:colOff>
      <xdr:row>18</xdr:row>
      <xdr:rowOff>589106</xdr:rowOff>
    </xdr:to>
    <xdr:pic>
      <xdr:nvPicPr>
        <xdr:cNvPr id="442" name="Рисунок 441" descr="C:\Users\Оксана\Desktop\сима\7002.jpg"/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572981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287443</xdr:colOff>
      <xdr:row>25</xdr:row>
      <xdr:rowOff>41062</xdr:rowOff>
    </xdr:from>
    <xdr:to>
      <xdr:col>0</xdr:col>
      <xdr:colOff>791443</xdr:colOff>
      <xdr:row>25</xdr:row>
      <xdr:rowOff>617062</xdr:rowOff>
    </xdr:to>
    <xdr:pic>
      <xdr:nvPicPr>
        <xdr:cNvPr id="446" name="Рисунок 206" descr="http://40nedel.ru/UserFiles/Catalog/cat_1/resized_2/2336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443" y="16392312"/>
          <a:ext cx="504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106680</xdr:colOff>
      <xdr:row>26</xdr:row>
      <xdr:rowOff>30480</xdr:rowOff>
    </xdr:from>
    <xdr:to>
      <xdr:col>0</xdr:col>
      <xdr:colOff>639480</xdr:colOff>
      <xdr:row>26</xdr:row>
      <xdr:rowOff>606480</xdr:rowOff>
    </xdr:to>
    <xdr:pic>
      <xdr:nvPicPr>
        <xdr:cNvPr id="450" name="Рисунок 214" descr="http://40nedel.ru/UserFiles/Catalog/cat_1/resized_2/2556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1811655"/>
          <a:ext cx="532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556260</xdr:colOff>
      <xdr:row>26</xdr:row>
      <xdr:rowOff>30480</xdr:rowOff>
    </xdr:from>
    <xdr:to>
      <xdr:col>0</xdr:col>
      <xdr:colOff>1045860</xdr:colOff>
      <xdr:row>26</xdr:row>
      <xdr:rowOff>606480</xdr:rowOff>
    </xdr:to>
    <xdr:pic>
      <xdr:nvPicPr>
        <xdr:cNvPr id="451" name="Рисунок 215" descr="http://40nedel.ru/UserFiles/Catalog/cat_1/resized_2/2557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60" y="1811655"/>
          <a:ext cx="489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518160</xdr:colOff>
      <xdr:row>27</xdr:row>
      <xdr:rowOff>30480</xdr:rowOff>
    </xdr:from>
    <xdr:to>
      <xdr:col>0</xdr:col>
      <xdr:colOff>1086960</xdr:colOff>
      <xdr:row>27</xdr:row>
      <xdr:rowOff>606480</xdr:rowOff>
    </xdr:to>
    <xdr:pic>
      <xdr:nvPicPr>
        <xdr:cNvPr id="452" name="Рисунок 216" descr="http://40nedel.ru/UserFiles/Catalog/cat_1/resized_2/2717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160" y="2440305"/>
          <a:ext cx="56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</xdr:colOff>
      <xdr:row>27</xdr:row>
      <xdr:rowOff>38100</xdr:rowOff>
    </xdr:from>
    <xdr:to>
      <xdr:col>0</xdr:col>
      <xdr:colOff>597874</xdr:colOff>
      <xdr:row>27</xdr:row>
      <xdr:rowOff>614100</xdr:rowOff>
    </xdr:to>
    <xdr:pic>
      <xdr:nvPicPr>
        <xdr:cNvPr id="453" name="Рисунок 217" descr="http://40nedel.ru/UserFiles/Catalog/cat_1/resized_2/2718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2447925"/>
          <a:ext cx="59787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28</xdr:row>
      <xdr:rowOff>38100</xdr:rowOff>
    </xdr:from>
    <xdr:to>
      <xdr:col>0</xdr:col>
      <xdr:colOff>1051560</xdr:colOff>
      <xdr:row>28</xdr:row>
      <xdr:rowOff>609600</xdr:rowOff>
    </xdr:to>
    <xdr:pic>
      <xdr:nvPicPr>
        <xdr:cNvPr id="454" name="Рисунок 221" descr="http://40nedel.ru/UserFiles/Catalog/cat_1/resized_2/2720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" y="3076575"/>
          <a:ext cx="9525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251460</xdr:colOff>
      <xdr:row>29</xdr:row>
      <xdr:rowOff>30480</xdr:rowOff>
    </xdr:from>
    <xdr:to>
      <xdr:col>0</xdr:col>
      <xdr:colOff>906660</xdr:colOff>
      <xdr:row>29</xdr:row>
      <xdr:rowOff>606480</xdr:rowOff>
    </xdr:to>
    <xdr:pic>
      <xdr:nvPicPr>
        <xdr:cNvPr id="455" name="Рисунок 222" descr="http://40nedel.ru/UserFiles/Catalog/cat_1/resized_2/2719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697605"/>
          <a:ext cx="6552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30</xdr:row>
      <xdr:rowOff>28779</xdr:rowOff>
    </xdr:from>
    <xdr:to>
      <xdr:col>0</xdr:col>
      <xdr:colOff>1110480</xdr:colOff>
      <xdr:row>30</xdr:row>
      <xdr:rowOff>604779</xdr:rowOff>
    </xdr:to>
    <xdr:pic>
      <xdr:nvPicPr>
        <xdr:cNvPr id="457" name="Рисунок 456" descr="C:\Users\Оксана\Desktop\сима\70011.jpg"/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953204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76201</xdr:colOff>
      <xdr:row>32</xdr:row>
      <xdr:rowOff>160020</xdr:rowOff>
    </xdr:from>
    <xdr:to>
      <xdr:col>0</xdr:col>
      <xdr:colOff>1089085</xdr:colOff>
      <xdr:row>32</xdr:row>
      <xdr:rowOff>493026</xdr:rowOff>
    </xdr:to>
    <xdr:pic>
      <xdr:nvPicPr>
        <xdr:cNvPr id="458" name="img_1" descr="http://40nedel.ru/UserFiles/Catalog/cat_1/2463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1" y="683895"/>
          <a:ext cx="1012884" cy="333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83821</xdr:colOff>
      <xdr:row>36</xdr:row>
      <xdr:rowOff>114300</xdr:rowOff>
    </xdr:from>
    <xdr:to>
      <xdr:col>0</xdr:col>
      <xdr:colOff>1083144</xdr:colOff>
      <xdr:row>36</xdr:row>
      <xdr:rowOff>537900</xdr:rowOff>
    </xdr:to>
    <xdr:pic>
      <xdr:nvPicPr>
        <xdr:cNvPr id="459" name="Рисунок 113" descr="http://40nedel.ru/UserFiles/Catalog/cat_1/2455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1" y="3152775"/>
          <a:ext cx="999323" cy="42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99059</xdr:colOff>
      <xdr:row>35</xdr:row>
      <xdr:rowOff>114300</xdr:rowOff>
    </xdr:from>
    <xdr:to>
      <xdr:col>0</xdr:col>
      <xdr:colOff>1076794</xdr:colOff>
      <xdr:row>35</xdr:row>
      <xdr:rowOff>530280</xdr:rowOff>
    </xdr:to>
    <xdr:pic>
      <xdr:nvPicPr>
        <xdr:cNvPr id="460" name="Рисунок 114" descr="http://40nedel.ru/UserFiles/Catalog/cat_1/2457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59" y="2524125"/>
          <a:ext cx="977735" cy="41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60959</xdr:colOff>
      <xdr:row>34</xdr:row>
      <xdr:rowOff>129540</xdr:rowOff>
    </xdr:from>
    <xdr:to>
      <xdr:col>0</xdr:col>
      <xdr:colOff>1052573</xdr:colOff>
      <xdr:row>34</xdr:row>
      <xdr:rowOff>545520</xdr:rowOff>
    </xdr:to>
    <xdr:pic>
      <xdr:nvPicPr>
        <xdr:cNvPr id="461" name="Рисунок 115" descr="http://40nedel.ru/UserFiles/Catalog/cat_1/2459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59" y="1910715"/>
          <a:ext cx="991614" cy="41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99061</xdr:colOff>
      <xdr:row>33</xdr:row>
      <xdr:rowOff>129540</xdr:rowOff>
    </xdr:from>
    <xdr:to>
      <xdr:col>0</xdr:col>
      <xdr:colOff>1077566</xdr:colOff>
      <xdr:row>33</xdr:row>
      <xdr:rowOff>522660</xdr:rowOff>
    </xdr:to>
    <xdr:pic>
      <xdr:nvPicPr>
        <xdr:cNvPr id="462" name="Рисунок 116" descr="http://40nedel.ru/UserFiles/Catalog/cat_1/2461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1" y="1282065"/>
          <a:ext cx="978505" cy="393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58420</xdr:colOff>
      <xdr:row>46</xdr:row>
      <xdr:rowOff>114300</xdr:rowOff>
    </xdr:from>
    <xdr:to>
      <xdr:col>0</xdr:col>
      <xdr:colOff>1079500</xdr:colOff>
      <xdr:row>46</xdr:row>
      <xdr:rowOff>478367</xdr:rowOff>
    </xdr:to>
    <xdr:pic>
      <xdr:nvPicPr>
        <xdr:cNvPr id="463" name="Рисунок 117" descr="http://40nedel.ru/UserFiles/Catalog/cat_1/resized_2/2435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" y="9439275"/>
          <a:ext cx="1021080" cy="364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83819</xdr:colOff>
      <xdr:row>45</xdr:row>
      <xdr:rowOff>114300</xdr:rowOff>
    </xdr:from>
    <xdr:to>
      <xdr:col>0</xdr:col>
      <xdr:colOff>1053843</xdr:colOff>
      <xdr:row>45</xdr:row>
      <xdr:rowOff>461700</xdr:rowOff>
    </xdr:to>
    <xdr:pic>
      <xdr:nvPicPr>
        <xdr:cNvPr id="464" name="Рисунок 118" descr="http://40nedel.ru/UserFiles/Catalog/cat_1/2437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9" y="8810625"/>
          <a:ext cx="970024" cy="34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45721</xdr:colOff>
      <xdr:row>44</xdr:row>
      <xdr:rowOff>144780</xdr:rowOff>
    </xdr:from>
    <xdr:to>
      <xdr:col>0</xdr:col>
      <xdr:colOff>1058605</xdr:colOff>
      <xdr:row>44</xdr:row>
      <xdr:rowOff>500646</xdr:rowOff>
    </xdr:to>
    <xdr:pic>
      <xdr:nvPicPr>
        <xdr:cNvPr id="465" name="Рисунок 120" descr="http://40nedel.ru/UserFiles/Catalog/cat_1/2439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1" y="8212455"/>
          <a:ext cx="1012884" cy="355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43</xdr:row>
      <xdr:rowOff>99060</xdr:rowOff>
    </xdr:from>
    <xdr:to>
      <xdr:col>0</xdr:col>
      <xdr:colOff>1042974</xdr:colOff>
      <xdr:row>43</xdr:row>
      <xdr:rowOff>546368</xdr:rowOff>
    </xdr:to>
    <xdr:pic>
      <xdr:nvPicPr>
        <xdr:cNvPr id="466" name="Рисунок 122" descr="http://40nedel.ru/UserFiles/Catalog/cat_1/2441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7538085"/>
          <a:ext cx="997255" cy="447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83819</xdr:colOff>
      <xdr:row>42</xdr:row>
      <xdr:rowOff>137160</xdr:rowOff>
    </xdr:from>
    <xdr:to>
      <xdr:col>0</xdr:col>
      <xdr:colOff>1061552</xdr:colOff>
      <xdr:row>42</xdr:row>
      <xdr:rowOff>507420</xdr:rowOff>
    </xdr:to>
    <xdr:pic>
      <xdr:nvPicPr>
        <xdr:cNvPr id="467" name="Рисунок 123" descr="http://40nedel.ru/UserFiles/Catalog/cat_1/2443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9" y="6947535"/>
          <a:ext cx="977733" cy="37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53341</xdr:colOff>
      <xdr:row>41</xdr:row>
      <xdr:rowOff>83820</xdr:rowOff>
    </xdr:from>
    <xdr:to>
      <xdr:col>0</xdr:col>
      <xdr:colOff>1029534</xdr:colOff>
      <xdr:row>41</xdr:row>
      <xdr:rowOff>537900</xdr:rowOff>
    </xdr:to>
    <xdr:pic>
      <xdr:nvPicPr>
        <xdr:cNvPr id="468" name="Рисунок 124" descr="http://40nedel.ru/UserFiles/Catalog/cat_1/2445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1" y="6265545"/>
          <a:ext cx="976193" cy="45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40</xdr:row>
      <xdr:rowOff>83820</xdr:rowOff>
    </xdr:from>
    <xdr:to>
      <xdr:col>0</xdr:col>
      <xdr:colOff>1037333</xdr:colOff>
      <xdr:row>40</xdr:row>
      <xdr:rowOff>522660</xdr:rowOff>
    </xdr:to>
    <xdr:pic>
      <xdr:nvPicPr>
        <xdr:cNvPr id="469" name="Рисунок 125" descr="http://40nedel.ru/UserFiles/Catalog/cat_1/2447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5636895"/>
          <a:ext cx="991614" cy="43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53341</xdr:colOff>
      <xdr:row>39</xdr:row>
      <xdr:rowOff>76200</xdr:rowOff>
    </xdr:from>
    <xdr:to>
      <xdr:col>0</xdr:col>
      <xdr:colOff>1029534</xdr:colOff>
      <xdr:row>39</xdr:row>
      <xdr:rowOff>537900</xdr:rowOff>
    </xdr:to>
    <xdr:pic>
      <xdr:nvPicPr>
        <xdr:cNvPr id="470" name="Рисунок 126" descr="http://40nedel.ru/UserFiles/Catalog/cat_1/2449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1" y="5000625"/>
          <a:ext cx="976193" cy="46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45719</xdr:colOff>
      <xdr:row>38</xdr:row>
      <xdr:rowOff>114300</xdr:rowOff>
    </xdr:from>
    <xdr:to>
      <xdr:col>0</xdr:col>
      <xdr:colOff>1050787</xdr:colOff>
      <xdr:row>38</xdr:row>
      <xdr:rowOff>508266</xdr:rowOff>
    </xdr:to>
    <xdr:pic>
      <xdr:nvPicPr>
        <xdr:cNvPr id="471" name="Рисунок 127" descr="http://40nedel.ru/UserFiles/Catalog/cat_1/2451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9" y="4410075"/>
          <a:ext cx="1005068" cy="393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91441</xdr:colOff>
      <xdr:row>37</xdr:row>
      <xdr:rowOff>106680</xdr:rowOff>
    </xdr:from>
    <xdr:to>
      <xdr:col>0</xdr:col>
      <xdr:colOff>1080880</xdr:colOff>
      <xdr:row>37</xdr:row>
      <xdr:rowOff>493028</xdr:rowOff>
    </xdr:to>
    <xdr:pic>
      <xdr:nvPicPr>
        <xdr:cNvPr id="472" name="Рисунок 129" descr="http://40nedel.ru/UserFiles/Catalog/cat_1/2453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1" y="3773805"/>
          <a:ext cx="989439" cy="386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47</xdr:row>
      <xdr:rowOff>91440</xdr:rowOff>
    </xdr:from>
    <xdr:to>
      <xdr:col>0</xdr:col>
      <xdr:colOff>1110480</xdr:colOff>
      <xdr:row>47</xdr:row>
      <xdr:rowOff>415440</xdr:rowOff>
    </xdr:to>
    <xdr:pic>
      <xdr:nvPicPr>
        <xdr:cNvPr id="473" name="Рисунок 1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004506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48</xdr:row>
      <xdr:rowOff>114301</xdr:rowOff>
    </xdr:from>
    <xdr:to>
      <xdr:col>0</xdr:col>
      <xdr:colOff>1095240</xdr:colOff>
      <xdr:row>48</xdr:row>
      <xdr:rowOff>438301</xdr:rowOff>
    </xdr:to>
    <xdr:pic>
      <xdr:nvPicPr>
        <xdr:cNvPr id="475" name="Рисунок 7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1325226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49</xdr:row>
      <xdr:rowOff>129540</xdr:rowOff>
    </xdr:from>
    <xdr:to>
      <xdr:col>0</xdr:col>
      <xdr:colOff>1110480</xdr:colOff>
      <xdr:row>49</xdr:row>
      <xdr:rowOff>453540</xdr:rowOff>
    </xdr:to>
    <xdr:pic>
      <xdr:nvPicPr>
        <xdr:cNvPr id="476" name="Рисунок 8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196911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50</xdr:row>
      <xdr:rowOff>152400</xdr:rowOff>
    </xdr:from>
    <xdr:to>
      <xdr:col>0</xdr:col>
      <xdr:colOff>1110480</xdr:colOff>
      <xdr:row>50</xdr:row>
      <xdr:rowOff>476400</xdr:rowOff>
    </xdr:to>
    <xdr:pic>
      <xdr:nvPicPr>
        <xdr:cNvPr id="477" name="Рисунок 9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262062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51</xdr:row>
      <xdr:rowOff>121920</xdr:rowOff>
    </xdr:from>
    <xdr:to>
      <xdr:col>0</xdr:col>
      <xdr:colOff>1110480</xdr:colOff>
      <xdr:row>51</xdr:row>
      <xdr:rowOff>445920</xdr:rowOff>
    </xdr:to>
    <xdr:pic>
      <xdr:nvPicPr>
        <xdr:cNvPr id="479" name="Рисунок 1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3847445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52</xdr:row>
      <xdr:rowOff>175260</xdr:rowOff>
    </xdr:from>
    <xdr:to>
      <xdr:col>0</xdr:col>
      <xdr:colOff>1074480</xdr:colOff>
      <xdr:row>52</xdr:row>
      <xdr:rowOff>529488</xdr:rowOff>
    </xdr:to>
    <xdr:pic>
      <xdr:nvPicPr>
        <xdr:cNvPr id="480" name="Рисунок 1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4529435"/>
          <a:ext cx="1044000" cy="354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53</xdr:row>
      <xdr:rowOff>167640</xdr:rowOff>
    </xdr:from>
    <xdr:to>
      <xdr:col>0</xdr:col>
      <xdr:colOff>1110480</xdr:colOff>
      <xdr:row>53</xdr:row>
      <xdr:rowOff>546128</xdr:rowOff>
    </xdr:to>
    <xdr:pic>
      <xdr:nvPicPr>
        <xdr:cNvPr id="481" name="Рисунок 14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5150465"/>
          <a:ext cx="1080000" cy="378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54</xdr:row>
      <xdr:rowOff>108362</xdr:rowOff>
    </xdr:from>
    <xdr:to>
      <xdr:col>0</xdr:col>
      <xdr:colOff>1118100</xdr:colOff>
      <xdr:row>54</xdr:row>
      <xdr:rowOff>432362</xdr:rowOff>
    </xdr:to>
    <xdr:pic>
      <xdr:nvPicPr>
        <xdr:cNvPr id="482" name="Рисунок 15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5719837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55</xdr:row>
      <xdr:rowOff>108361</xdr:rowOff>
    </xdr:from>
    <xdr:to>
      <xdr:col>0</xdr:col>
      <xdr:colOff>1110480</xdr:colOff>
      <xdr:row>55</xdr:row>
      <xdr:rowOff>432361</xdr:rowOff>
    </xdr:to>
    <xdr:pic>
      <xdr:nvPicPr>
        <xdr:cNvPr id="483" name="Рисунок 19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348486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38095</xdr:colOff>
      <xdr:row>56</xdr:row>
      <xdr:rowOff>137148</xdr:rowOff>
    </xdr:from>
    <xdr:to>
      <xdr:col>0</xdr:col>
      <xdr:colOff>1097280</xdr:colOff>
      <xdr:row>56</xdr:row>
      <xdr:rowOff>461148</xdr:rowOff>
    </xdr:to>
    <xdr:pic>
      <xdr:nvPicPr>
        <xdr:cNvPr id="484" name="Рисунок 20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5" y="17005923"/>
          <a:ext cx="1059185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38088</xdr:colOff>
      <xdr:row>57</xdr:row>
      <xdr:rowOff>121920</xdr:rowOff>
    </xdr:from>
    <xdr:to>
      <xdr:col>0</xdr:col>
      <xdr:colOff>1118088</xdr:colOff>
      <xdr:row>57</xdr:row>
      <xdr:rowOff>463920</xdr:rowOff>
    </xdr:to>
    <xdr:pic>
      <xdr:nvPicPr>
        <xdr:cNvPr id="485" name="Рисунок 2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88" y="17619345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58</xdr:row>
      <xdr:rowOff>124460</xdr:rowOff>
    </xdr:from>
    <xdr:to>
      <xdr:col>0</xdr:col>
      <xdr:colOff>1102860</xdr:colOff>
      <xdr:row>58</xdr:row>
      <xdr:rowOff>466460</xdr:rowOff>
    </xdr:to>
    <xdr:pic>
      <xdr:nvPicPr>
        <xdr:cNvPr id="486" name="Рисунок 24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8250535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</xdr:colOff>
      <xdr:row>59</xdr:row>
      <xdr:rowOff>153248</xdr:rowOff>
    </xdr:from>
    <xdr:to>
      <xdr:col>0</xdr:col>
      <xdr:colOff>1127760</xdr:colOff>
      <xdr:row>59</xdr:row>
      <xdr:rowOff>495248</xdr:rowOff>
    </xdr:to>
    <xdr:pic>
      <xdr:nvPicPr>
        <xdr:cNvPr id="487" name="Рисунок 25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" y="18907973"/>
          <a:ext cx="1102995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60</xdr:row>
      <xdr:rowOff>161713</xdr:rowOff>
    </xdr:from>
    <xdr:to>
      <xdr:col>0</xdr:col>
      <xdr:colOff>1102860</xdr:colOff>
      <xdr:row>60</xdr:row>
      <xdr:rowOff>503713</xdr:rowOff>
    </xdr:to>
    <xdr:pic>
      <xdr:nvPicPr>
        <xdr:cNvPr id="489" name="Рисунок 27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0173738"/>
          <a:ext cx="1080000" cy="34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61</xdr:row>
      <xdr:rowOff>63495</xdr:rowOff>
    </xdr:from>
    <xdr:to>
      <xdr:col>1</xdr:col>
      <xdr:colOff>0</xdr:colOff>
      <xdr:row>61</xdr:row>
      <xdr:rowOff>406399</xdr:rowOff>
    </xdr:to>
    <xdr:pic>
      <xdr:nvPicPr>
        <xdr:cNvPr id="490" name="Рисунок 30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0704170"/>
          <a:ext cx="1091565" cy="342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62</xdr:row>
      <xdr:rowOff>141394</xdr:rowOff>
    </xdr:from>
    <xdr:to>
      <xdr:col>0</xdr:col>
      <xdr:colOff>1102860</xdr:colOff>
      <xdr:row>62</xdr:row>
      <xdr:rowOff>465394</xdr:rowOff>
    </xdr:to>
    <xdr:pic>
      <xdr:nvPicPr>
        <xdr:cNvPr id="491" name="Рисунок 201845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1410719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63</xdr:row>
      <xdr:rowOff>109218</xdr:rowOff>
    </xdr:from>
    <xdr:to>
      <xdr:col>0</xdr:col>
      <xdr:colOff>1102860</xdr:colOff>
      <xdr:row>63</xdr:row>
      <xdr:rowOff>433218</xdr:rowOff>
    </xdr:to>
    <xdr:pic>
      <xdr:nvPicPr>
        <xdr:cNvPr id="492" name="Рисунок 20186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22007193"/>
          <a:ext cx="10800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579120</xdr:colOff>
      <xdr:row>71</xdr:row>
      <xdr:rowOff>30480</xdr:rowOff>
    </xdr:from>
    <xdr:to>
      <xdr:col>0</xdr:col>
      <xdr:colOff>988566</xdr:colOff>
      <xdr:row>71</xdr:row>
      <xdr:rowOff>606480</xdr:rowOff>
    </xdr:to>
    <xdr:pic>
      <xdr:nvPicPr>
        <xdr:cNvPr id="498" name="Рисунок 15" descr="http://40nedel.ru/UserFiles/Catalog/cat_1/2398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120" y="9355455"/>
          <a:ext cx="40944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71</xdr:row>
      <xdr:rowOff>30480</xdr:rowOff>
    </xdr:from>
    <xdr:to>
      <xdr:col>0</xdr:col>
      <xdr:colOff>478026</xdr:colOff>
      <xdr:row>71</xdr:row>
      <xdr:rowOff>606480</xdr:rowOff>
    </xdr:to>
    <xdr:pic>
      <xdr:nvPicPr>
        <xdr:cNvPr id="499" name="Рисунок 17" descr="http://40nedel.ru/UserFiles/Catalog/cat_1/resized_1/2397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" y="9355455"/>
          <a:ext cx="40944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45721</xdr:colOff>
      <xdr:row>72</xdr:row>
      <xdr:rowOff>22860</xdr:rowOff>
    </xdr:from>
    <xdr:to>
      <xdr:col>0</xdr:col>
      <xdr:colOff>453136</xdr:colOff>
      <xdr:row>72</xdr:row>
      <xdr:rowOff>598860</xdr:rowOff>
    </xdr:to>
    <xdr:pic>
      <xdr:nvPicPr>
        <xdr:cNvPr id="505" name="Рисунок 27" descr="http://40nedel.ru/UserFiles/Catalog/cat_1/resized_2/2401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1" y="10605135"/>
          <a:ext cx="407415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556261</xdr:colOff>
      <xdr:row>72</xdr:row>
      <xdr:rowOff>30480</xdr:rowOff>
    </xdr:from>
    <xdr:to>
      <xdr:col>0</xdr:col>
      <xdr:colOff>970700</xdr:colOff>
      <xdr:row>72</xdr:row>
      <xdr:rowOff>606480</xdr:rowOff>
    </xdr:to>
    <xdr:pic>
      <xdr:nvPicPr>
        <xdr:cNvPr id="506" name="Рисунок 28" descr="http://40nedel.ru/UserFiles/Catalog/cat_1/2402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6261" y="10612755"/>
          <a:ext cx="41443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106680</xdr:colOff>
      <xdr:row>78</xdr:row>
      <xdr:rowOff>30480</xdr:rowOff>
    </xdr:from>
    <xdr:to>
      <xdr:col>0</xdr:col>
      <xdr:colOff>963480</xdr:colOff>
      <xdr:row>78</xdr:row>
      <xdr:rowOff>606480</xdr:rowOff>
    </xdr:to>
    <xdr:pic>
      <xdr:nvPicPr>
        <xdr:cNvPr id="509" name="Рисунок 35" descr="http://40nedel.ru/UserFiles/Catalog/cat_1/resized_2/2425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" y="15013305"/>
          <a:ext cx="85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83813</xdr:colOff>
      <xdr:row>116</xdr:row>
      <xdr:rowOff>30480</xdr:rowOff>
    </xdr:from>
    <xdr:to>
      <xdr:col>0</xdr:col>
      <xdr:colOff>1011029</xdr:colOff>
      <xdr:row>116</xdr:row>
      <xdr:rowOff>606480</xdr:rowOff>
    </xdr:to>
    <xdr:pic>
      <xdr:nvPicPr>
        <xdr:cNvPr id="512" name="Рисунок 40" descr="http://40nedel.ru/UserFiles/Catalog/cat_1/2694.jpeg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13" y="4375023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45713</xdr:colOff>
      <xdr:row>117</xdr:row>
      <xdr:rowOff>22860</xdr:rowOff>
    </xdr:from>
    <xdr:to>
      <xdr:col>0</xdr:col>
      <xdr:colOff>972929</xdr:colOff>
      <xdr:row>117</xdr:row>
      <xdr:rowOff>598860</xdr:rowOff>
    </xdr:to>
    <xdr:pic>
      <xdr:nvPicPr>
        <xdr:cNvPr id="513" name="Рисунок 42" descr="http://40nedel.ru/UserFiles/Catalog/cat_1/2695.jpeg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3" y="4437126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45713</xdr:colOff>
      <xdr:row>118</xdr:row>
      <xdr:rowOff>22860</xdr:rowOff>
    </xdr:from>
    <xdr:to>
      <xdr:col>0</xdr:col>
      <xdr:colOff>972929</xdr:colOff>
      <xdr:row>118</xdr:row>
      <xdr:rowOff>598860</xdr:rowOff>
    </xdr:to>
    <xdr:pic>
      <xdr:nvPicPr>
        <xdr:cNvPr id="514" name="Рисунок 43" descr="http://40nedel.ru/UserFiles/Catalog/cat_1/2696.jpeg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3" y="4499991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45713</xdr:colOff>
      <xdr:row>119</xdr:row>
      <xdr:rowOff>22860</xdr:rowOff>
    </xdr:from>
    <xdr:to>
      <xdr:col>0</xdr:col>
      <xdr:colOff>972929</xdr:colOff>
      <xdr:row>119</xdr:row>
      <xdr:rowOff>598860</xdr:rowOff>
    </xdr:to>
    <xdr:pic>
      <xdr:nvPicPr>
        <xdr:cNvPr id="515" name="Рисунок 45" descr="http://40nedel.ru/UserFiles/Catalog/cat_1/2697.jpeg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3" y="45628560"/>
          <a:ext cx="92721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287866</xdr:colOff>
      <xdr:row>65</xdr:row>
      <xdr:rowOff>45720</xdr:rowOff>
    </xdr:from>
    <xdr:to>
      <xdr:col>0</xdr:col>
      <xdr:colOff>911164</xdr:colOff>
      <xdr:row>65</xdr:row>
      <xdr:rowOff>585720</xdr:rowOff>
    </xdr:to>
    <xdr:pic>
      <xdr:nvPicPr>
        <xdr:cNvPr id="524" name="Рисунок 192" descr="http://40nedel.ru/UserFiles/Catalog/cat_1/resized_2/299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866" y="569595"/>
          <a:ext cx="623298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210821</xdr:colOff>
      <xdr:row>69</xdr:row>
      <xdr:rowOff>16934</xdr:rowOff>
    </xdr:from>
    <xdr:to>
      <xdr:col>0</xdr:col>
      <xdr:colOff>847894</xdr:colOff>
      <xdr:row>69</xdr:row>
      <xdr:rowOff>592934</xdr:rowOff>
    </xdr:to>
    <xdr:pic>
      <xdr:nvPicPr>
        <xdr:cNvPr id="525" name="Рисунок 194" descr="http://40nedel.ru/UserFiles/Catalog/cat_1/resized_1/2998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821" y="49134184"/>
          <a:ext cx="63707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213360</xdr:colOff>
      <xdr:row>67</xdr:row>
      <xdr:rowOff>48684</xdr:rowOff>
    </xdr:from>
    <xdr:to>
      <xdr:col>0</xdr:col>
      <xdr:colOff>874860</xdr:colOff>
      <xdr:row>67</xdr:row>
      <xdr:rowOff>588684</xdr:rowOff>
    </xdr:to>
    <xdr:pic>
      <xdr:nvPicPr>
        <xdr:cNvPr id="527" name="Рисунок 46" descr="http://40nedel.ru/UserFiles/Catalog/cat_1/resized_2/2544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48541517"/>
          <a:ext cx="6615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175260</xdr:colOff>
      <xdr:row>73</xdr:row>
      <xdr:rowOff>22860</xdr:rowOff>
    </xdr:from>
    <xdr:to>
      <xdr:col>0</xdr:col>
      <xdr:colOff>799838</xdr:colOff>
      <xdr:row>73</xdr:row>
      <xdr:rowOff>598860</xdr:rowOff>
    </xdr:to>
    <xdr:pic>
      <xdr:nvPicPr>
        <xdr:cNvPr id="530" name="Рисунок 200" descr="http://www.tdshow.ru/upload/iblock/c94/c945cefe9dee504ea71dc8d2ad907237.jpeg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12491085"/>
          <a:ext cx="62457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74</xdr:row>
      <xdr:rowOff>30480</xdr:rowOff>
    </xdr:from>
    <xdr:to>
      <xdr:col>0</xdr:col>
      <xdr:colOff>809918</xdr:colOff>
      <xdr:row>74</xdr:row>
      <xdr:rowOff>606480</xdr:rowOff>
    </xdr:to>
    <xdr:pic>
      <xdr:nvPicPr>
        <xdr:cNvPr id="531" name="fullResImage" descr="http://www.tdshow.ru/upload/iblock/cb1/cb1fc949de4abb8e9e401baa29e108e1.jpeg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13127355"/>
          <a:ext cx="62703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264753</xdr:colOff>
      <xdr:row>66</xdr:row>
      <xdr:rowOff>45720</xdr:rowOff>
    </xdr:from>
    <xdr:to>
      <xdr:col>0</xdr:col>
      <xdr:colOff>916660</xdr:colOff>
      <xdr:row>66</xdr:row>
      <xdr:rowOff>585720</xdr:rowOff>
    </xdr:to>
    <xdr:pic>
      <xdr:nvPicPr>
        <xdr:cNvPr id="532" name="Рисунок 531" descr="http://cdn0.sima-land.ru/items/687/687545/0/700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753" y="1198245"/>
          <a:ext cx="651907" cy="540000"/>
        </a:xfrm>
        <a:prstGeom prst="triangl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45714</xdr:colOff>
      <xdr:row>70</xdr:row>
      <xdr:rowOff>30480</xdr:rowOff>
    </xdr:from>
    <xdr:to>
      <xdr:col>0</xdr:col>
      <xdr:colOff>1079724</xdr:colOff>
      <xdr:row>70</xdr:row>
      <xdr:rowOff>606480</xdr:rowOff>
    </xdr:to>
    <xdr:pic>
      <xdr:nvPicPr>
        <xdr:cNvPr id="534" name="Рисунок 235" descr="http://cdn1.sima-land.ru/items/538/538556/0/700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14" y="4326255"/>
          <a:ext cx="103401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245533</xdr:colOff>
      <xdr:row>81</xdr:row>
      <xdr:rowOff>30481</xdr:rowOff>
    </xdr:from>
    <xdr:to>
      <xdr:col>0</xdr:col>
      <xdr:colOff>1024467</xdr:colOff>
      <xdr:row>81</xdr:row>
      <xdr:rowOff>606481</xdr:rowOff>
    </xdr:to>
    <xdr:pic>
      <xdr:nvPicPr>
        <xdr:cNvPr id="537" name="Рисунок 536" descr="C:\Users\Оксана\Desktop\сима\70022.jpg"/>
        <xdr:cNvPicPr/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3" y="16899256"/>
          <a:ext cx="7789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245534</xdr:colOff>
      <xdr:row>82</xdr:row>
      <xdr:rowOff>39793</xdr:rowOff>
    </xdr:from>
    <xdr:to>
      <xdr:col>0</xdr:col>
      <xdr:colOff>982134</xdr:colOff>
      <xdr:row>82</xdr:row>
      <xdr:rowOff>579793</xdr:rowOff>
    </xdr:to>
    <xdr:pic>
      <xdr:nvPicPr>
        <xdr:cNvPr id="538" name="Рисунок 537" descr="C:\Users\Оксана\Desktop\сима\70033.jpg"/>
        <xdr:cNvPicPr/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4" y="17537218"/>
          <a:ext cx="7366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101600</xdr:colOff>
      <xdr:row>83</xdr:row>
      <xdr:rowOff>30477</xdr:rowOff>
    </xdr:from>
    <xdr:to>
      <xdr:col>0</xdr:col>
      <xdr:colOff>1083734</xdr:colOff>
      <xdr:row>83</xdr:row>
      <xdr:rowOff>606477</xdr:rowOff>
    </xdr:to>
    <xdr:pic>
      <xdr:nvPicPr>
        <xdr:cNvPr id="539" name="Рисунок 538" descr="C:\Users\Оксана\Desktop\сима\700111.jpg"/>
        <xdr:cNvPicPr/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600" y="18156552"/>
          <a:ext cx="982134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203198</xdr:colOff>
      <xdr:row>84</xdr:row>
      <xdr:rowOff>39793</xdr:rowOff>
    </xdr:from>
    <xdr:to>
      <xdr:col>0</xdr:col>
      <xdr:colOff>1032931</xdr:colOff>
      <xdr:row>84</xdr:row>
      <xdr:rowOff>579793</xdr:rowOff>
    </xdr:to>
    <xdr:pic>
      <xdr:nvPicPr>
        <xdr:cNvPr id="540" name="Рисунок 539" descr="C:\Users\Оксана\Desktop\сима\700222.jpg"/>
        <xdr:cNvPicPr/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198" y="18794518"/>
          <a:ext cx="829733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135467</xdr:colOff>
      <xdr:row>85</xdr:row>
      <xdr:rowOff>38101</xdr:rowOff>
    </xdr:from>
    <xdr:to>
      <xdr:col>0</xdr:col>
      <xdr:colOff>1032934</xdr:colOff>
      <xdr:row>85</xdr:row>
      <xdr:rowOff>578101</xdr:rowOff>
    </xdr:to>
    <xdr:pic>
      <xdr:nvPicPr>
        <xdr:cNvPr id="541" name="Рисунок 540" descr="C:\Users\Оксана\Desktop\сима\70055.jpg"/>
        <xdr:cNvPicPr/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67" y="19421476"/>
          <a:ext cx="897467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287866</xdr:colOff>
      <xdr:row>86</xdr:row>
      <xdr:rowOff>37253</xdr:rowOff>
    </xdr:from>
    <xdr:to>
      <xdr:col>0</xdr:col>
      <xdr:colOff>973666</xdr:colOff>
      <xdr:row>86</xdr:row>
      <xdr:rowOff>613253</xdr:rowOff>
    </xdr:to>
    <xdr:pic>
      <xdr:nvPicPr>
        <xdr:cNvPr id="542" name="Рисунок 541" descr="C:\Users\Оксана\Desktop\сима\222.jpg"/>
        <xdr:cNvPicPr/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866" y="20049278"/>
          <a:ext cx="6858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203200</xdr:colOff>
      <xdr:row>87</xdr:row>
      <xdr:rowOff>32171</xdr:rowOff>
    </xdr:from>
    <xdr:to>
      <xdr:col>0</xdr:col>
      <xdr:colOff>1041400</xdr:colOff>
      <xdr:row>87</xdr:row>
      <xdr:rowOff>608171</xdr:rowOff>
    </xdr:to>
    <xdr:pic>
      <xdr:nvPicPr>
        <xdr:cNvPr id="543" name="Рисунок 542" descr="C:\Users\Оксана\Desktop\сима\11.jpg"/>
        <xdr:cNvPicPr/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3200" y="20672846"/>
          <a:ext cx="8382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313268</xdr:colOff>
      <xdr:row>88</xdr:row>
      <xdr:rowOff>30480</xdr:rowOff>
    </xdr:from>
    <xdr:to>
      <xdr:col>0</xdr:col>
      <xdr:colOff>982134</xdr:colOff>
      <xdr:row>88</xdr:row>
      <xdr:rowOff>606480</xdr:rowOff>
    </xdr:to>
    <xdr:pic>
      <xdr:nvPicPr>
        <xdr:cNvPr id="544" name="Рисунок 543" descr="C:\Users\Оксана\Desktop\сима\111.jpg"/>
        <xdr:cNvPicPr/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268" y="21299805"/>
          <a:ext cx="668866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33868</xdr:colOff>
      <xdr:row>89</xdr:row>
      <xdr:rowOff>39794</xdr:rowOff>
    </xdr:from>
    <xdr:to>
      <xdr:col>0</xdr:col>
      <xdr:colOff>1113868</xdr:colOff>
      <xdr:row>89</xdr:row>
      <xdr:rowOff>579794</xdr:rowOff>
    </xdr:to>
    <xdr:pic>
      <xdr:nvPicPr>
        <xdr:cNvPr id="546" name="Рисунок 545" descr="C:\Users\Оксана\Desktop\сима\2.jpg"/>
        <xdr:cNvPicPr/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68" y="22566419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67733</xdr:colOff>
      <xdr:row>90</xdr:row>
      <xdr:rowOff>30479</xdr:rowOff>
    </xdr:from>
    <xdr:to>
      <xdr:col>0</xdr:col>
      <xdr:colOff>1111733</xdr:colOff>
      <xdr:row>90</xdr:row>
      <xdr:rowOff>606479</xdr:rowOff>
    </xdr:to>
    <xdr:pic>
      <xdr:nvPicPr>
        <xdr:cNvPr id="547" name="Рисунок 546" descr="C:\Users\Оксана\Desktop\сима\3.jpg"/>
        <xdr:cNvPicPr/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33" y="23185754"/>
          <a:ext cx="1044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237066</xdr:colOff>
      <xdr:row>112</xdr:row>
      <xdr:rowOff>49950</xdr:rowOff>
    </xdr:from>
    <xdr:to>
      <xdr:col>0</xdr:col>
      <xdr:colOff>956733</xdr:colOff>
      <xdr:row>112</xdr:row>
      <xdr:rowOff>589950</xdr:rowOff>
    </xdr:to>
    <xdr:pic>
      <xdr:nvPicPr>
        <xdr:cNvPr id="548" name="Рисунок 547" descr="C:\Users\Оксана\Desktop\51.51.874.back.jpg"/>
        <xdr:cNvPicPr/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7066" y="39997800"/>
          <a:ext cx="719667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245534</xdr:colOff>
      <xdr:row>113</xdr:row>
      <xdr:rowOff>41487</xdr:rowOff>
    </xdr:from>
    <xdr:to>
      <xdr:col>0</xdr:col>
      <xdr:colOff>982134</xdr:colOff>
      <xdr:row>113</xdr:row>
      <xdr:rowOff>581487</xdr:rowOff>
    </xdr:to>
    <xdr:pic>
      <xdr:nvPicPr>
        <xdr:cNvPr id="549" name="Рисунок 548" descr="C:\Users\Оксана\Desktop\51.51.873.back.jpg"/>
        <xdr:cNvPicPr/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4" y="40617987"/>
          <a:ext cx="7366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49106</xdr:colOff>
      <xdr:row>100</xdr:row>
      <xdr:rowOff>40638</xdr:rowOff>
    </xdr:from>
    <xdr:to>
      <xdr:col>0</xdr:col>
      <xdr:colOff>1093106</xdr:colOff>
      <xdr:row>100</xdr:row>
      <xdr:rowOff>580638</xdr:rowOff>
    </xdr:to>
    <xdr:pic>
      <xdr:nvPicPr>
        <xdr:cNvPr id="550" name="Рисунок 549" descr="C:\Users\Оксана\Desktop\77.jpg"/>
        <xdr:cNvPicPr/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106" y="31816038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22860</xdr:colOff>
      <xdr:row>101</xdr:row>
      <xdr:rowOff>39795</xdr:rowOff>
    </xdr:from>
    <xdr:to>
      <xdr:col>0</xdr:col>
      <xdr:colOff>1102860</xdr:colOff>
      <xdr:row>101</xdr:row>
      <xdr:rowOff>579795</xdr:rowOff>
    </xdr:to>
    <xdr:pic>
      <xdr:nvPicPr>
        <xdr:cNvPr id="551" name="Рисунок 550" descr="C:\Users\Оксана\Desktop\7007.jpg"/>
        <xdr:cNvPicPr/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32443845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24553</xdr:colOff>
      <xdr:row>102</xdr:row>
      <xdr:rowOff>26829</xdr:rowOff>
    </xdr:from>
    <xdr:to>
      <xdr:col>0</xdr:col>
      <xdr:colOff>1104553</xdr:colOff>
      <xdr:row>102</xdr:row>
      <xdr:rowOff>602829</xdr:rowOff>
    </xdr:to>
    <xdr:pic>
      <xdr:nvPicPr>
        <xdr:cNvPr id="552" name="Рисунок 551" descr="C:\Users\Оксана\Desktop\70099.jpg"/>
        <xdr:cNvPicPr/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6553" y="32807529"/>
          <a:ext cx="576000" cy="108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16932</xdr:colOff>
      <xdr:row>103</xdr:row>
      <xdr:rowOff>36985</xdr:rowOff>
    </xdr:from>
    <xdr:to>
      <xdr:col>0</xdr:col>
      <xdr:colOff>1096932</xdr:colOff>
      <xdr:row>103</xdr:row>
      <xdr:rowOff>612985</xdr:rowOff>
    </xdr:to>
    <xdr:pic>
      <xdr:nvPicPr>
        <xdr:cNvPr id="553" name="Рисунок 552" descr="C:\Users\Оксана\Desktop\70000.jpg"/>
        <xdr:cNvPicPr/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68932" y="33446335"/>
          <a:ext cx="576000" cy="108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25400</xdr:colOff>
      <xdr:row>104</xdr:row>
      <xdr:rowOff>54187</xdr:rowOff>
    </xdr:from>
    <xdr:to>
      <xdr:col>0</xdr:col>
      <xdr:colOff>1105400</xdr:colOff>
      <xdr:row>104</xdr:row>
      <xdr:rowOff>594187</xdr:rowOff>
    </xdr:to>
    <xdr:pic>
      <xdr:nvPicPr>
        <xdr:cNvPr id="554" name="Рисунок 553" descr="C:\Users\Оксана\Desktop\777.jpg"/>
        <xdr:cNvPicPr/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" y="34344187"/>
          <a:ext cx="1080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63502</xdr:colOff>
      <xdr:row>105</xdr:row>
      <xdr:rowOff>26089</xdr:rowOff>
    </xdr:from>
    <xdr:to>
      <xdr:col>0</xdr:col>
      <xdr:colOff>1071502</xdr:colOff>
      <xdr:row>105</xdr:row>
      <xdr:rowOff>601979</xdr:rowOff>
    </xdr:to>
    <xdr:pic>
      <xdr:nvPicPr>
        <xdr:cNvPr id="555" name="Рисунок 554" descr="C:\Users\Оксана\Desktop\в.jpg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9557" y="34728684"/>
          <a:ext cx="575890" cy="100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77897</xdr:colOff>
      <xdr:row>106</xdr:row>
      <xdr:rowOff>35198</xdr:rowOff>
    </xdr:from>
    <xdr:to>
      <xdr:col>0</xdr:col>
      <xdr:colOff>1049897</xdr:colOff>
      <xdr:row>106</xdr:row>
      <xdr:rowOff>610125</xdr:rowOff>
    </xdr:to>
    <xdr:pic>
      <xdr:nvPicPr>
        <xdr:cNvPr id="556" name="Рисунок 555" descr="C:\Users\Оксана\Desktop\фф.jpg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6433" y="35383962"/>
          <a:ext cx="574927" cy="972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45720</xdr:colOff>
      <xdr:row>107</xdr:row>
      <xdr:rowOff>44027</xdr:rowOff>
    </xdr:from>
    <xdr:to>
      <xdr:col>0</xdr:col>
      <xdr:colOff>1089720</xdr:colOff>
      <xdr:row>107</xdr:row>
      <xdr:rowOff>584027</xdr:rowOff>
    </xdr:to>
    <xdr:pic>
      <xdr:nvPicPr>
        <xdr:cNvPr id="557" name="Рисунок 556" descr="C:\Users\Оксана\Desktop\пп.jpg"/>
        <xdr:cNvPicPr/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6219977"/>
          <a:ext cx="1044000" cy="54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45720</xdr:colOff>
      <xdr:row>108</xdr:row>
      <xdr:rowOff>46567</xdr:rowOff>
    </xdr:from>
    <xdr:to>
      <xdr:col>0</xdr:col>
      <xdr:colOff>1089720</xdr:colOff>
      <xdr:row>108</xdr:row>
      <xdr:rowOff>550567</xdr:rowOff>
    </xdr:to>
    <xdr:pic>
      <xdr:nvPicPr>
        <xdr:cNvPr id="558" name="Рисунок 557" descr="C:\Users\Оксана\Desktop\оо.jpg"/>
        <xdr:cNvPicPr/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36851167"/>
          <a:ext cx="1044000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55882</xdr:colOff>
      <xdr:row>109</xdr:row>
      <xdr:rowOff>37427</xdr:rowOff>
    </xdr:from>
    <xdr:to>
      <xdr:col>0</xdr:col>
      <xdr:colOff>1099882</xdr:colOff>
      <xdr:row>109</xdr:row>
      <xdr:rowOff>577427</xdr:rowOff>
    </xdr:to>
    <xdr:pic>
      <xdr:nvPicPr>
        <xdr:cNvPr id="559" name="Рисунок 558" descr="C:\Users\Оксана\Desktop\ддд.jpg"/>
        <xdr:cNvPicPr/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07882" y="37218677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64348</xdr:colOff>
      <xdr:row>110</xdr:row>
      <xdr:rowOff>61132</xdr:rowOff>
    </xdr:from>
    <xdr:to>
      <xdr:col>0</xdr:col>
      <xdr:colOff>1108348</xdr:colOff>
      <xdr:row>110</xdr:row>
      <xdr:rowOff>601132</xdr:rowOff>
    </xdr:to>
    <xdr:pic>
      <xdr:nvPicPr>
        <xdr:cNvPr id="560" name="Рисунок 559" descr="C:\Users\Оксана\Desktop\ооо.jpg"/>
        <xdr:cNvPicPr/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16348" y="37871032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31327</xdr:colOff>
      <xdr:row>98</xdr:row>
      <xdr:rowOff>33021</xdr:rowOff>
    </xdr:from>
    <xdr:to>
      <xdr:col>0</xdr:col>
      <xdr:colOff>1111327</xdr:colOff>
      <xdr:row>98</xdr:row>
      <xdr:rowOff>609021</xdr:rowOff>
    </xdr:to>
    <xdr:pic>
      <xdr:nvPicPr>
        <xdr:cNvPr id="561" name="Рисунок 560" descr="C:\Users\Оксана\Desktop\аа.jpg"/>
        <xdr:cNvPicPr/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327" y="30551121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38947</xdr:colOff>
      <xdr:row>99</xdr:row>
      <xdr:rowOff>34714</xdr:rowOff>
    </xdr:from>
    <xdr:to>
      <xdr:col>0</xdr:col>
      <xdr:colOff>1118947</xdr:colOff>
      <xdr:row>99</xdr:row>
      <xdr:rowOff>610714</xdr:rowOff>
    </xdr:to>
    <xdr:pic>
      <xdr:nvPicPr>
        <xdr:cNvPr id="562" name="Рисунок 561" descr="C:\Users\Оксана\Desktop\ппп.jpg"/>
        <xdr:cNvPicPr/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47" y="31181464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</xdr:colOff>
      <xdr:row>114</xdr:row>
      <xdr:rowOff>116417</xdr:rowOff>
    </xdr:from>
    <xdr:to>
      <xdr:col>0</xdr:col>
      <xdr:colOff>1064799</xdr:colOff>
      <xdr:row>114</xdr:row>
      <xdr:rowOff>476417</xdr:rowOff>
    </xdr:to>
    <xdr:pic>
      <xdr:nvPicPr>
        <xdr:cNvPr id="565" name="Рисунок 564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" y="41321567"/>
          <a:ext cx="1064785" cy="360000"/>
        </a:xfrm>
        <a:prstGeom prst="rect">
          <a:avLst/>
        </a:prstGeom>
      </xdr:spPr>
    </xdr:pic>
    <xdr:clientData/>
  </xdr:twoCellAnchor>
  <xdr:twoCellAnchor>
    <xdr:from>
      <xdr:col>0</xdr:col>
      <xdr:colOff>21180</xdr:colOff>
      <xdr:row>115</xdr:row>
      <xdr:rowOff>105834</xdr:rowOff>
    </xdr:from>
    <xdr:to>
      <xdr:col>0</xdr:col>
      <xdr:colOff>1085965</xdr:colOff>
      <xdr:row>115</xdr:row>
      <xdr:rowOff>465834</xdr:rowOff>
    </xdr:to>
    <xdr:pic>
      <xdr:nvPicPr>
        <xdr:cNvPr id="566" name="Рисунок 565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80" y="41939634"/>
          <a:ext cx="10647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158752</xdr:colOff>
      <xdr:row>143</xdr:row>
      <xdr:rowOff>52914</xdr:rowOff>
    </xdr:from>
    <xdr:to>
      <xdr:col>0</xdr:col>
      <xdr:colOff>968596</xdr:colOff>
      <xdr:row>143</xdr:row>
      <xdr:rowOff>825499</xdr:rowOff>
    </xdr:to>
    <xdr:pic>
      <xdr:nvPicPr>
        <xdr:cNvPr id="577" name="Рисунок 576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2" y="110712247"/>
          <a:ext cx="809844" cy="772585"/>
        </a:xfrm>
        <a:prstGeom prst="rect">
          <a:avLst/>
        </a:prstGeom>
      </xdr:spPr>
    </xdr:pic>
    <xdr:clientData/>
  </xdr:twoCellAnchor>
  <xdr:twoCellAnchor>
    <xdr:from>
      <xdr:col>0</xdr:col>
      <xdr:colOff>243840</xdr:colOff>
      <xdr:row>122</xdr:row>
      <xdr:rowOff>38100</xdr:rowOff>
    </xdr:from>
    <xdr:to>
      <xdr:col>0</xdr:col>
      <xdr:colOff>942240</xdr:colOff>
      <xdr:row>122</xdr:row>
      <xdr:rowOff>614100</xdr:rowOff>
    </xdr:to>
    <xdr:pic>
      <xdr:nvPicPr>
        <xdr:cNvPr id="593" name="Рисунок 121" descr="http://40nedel.ru/UserFiles/Catalog/cat_1/resized_2/2429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40" y="561975"/>
          <a:ext cx="698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126</xdr:row>
      <xdr:rowOff>30480</xdr:rowOff>
    </xdr:from>
    <xdr:to>
      <xdr:col>0</xdr:col>
      <xdr:colOff>835500</xdr:colOff>
      <xdr:row>126</xdr:row>
      <xdr:rowOff>606480</xdr:rowOff>
    </xdr:to>
    <xdr:pic>
      <xdr:nvPicPr>
        <xdr:cNvPr id="595" name="Рисунок 123" descr="http://40nedel.ru/UserFiles/Catalog/cat_1/resized_2/2768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3697605"/>
          <a:ext cx="56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358141</xdr:colOff>
      <xdr:row>127</xdr:row>
      <xdr:rowOff>15240</xdr:rowOff>
    </xdr:from>
    <xdr:to>
      <xdr:col>0</xdr:col>
      <xdr:colOff>765556</xdr:colOff>
      <xdr:row>127</xdr:row>
      <xdr:rowOff>591240</xdr:rowOff>
    </xdr:to>
    <xdr:pic>
      <xdr:nvPicPr>
        <xdr:cNvPr id="596" name="Рисунок 125" descr="http://40nedel.ru/UserFiles/Catalog/cat_1/resized_2/2512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1" y="4311015"/>
          <a:ext cx="407415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320040</xdr:colOff>
      <xdr:row>128</xdr:row>
      <xdr:rowOff>30480</xdr:rowOff>
    </xdr:from>
    <xdr:to>
      <xdr:col>0</xdr:col>
      <xdr:colOff>802440</xdr:colOff>
      <xdr:row>128</xdr:row>
      <xdr:rowOff>606480</xdr:rowOff>
    </xdr:to>
    <xdr:pic>
      <xdr:nvPicPr>
        <xdr:cNvPr id="597" name="Рисунок 127" descr="http://40nedel.ru/UserFiles/Catalog/cat_1/resized_2/2514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49549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129</xdr:row>
      <xdr:rowOff>30480</xdr:rowOff>
    </xdr:from>
    <xdr:to>
      <xdr:col>0</xdr:col>
      <xdr:colOff>866400</xdr:colOff>
      <xdr:row>129</xdr:row>
      <xdr:rowOff>606480</xdr:rowOff>
    </xdr:to>
    <xdr:pic>
      <xdr:nvPicPr>
        <xdr:cNvPr id="598" name="Рисунок 128" descr="http://40nedel.ru/UserFiles/Catalog/cat_1/resized_2/2505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5583555"/>
          <a:ext cx="561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388620</xdr:colOff>
      <xdr:row>130</xdr:row>
      <xdr:rowOff>38100</xdr:rowOff>
    </xdr:from>
    <xdr:to>
      <xdr:col>0</xdr:col>
      <xdr:colOff>775050</xdr:colOff>
      <xdr:row>130</xdr:row>
      <xdr:rowOff>614100</xdr:rowOff>
    </xdr:to>
    <xdr:pic>
      <xdr:nvPicPr>
        <xdr:cNvPr id="599" name="Рисунок 130" descr="http://40nedel.ru/UserFiles/Catalog/cat_1/resized_2/2506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0" y="6219825"/>
          <a:ext cx="38643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297180</xdr:colOff>
      <xdr:row>132</xdr:row>
      <xdr:rowOff>30480</xdr:rowOff>
    </xdr:from>
    <xdr:to>
      <xdr:col>0</xdr:col>
      <xdr:colOff>837180</xdr:colOff>
      <xdr:row>132</xdr:row>
      <xdr:rowOff>606480</xdr:rowOff>
    </xdr:to>
    <xdr:pic>
      <xdr:nvPicPr>
        <xdr:cNvPr id="600" name="Рисунок 131" descr="http://40nedel.ru/UserFiles/Catalog/cat_1/resized_2/2507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6840855"/>
          <a:ext cx="540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281940</xdr:colOff>
      <xdr:row>133</xdr:row>
      <xdr:rowOff>30480</xdr:rowOff>
    </xdr:from>
    <xdr:to>
      <xdr:col>0</xdr:col>
      <xdr:colOff>836340</xdr:colOff>
      <xdr:row>133</xdr:row>
      <xdr:rowOff>606480</xdr:rowOff>
    </xdr:to>
    <xdr:pic>
      <xdr:nvPicPr>
        <xdr:cNvPr id="601" name="Рисунок 132" descr="http://40nedel.ru/UserFiles/Catalog/cat_1/resized_2/2510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7469505"/>
          <a:ext cx="554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335280</xdr:colOff>
      <xdr:row>139</xdr:row>
      <xdr:rowOff>30480</xdr:rowOff>
    </xdr:from>
    <xdr:to>
      <xdr:col>0</xdr:col>
      <xdr:colOff>772748</xdr:colOff>
      <xdr:row>139</xdr:row>
      <xdr:rowOff>606480</xdr:rowOff>
    </xdr:to>
    <xdr:pic>
      <xdr:nvPicPr>
        <xdr:cNvPr id="604" name="Рисунок 158" descr="http://40nedel.ru/UserFiles/Catalog/cat_1/resized_2/2573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12498705"/>
          <a:ext cx="43746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320041</xdr:colOff>
      <xdr:row>140</xdr:row>
      <xdr:rowOff>30480</xdr:rowOff>
    </xdr:from>
    <xdr:to>
      <xdr:col>0</xdr:col>
      <xdr:colOff>764800</xdr:colOff>
      <xdr:row>140</xdr:row>
      <xdr:rowOff>606480</xdr:rowOff>
    </xdr:to>
    <xdr:pic>
      <xdr:nvPicPr>
        <xdr:cNvPr id="605" name="Рисунок 160" descr="http://40nedel.ru/UserFiles/Catalog/cat_1/resized_2/2571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1" y="13127355"/>
          <a:ext cx="44475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403861</xdr:colOff>
      <xdr:row>136</xdr:row>
      <xdr:rowOff>30480</xdr:rowOff>
    </xdr:from>
    <xdr:to>
      <xdr:col>0</xdr:col>
      <xdr:colOff>709644</xdr:colOff>
      <xdr:row>136</xdr:row>
      <xdr:rowOff>570480</xdr:rowOff>
    </xdr:to>
    <xdr:pic>
      <xdr:nvPicPr>
        <xdr:cNvPr id="606" name="Рисунок 225" descr="http://40nedel.ru/UserFiles/Catalog/cat_1/resized_2/2722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61" y="10612755"/>
          <a:ext cx="30578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327660</xdr:colOff>
      <xdr:row>123</xdr:row>
      <xdr:rowOff>38100</xdr:rowOff>
    </xdr:from>
    <xdr:to>
      <xdr:col>0</xdr:col>
      <xdr:colOff>975360</xdr:colOff>
      <xdr:row>123</xdr:row>
      <xdr:rowOff>601980</xdr:rowOff>
    </xdr:to>
    <xdr:pic>
      <xdr:nvPicPr>
        <xdr:cNvPr id="607" name="Рисунок 210" descr="http://40nedel.ru/UserFiles/Catalog/cat_1/resized_2/3006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1819275"/>
          <a:ext cx="64770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320040</xdr:colOff>
      <xdr:row>124</xdr:row>
      <xdr:rowOff>30480</xdr:rowOff>
    </xdr:from>
    <xdr:to>
      <xdr:col>0</xdr:col>
      <xdr:colOff>947078</xdr:colOff>
      <xdr:row>124</xdr:row>
      <xdr:rowOff>606480</xdr:rowOff>
    </xdr:to>
    <xdr:pic>
      <xdr:nvPicPr>
        <xdr:cNvPr id="608" name="Рисунок 213" descr="http://40nedel.ru/UserFiles/Catalog/cat_1/resized_2/300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2440305"/>
          <a:ext cx="627038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125</xdr:row>
      <xdr:rowOff>30480</xdr:rowOff>
    </xdr:from>
    <xdr:to>
      <xdr:col>0</xdr:col>
      <xdr:colOff>846374</xdr:colOff>
      <xdr:row>125</xdr:row>
      <xdr:rowOff>606480</xdr:rowOff>
    </xdr:to>
    <xdr:pic>
      <xdr:nvPicPr>
        <xdr:cNvPr id="609" name="Рисунок 204" descr="http://cdn1.sima-land.ru/items/170/170841/1/400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3068955"/>
          <a:ext cx="66349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134</xdr:row>
      <xdr:rowOff>38945</xdr:rowOff>
    </xdr:from>
    <xdr:to>
      <xdr:col>0</xdr:col>
      <xdr:colOff>1018017</xdr:colOff>
      <xdr:row>134</xdr:row>
      <xdr:rowOff>578945</xdr:rowOff>
    </xdr:to>
    <xdr:pic>
      <xdr:nvPicPr>
        <xdr:cNvPr id="610" name="Рисунок 609"/>
        <xdr:cNvPicPr>
          <a:picLocks noChangeAspect="1"/>
        </xdr:cNvPicPr>
      </xdr:nvPicPr>
      <xdr:blipFill rotWithShape="1"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171"/>
        <a:stretch/>
      </xdr:blipFill>
      <xdr:spPr>
        <a:xfrm>
          <a:off x="45720" y="9363920"/>
          <a:ext cx="972297" cy="540000"/>
        </a:xfrm>
        <a:prstGeom prst="rect">
          <a:avLst/>
        </a:prstGeom>
      </xdr:spPr>
    </xdr:pic>
    <xdr:clientData/>
  </xdr:twoCellAnchor>
  <xdr:twoCellAnchor>
    <xdr:from>
      <xdr:col>0</xdr:col>
      <xdr:colOff>63925</xdr:colOff>
      <xdr:row>135</xdr:row>
      <xdr:rowOff>31750</xdr:rowOff>
    </xdr:from>
    <xdr:to>
      <xdr:col>0</xdr:col>
      <xdr:colOff>1099020</xdr:colOff>
      <xdr:row>135</xdr:row>
      <xdr:rowOff>607750</xdr:rowOff>
    </xdr:to>
    <xdr:pic>
      <xdr:nvPicPr>
        <xdr:cNvPr id="611" name="Рисунок 610"/>
        <xdr:cNvPicPr>
          <a:picLocks noChangeAspect="1"/>
        </xdr:cNvPicPr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925" y="9985375"/>
          <a:ext cx="1035095" cy="576000"/>
        </a:xfrm>
        <a:prstGeom prst="rect">
          <a:avLst/>
        </a:prstGeom>
      </xdr:spPr>
    </xdr:pic>
    <xdr:clientData/>
  </xdr:twoCellAnchor>
  <xdr:twoCellAnchor>
    <xdr:from>
      <xdr:col>0</xdr:col>
      <xdr:colOff>61811</xdr:colOff>
      <xdr:row>137</xdr:row>
      <xdr:rowOff>45893</xdr:rowOff>
    </xdr:from>
    <xdr:to>
      <xdr:col>0</xdr:col>
      <xdr:colOff>1105811</xdr:colOff>
      <xdr:row>137</xdr:row>
      <xdr:rowOff>585893</xdr:rowOff>
    </xdr:to>
    <xdr:pic>
      <xdr:nvPicPr>
        <xdr:cNvPr id="612" name="Рисунок 611" descr="C:\Users\Оксана\Desktop\ррр.jpg"/>
        <xdr:cNvPicPr/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13811" y="11004818"/>
          <a:ext cx="540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75358</xdr:colOff>
      <xdr:row>138</xdr:row>
      <xdr:rowOff>34445</xdr:rowOff>
    </xdr:from>
    <xdr:to>
      <xdr:col>0</xdr:col>
      <xdr:colOff>1083358</xdr:colOff>
      <xdr:row>138</xdr:row>
      <xdr:rowOff>610445</xdr:rowOff>
    </xdr:to>
    <xdr:pic>
      <xdr:nvPicPr>
        <xdr:cNvPr id="613" name="Рисунок 612" descr="C:\Users\Оксана\Desktop\ооо.jpg"/>
        <xdr:cNvPicPr/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91358" y="11658020"/>
          <a:ext cx="576000" cy="1008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320040</xdr:colOff>
      <xdr:row>144</xdr:row>
      <xdr:rowOff>30480</xdr:rowOff>
    </xdr:from>
    <xdr:to>
      <xdr:col>0</xdr:col>
      <xdr:colOff>706382</xdr:colOff>
      <xdr:row>144</xdr:row>
      <xdr:rowOff>606480</xdr:rowOff>
    </xdr:to>
    <xdr:pic>
      <xdr:nvPicPr>
        <xdr:cNvPr id="638" name="Рисунок 1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554355"/>
          <a:ext cx="38634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147</xdr:row>
      <xdr:rowOff>30480</xdr:rowOff>
    </xdr:from>
    <xdr:to>
      <xdr:col>0</xdr:col>
      <xdr:colOff>758400</xdr:colOff>
      <xdr:row>147</xdr:row>
      <xdr:rowOff>606480</xdr:rowOff>
    </xdr:to>
    <xdr:pic>
      <xdr:nvPicPr>
        <xdr:cNvPr id="663" name="Рисунок 66" descr="http://40nedel.ru/UserFiles/Catalog/cat_1/resized_2/2469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3068955"/>
          <a:ext cx="453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148</xdr:row>
      <xdr:rowOff>30480</xdr:rowOff>
    </xdr:from>
    <xdr:to>
      <xdr:col>0</xdr:col>
      <xdr:colOff>949500</xdr:colOff>
      <xdr:row>148</xdr:row>
      <xdr:rowOff>606480</xdr:rowOff>
    </xdr:to>
    <xdr:pic>
      <xdr:nvPicPr>
        <xdr:cNvPr id="665" name="Рисунок 80" descr="http://40nedel.ru/UserFiles/Catalog/cat_1/resized_2/2347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6840855"/>
          <a:ext cx="8352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144781</xdr:colOff>
      <xdr:row>149</xdr:row>
      <xdr:rowOff>22860</xdr:rowOff>
    </xdr:from>
    <xdr:to>
      <xdr:col>0</xdr:col>
      <xdr:colOff>959610</xdr:colOff>
      <xdr:row>149</xdr:row>
      <xdr:rowOff>598860</xdr:rowOff>
    </xdr:to>
    <xdr:pic>
      <xdr:nvPicPr>
        <xdr:cNvPr id="666" name="Рисунок 81" descr="http://40nedel.ru/UserFiles/Catalog/cat_1/resized_2/2346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1" y="7461885"/>
          <a:ext cx="81482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391579</xdr:colOff>
      <xdr:row>145</xdr:row>
      <xdr:rowOff>36407</xdr:rowOff>
    </xdr:from>
    <xdr:to>
      <xdr:col>0</xdr:col>
      <xdr:colOff>847812</xdr:colOff>
      <xdr:row>145</xdr:row>
      <xdr:rowOff>612407</xdr:rowOff>
    </xdr:to>
    <xdr:pic>
      <xdr:nvPicPr>
        <xdr:cNvPr id="667" name="Рисунок 666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79" y="1817582"/>
          <a:ext cx="456233" cy="576000"/>
        </a:xfrm>
        <a:prstGeom prst="rect">
          <a:avLst/>
        </a:prstGeom>
      </xdr:spPr>
    </xdr:pic>
    <xdr:clientData/>
  </xdr:twoCellAnchor>
  <xdr:twoCellAnchor>
    <xdr:from>
      <xdr:col>0</xdr:col>
      <xdr:colOff>366193</xdr:colOff>
      <xdr:row>146</xdr:row>
      <xdr:rowOff>30480</xdr:rowOff>
    </xdr:from>
    <xdr:to>
      <xdr:col>0</xdr:col>
      <xdr:colOff>828843</xdr:colOff>
      <xdr:row>146</xdr:row>
      <xdr:rowOff>606480</xdr:rowOff>
    </xdr:to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193" y="2440305"/>
          <a:ext cx="462650" cy="576000"/>
        </a:xfrm>
        <a:prstGeom prst="rect">
          <a:avLst/>
        </a:prstGeom>
      </xdr:spPr>
    </xdr:pic>
    <xdr:clientData/>
  </xdr:twoCellAnchor>
  <xdr:twoCellAnchor>
    <xdr:from>
      <xdr:col>0</xdr:col>
      <xdr:colOff>137161</xdr:colOff>
      <xdr:row>155</xdr:row>
      <xdr:rowOff>30480</xdr:rowOff>
    </xdr:from>
    <xdr:to>
      <xdr:col>0</xdr:col>
      <xdr:colOff>942173</xdr:colOff>
      <xdr:row>155</xdr:row>
      <xdr:rowOff>606480</xdr:rowOff>
    </xdr:to>
    <xdr:pic>
      <xdr:nvPicPr>
        <xdr:cNvPr id="702" name="Рисунок 84" descr="http://40nedel.ru/UserFiles/Catalog/cat_1/resized_2/2350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1" y="17527905"/>
          <a:ext cx="80501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129541</xdr:colOff>
      <xdr:row>156</xdr:row>
      <xdr:rowOff>22860</xdr:rowOff>
    </xdr:from>
    <xdr:to>
      <xdr:col>0</xdr:col>
      <xdr:colOff>934553</xdr:colOff>
      <xdr:row>156</xdr:row>
      <xdr:rowOff>598860</xdr:rowOff>
    </xdr:to>
    <xdr:pic>
      <xdr:nvPicPr>
        <xdr:cNvPr id="703" name="Рисунок 85" descr="http://40nedel.ru/UserFiles/Catalog/cat_1/resized_2/2351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1" y="18148935"/>
          <a:ext cx="80501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297181</xdr:colOff>
      <xdr:row>168</xdr:row>
      <xdr:rowOff>30480</xdr:rowOff>
    </xdr:from>
    <xdr:to>
      <xdr:col>0</xdr:col>
      <xdr:colOff>838483</xdr:colOff>
      <xdr:row>168</xdr:row>
      <xdr:rowOff>606480</xdr:rowOff>
    </xdr:to>
    <xdr:pic>
      <xdr:nvPicPr>
        <xdr:cNvPr id="706" name="Рисунок 90" descr="http://40nedel.ru/UserFiles/Catalog/cat_1/2775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1" y="32405955"/>
          <a:ext cx="541302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312421</xdr:colOff>
      <xdr:row>170</xdr:row>
      <xdr:rowOff>30480</xdr:rowOff>
    </xdr:from>
    <xdr:to>
      <xdr:col>0</xdr:col>
      <xdr:colOff>881482</xdr:colOff>
      <xdr:row>170</xdr:row>
      <xdr:rowOff>606480</xdr:rowOff>
    </xdr:to>
    <xdr:pic>
      <xdr:nvPicPr>
        <xdr:cNvPr id="707" name="Рисунок 92" descr="http://40nedel.ru/UserFiles/Catalog/cat_1/2773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1" y="33663255"/>
          <a:ext cx="56906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175261</xdr:colOff>
      <xdr:row>172</xdr:row>
      <xdr:rowOff>30480</xdr:rowOff>
    </xdr:from>
    <xdr:to>
      <xdr:col>0</xdr:col>
      <xdr:colOff>1013742</xdr:colOff>
      <xdr:row>172</xdr:row>
      <xdr:rowOff>606480</xdr:rowOff>
    </xdr:to>
    <xdr:pic>
      <xdr:nvPicPr>
        <xdr:cNvPr id="708" name="Рисунок 97" descr="http://40nedel.ru/UserFiles/Catalog/cat_1/resized_2/2352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1" y="34920555"/>
          <a:ext cx="83848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251460</xdr:colOff>
      <xdr:row>169</xdr:row>
      <xdr:rowOff>30480</xdr:rowOff>
    </xdr:from>
    <xdr:to>
      <xdr:col>0</xdr:col>
      <xdr:colOff>938496</xdr:colOff>
      <xdr:row>169</xdr:row>
      <xdr:rowOff>606480</xdr:rowOff>
    </xdr:to>
    <xdr:pic>
      <xdr:nvPicPr>
        <xdr:cNvPr id="712" name="Рисунок 130" descr="C:\Users\Оксана\Desktop\шарик синий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33034605"/>
          <a:ext cx="687036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281940</xdr:colOff>
      <xdr:row>171</xdr:row>
      <xdr:rowOff>38100</xdr:rowOff>
    </xdr:from>
    <xdr:to>
      <xdr:col>0</xdr:col>
      <xdr:colOff>958740</xdr:colOff>
      <xdr:row>171</xdr:row>
      <xdr:rowOff>614100</xdr:rowOff>
    </xdr:to>
    <xdr:pic>
      <xdr:nvPicPr>
        <xdr:cNvPr id="713" name="Рисунок 131" descr="C:\Users\Оксана\Desktop\шарик красный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34299525"/>
          <a:ext cx="67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150</xdr:row>
      <xdr:rowOff>30480</xdr:rowOff>
    </xdr:from>
    <xdr:to>
      <xdr:col>0</xdr:col>
      <xdr:colOff>1109240</xdr:colOff>
      <xdr:row>150</xdr:row>
      <xdr:rowOff>606480</xdr:rowOff>
    </xdr:to>
    <xdr:pic>
      <xdr:nvPicPr>
        <xdr:cNvPr id="715" name="Рисунок 203" descr="C:\Users\Оксана\Desktop\ооо.jpg"/>
        <xdr:cNvPicPr preferRelativeResize="0"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6840855"/>
          <a:ext cx="108638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</xdr:colOff>
      <xdr:row>153</xdr:row>
      <xdr:rowOff>76200</xdr:rowOff>
    </xdr:from>
    <xdr:to>
      <xdr:col>0</xdr:col>
      <xdr:colOff>1110480</xdr:colOff>
      <xdr:row>153</xdr:row>
      <xdr:rowOff>594360</xdr:rowOff>
    </xdr:to>
    <xdr:pic>
      <xdr:nvPicPr>
        <xdr:cNvPr id="723" name="Рисунок 722" descr="C:\Users\Оксана\Desktop\Girljanda_bukvy_S_novorozhdennym_devochka_42_250.jpg"/>
        <xdr:cNvPicPr/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316325"/>
          <a:ext cx="1080000" cy="5181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30480</xdr:colOff>
      <xdr:row>154</xdr:row>
      <xdr:rowOff>16934</xdr:rowOff>
    </xdr:from>
    <xdr:to>
      <xdr:col>0</xdr:col>
      <xdr:colOff>1110480</xdr:colOff>
      <xdr:row>154</xdr:row>
      <xdr:rowOff>584200</xdr:rowOff>
    </xdr:to>
    <xdr:pic>
      <xdr:nvPicPr>
        <xdr:cNvPr id="725" name="Рисунок 724" descr="C:\Users\Оксана\Desktop\135644.jpg"/>
        <xdr:cNvPicPr/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16885709"/>
          <a:ext cx="1080000" cy="56726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179919</xdr:colOff>
      <xdr:row>159</xdr:row>
      <xdr:rowOff>18163</xdr:rowOff>
    </xdr:from>
    <xdr:to>
      <xdr:col>0</xdr:col>
      <xdr:colOff>994834</xdr:colOff>
      <xdr:row>159</xdr:row>
      <xdr:rowOff>589796</xdr:rowOff>
    </xdr:to>
    <xdr:pic>
      <xdr:nvPicPr>
        <xdr:cNvPr id="727" name="Рисунок 726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9" y="123769080"/>
          <a:ext cx="814915" cy="571633"/>
        </a:xfrm>
        <a:prstGeom prst="rect">
          <a:avLst/>
        </a:prstGeom>
      </xdr:spPr>
    </xdr:pic>
    <xdr:clientData/>
  </xdr:twoCellAnchor>
  <xdr:twoCellAnchor>
    <xdr:from>
      <xdr:col>0</xdr:col>
      <xdr:colOff>127010</xdr:colOff>
      <xdr:row>152</xdr:row>
      <xdr:rowOff>3737</xdr:rowOff>
    </xdr:from>
    <xdr:to>
      <xdr:col>0</xdr:col>
      <xdr:colOff>994833</xdr:colOff>
      <xdr:row>152</xdr:row>
      <xdr:rowOff>596751</xdr:rowOff>
    </xdr:to>
    <xdr:pic>
      <xdr:nvPicPr>
        <xdr:cNvPr id="728" name="Рисунок 727"/>
        <xdr:cNvPicPr>
          <a:picLocks noChangeAspect="1"/>
        </xdr:cNvPicPr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386"/>
        <a:stretch/>
      </xdr:blipFill>
      <xdr:spPr>
        <a:xfrm>
          <a:off x="127010" y="150657487"/>
          <a:ext cx="867823" cy="593014"/>
        </a:xfrm>
        <a:prstGeom prst="rect">
          <a:avLst/>
        </a:prstGeom>
      </xdr:spPr>
    </xdr:pic>
    <xdr:clientData/>
  </xdr:twoCellAnchor>
  <xdr:twoCellAnchor>
    <xdr:from>
      <xdr:col>0</xdr:col>
      <xdr:colOff>127008</xdr:colOff>
      <xdr:row>162</xdr:row>
      <xdr:rowOff>21167</xdr:rowOff>
    </xdr:from>
    <xdr:to>
      <xdr:col>0</xdr:col>
      <xdr:colOff>976448</xdr:colOff>
      <xdr:row>162</xdr:row>
      <xdr:rowOff>777167</xdr:rowOff>
    </xdr:to>
    <xdr:pic>
      <xdr:nvPicPr>
        <xdr:cNvPr id="734" name="Рисунок 733" descr="084.583.jpeg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8" y="30815492"/>
          <a:ext cx="849440" cy="756000"/>
        </a:xfrm>
        <a:prstGeom prst="rect">
          <a:avLst/>
        </a:prstGeom>
      </xdr:spPr>
    </xdr:pic>
    <xdr:clientData/>
  </xdr:twoCellAnchor>
  <xdr:twoCellAnchor>
    <xdr:from>
      <xdr:col>0</xdr:col>
      <xdr:colOff>179930</xdr:colOff>
      <xdr:row>163</xdr:row>
      <xdr:rowOff>21167</xdr:rowOff>
    </xdr:from>
    <xdr:to>
      <xdr:col>0</xdr:col>
      <xdr:colOff>1002783</xdr:colOff>
      <xdr:row>163</xdr:row>
      <xdr:rowOff>741167</xdr:rowOff>
    </xdr:to>
    <xdr:pic>
      <xdr:nvPicPr>
        <xdr:cNvPr id="735" name="Рисунок 734" descr="084.584.jpeg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30" y="31606067"/>
          <a:ext cx="822853" cy="720000"/>
        </a:xfrm>
        <a:prstGeom prst="rect">
          <a:avLst/>
        </a:prstGeom>
      </xdr:spPr>
    </xdr:pic>
    <xdr:clientData/>
  </xdr:twoCellAnchor>
  <xdr:twoCellAnchor>
    <xdr:from>
      <xdr:col>0</xdr:col>
      <xdr:colOff>59267</xdr:colOff>
      <xdr:row>160</xdr:row>
      <xdr:rowOff>21168</xdr:rowOff>
    </xdr:from>
    <xdr:to>
      <xdr:col>0</xdr:col>
      <xdr:colOff>1016000</xdr:colOff>
      <xdr:row>160</xdr:row>
      <xdr:rowOff>560917</xdr:rowOff>
    </xdr:to>
    <xdr:pic>
      <xdr:nvPicPr>
        <xdr:cNvPr id="737" name="Рисунок 736" descr="C:\Users\Оксана\Desktop\сима\3168.jpg"/>
        <xdr:cNvPicPr/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67" y="26395893"/>
          <a:ext cx="956733" cy="53974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30480</xdr:colOff>
      <xdr:row>161</xdr:row>
      <xdr:rowOff>28786</xdr:rowOff>
    </xdr:from>
    <xdr:to>
      <xdr:col>0</xdr:col>
      <xdr:colOff>1110480</xdr:colOff>
      <xdr:row>161</xdr:row>
      <xdr:rowOff>604786</xdr:rowOff>
    </xdr:to>
    <xdr:pic>
      <xdr:nvPicPr>
        <xdr:cNvPr id="738" name="Рисунок 737" descr="C:\Users\Оксана\Desktop\сима\3169.jpg"/>
        <xdr:cNvPicPr/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27032161"/>
          <a:ext cx="1080000" cy="57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157</xdr:row>
      <xdr:rowOff>0</xdr:rowOff>
    </xdr:from>
    <xdr:to>
      <xdr:col>0</xdr:col>
      <xdr:colOff>931333</xdr:colOff>
      <xdr:row>158</xdr:row>
      <xdr:rowOff>62633</xdr:rowOff>
    </xdr:to>
    <xdr:pic>
      <xdr:nvPicPr>
        <xdr:cNvPr id="755" name="Рисунок 754"/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0725148"/>
          <a:ext cx="740833" cy="714567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169334</xdr:colOff>
      <xdr:row>158</xdr:row>
      <xdr:rowOff>21165</xdr:rowOff>
    </xdr:from>
    <xdr:to>
      <xdr:col>0</xdr:col>
      <xdr:colOff>899143</xdr:colOff>
      <xdr:row>160</xdr:row>
      <xdr:rowOff>97366</xdr:rowOff>
    </xdr:to>
    <xdr:pic>
      <xdr:nvPicPr>
        <xdr:cNvPr id="756" name="Рисунок 755"/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4" y="21395265"/>
          <a:ext cx="729809" cy="704850"/>
        </a:xfrm>
        <a:prstGeom prst="rect">
          <a:avLst/>
        </a:prstGeom>
      </xdr:spPr>
    </xdr:pic>
    <xdr:clientData/>
  </xdr:twoCellAnchor>
  <xdr:twoCellAnchor>
    <xdr:from>
      <xdr:col>0</xdr:col>
      <xdr:colOff>211667</xdr:colOff>
      <xdr:row>141</xdr:row>
      <xdr:rowOff>35979</xdr:rowOff>
    </xdr:from>
    <xdr:to>
      <xdr:col>0</xdr:col>
      <xdr:colOff>910167</xdr:colOff>
      <xdr:row>141</xdr:row>
      <xdr:rowOff>783166</xdr:rowOff>
    </xdr:to>
    <xdr:pic>
      <xdr:nvPicPr>
        <xdr:cNvPr id="778" name="Рисунок 777" descr="C:\Users\Оксана\Desktop\i.jpg"/>
        <xdr:cNvPicPr/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667" y="125490812"/>
          <a:ext cx="698500" cy="74718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49956</xdr:colOff>
      <xdr:row>175</xdr:row>
      <xdr:rowOff>34449</xdr:rowOff>
    </xdr:from>
    <xdr:to>
      <xdr:col>0</xdr:col>
      <xdr:colOff>1093956</xdr:colOff>
      <xdr:row>175</xdr:row>
      <xdr:rowOff>610449</xdr:rowOff>
    </xdr:to>
    <xdr:pic>
      <xdr:nvPicPr>
        <xdr:cNvPr id="779" name="Рисунок 778" descr="C:\Users\Оксана\Desktop\27077_0.jpeg"/>
        <xdr:cNvPicPr/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83956" y="3467574"/>
          <a:ext cx="576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40642</xdr:colOff>
      <xdr:row>176</xdr:row>
      <xdr:rowOff>41222</xdr:rowOff>
    </xdr:from>
    <xdr:to>
      <xdr:col>0</xdr:col>
      <xdr:colOff>1084642</xdr:colOff>
      <xdr:row>176</xdr:row>
      <xdr:rowOff>617222</xdr:rowOff>
    </xdr:to>
    <xdr:pic>
      <xdr:nvPicPr>
        <xdr:cNvPr id="780" name="Рисунок 779" descr="C:\Users\Оксана\Desktop\27078_0.jpeg"/>
        <xdr:cNvPicPr/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274642" y="4102997"/>
          <a:ext cx="576000" cy="10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320040</xdr:colOff>
      <xdr:row>184</xdr:row>
      <xdr:rowOff>30480</xdr:rowOff>
    </xdr:from>
    <xdr:to>
      <xdr:col>0</xdr:col>
      <xdr:colOff>780840</xdr:colOff>
      <xdr:row>184</xdr:row>
      <xdr:rowOff>606480</xdr:rowOff>
    </xdr:to>
    <xdr:pic>
      <xdr:nvPicPr>
        <xdr:cNvPr id="865" name="Рисунок 156" descr="http://40nedel.ru/UserFiles/Catalog/cat_1/2701.jpeg"/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40" y="15375255"/>
          <a:ext cx="460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129541</xdr:colOff>
      <xdr:row>178</xdr:row>
      <xdr:rowOff>6773</xdr:rowOff>
    </xdr:from>
    <xdr:to>
      <xdr:col>0</xdr:col>
      <xdr:colOff>869224</xdr:colOff>
      <xdr:row>178</xdr:row>
      <xdr:rowOff>582773</xdr:rowOff>
    </xdr:to>
    <xdr:pic>
      <xdr:nvPicPr>
        <xdr:cNvPr id="868" name="Рисунок 202" descr="http://cdn3.sima-land.ru/items/173/173203/0/400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1" y="1216448"/>
          <a:ext cx="73968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317503</xdr:colOff>
      <xdr:row>179</xdr:row>
      <xdr:rowOff>25824</xdr:rowOff>
    </xdr:from>
    <xdr:to>
      <xdr:col>0</xdr:col>
      <xdr:colOff>759746</xdr:colOff>
      <xdr:row>179</xdr:row>
      <xdr:rowOff>601824</xdr:rowOff>
    </xdr:to>
    <xdr:pic>
      <xdr:nvPicPr>
        <xdr:cNvPr id="877" name="Рисунок 876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3" y="6893349"/>
          <a:ext cx="442243" cy="576000"/>
        </a:xfrm>
        <a:prstGeom prst="rect">
          <a:avLst/>
        </a:prstGeom>
      </xdr:spPr>
    </xdr:pic>
    <xdr:clientData/>
  </xdr:twoCellAnchor>
  <xdr:twoCellAnchor>
    <xdr:from>
      <xdr:col>0</xdr:col>
      <xdr:colOff>63501</xdr:colOff>
      <xdr:row>183</xdr:row>
      <xdr:rowOff>28788</xdr:rowOff>
    </xdr:from>
    <xdr:to>
      <xdr:col>0</xdr:col>
      <xdr:colOff>1012965</xdr:colOff>
      <xdr:row>183</xdr:row>
      <xdr:rowOff>604788</xdr:rowOff>
    </xdr:to>
    <xdr:pic>
      <xdr:nvPicPr>
        <xdr:cNvPr id="880" name="Рисунок 879"/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501" y="14744913"/>
          <a:ext cx="949464" cy="576000"/>
        </a:xfrm>
        <a:prstGeom prst="rect">
          <a:avLst/>
        </a:prstGeom>
      </xdr:spPr>
    </xdr:pic>
    <xdr:clientData/>
  </xdr:twoCellAnchor>
  <xdr:twoCellAnchor>
    <xdr:from>
      <xdr:col>0</xdr:col>
      <xdr:colOff>243417</xdr:colOff>
      <xdr:row>181</xdr:row>
      <xdr:rowOff>10583</xdr:rowOff>
    </xdr:from>
    <xdr:to>
      <xdr:col>0</xdr:col>
      <xdr:colOff>835017</xdr:colOff>
      <xdr:row>181</xdr:row>
      <xdr:rowOff>730583</xdr:rowOff>
    </xdr:to>
    <xdr:pic>
      <xdr:nvPicPr>
        <xdr:cNvPr id="882" name="Рисунок 881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7" y="13107458"/>
          <a:ext cx="591600" cy="720000"/>
        </a:xfrm>
        <a:prstGeom prst="rect">
          <a:avLst/>
        </a:prstGeom>
      </xdr:spPr>
    </xdr:pic>
    <xdr:clientData/>
  </xdr:twoCellAnchor>
  <xdr:twoCellAnchor>
    <xdr:from>
      <xdr:col>0</xdr:col>
      <xdr:colOff>169333</xdr:colOff>
      <xdr:row>182</xdr:row>
      <xdr:rowOff>0</xdr:rowOff>
    </xdr:from>
    <xdr:to>
      <xdr:col>0</xdr:col>
      <xdr:colOff>816973</xdr:colOff>
      <xdr:row>182</xdr:row>
      <xdr:rowOff>756000</xdr:rowOff>
    </xdr:to>
    <xdr:pic>
      <xdr:nvPicPr>
        <xdr:cNvPr id="883" name="Рисунок 882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3" y="13906500"/>
          <a:ext cx="64764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180</xdr:row>
      <xdr:rowOff>6502</xdr:rowOff>
    </xdr:from>
    <xdr:to>
      <xdr:col>0</xdr:col>
      <xdr:colOff>952500</xdr:colOff>
      <xdr:row>181</xdr:row>
      <xdr:rowOff>1058</xdr:rowOff>
    </xdr:to>
    <xdr:pic>
      <xdr:nvPicPr>
        <xdr:cNvPr id="893" name="Рисунок 892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11274577"/>
          <a:ext cx="804333" cy="876148"/>
        </a:xfrm>
        <a:prstGeom prst="rect">
          <a:avLst/>
        </a:prstGeom>
      </xdr:spPr>
    </xdr:pic>
    <xdr:clientData/>
  </xdr:twoCellAnchor>
  <xdr:twoCellAnchor>
    <xdr:from>
      <xdr:col>0</xdr:col>
      <xdr:colOff>220980</xdr:colOff>
      <xdr:row>199</xdr:row>
      <xdr:rowOff>30480</xdr:rowOff>
    </xdr:from>
    <xdr:to>
      <xdr:col>0</xdr:col>
      <xdr:colOff>868980</xdr:colOff>
      <xdr:row>199</xdr:row>
      <xdr:rowOff>606480</xdr:rowOff>
    </xdr:to>
    <xdr:pic>
      <xdr:nvPicPr>
        <xdr:cNvPr id="918" name="Рисунок 138" descr="http://40nedel.ru/UserFiles/Catalog/cat_1/resized_2/2761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10612755"/>
          <a:ext cx="648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213360</xdr:colOff>
      <xdr:row>200</xdr:row>
      <xdr:rowOff>30480</xdr:rowOff>
    </xdr:from>
    <xdr:to>
      <xdr:col>0</xdr:col>
      <xdr:colOff>825360</xdr:colOff>
      <xdr:row>200</xdr:row>
      <xdr:rowOff>606480</xdr:rowOff>
    </xdr:to>
    <xdr:pic>
      <xdr:nvPicPr>
        <xdr:cNvPr id="919" name="Рисунок 139" descr="http://40nedel.ru/UserFiles/Catalog/cat_1/resized_2/2738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11241405"/>
          <a:ext cx="612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129540</xdr:colOff>
      <xdr:row>201</xdr:row>
      <xdr:rowOff>30480</xdr:rowOff>
    </xdr:from>
    <xdr:to>
      <xdr:col>0</xdr:col>
      <xdr:colOff>878340</xdr:colOff>
      <xdr:row>201</xdr:row>
      <xdr:rowOff>606480</xdr:rowOff>
    </xdr:to>
    <xdr:pic>
      <xdr:nvPicPr>
        <xdr:cNvPr id="920" name="Рисунок 140" descr="http://40nedel.ru/UserFiles/Catalog/cat_1/resized_2/2739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11870055"/>
          <a:ext cx="748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202</xdr:row>
      <xdr:rowOff>30480</xdr:rowOff>
    </xdr:from>
    <xdr:to>
      <xdr:col>0</xdr:col>
      <xdr:colOff>620460</xdr:colOff>
      <xdr:row>202</xdr:row>
      <xdr:rowOff>606480</xdr:rowOff>
    </xdr:to>
    <xdr:pic>
      <xdr:nvPicPr>
        <xdr:cNvPr id="921" name="Рисунок 141" descr="http://40nedel.ru/UserFiles/Catalog/cat_1/resized_2/2728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12498705"/>
          <a:ext cx="597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202</xdr:row>
      <xdr:rowOff>30480</xdr:rowOff>
    </xdr:from>
    <xdr:to>
      <xdr:col>0</xdr:col>
      <xdr:colOff>1114500</xdr:colOff>
      <xdr:row>202</xdr:row>
      <xdr:rowOff>606480</xdr:rowOff>
    </xdr:to>
    <xdr:pic>
      <xdr:nvPicPr>
        <xdr:cNvPr id="922" name="Рисунок 142" descr="http://40nedel.ru/UserFiles/Catalog/cat_1/resized_2/2729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2498705"/>
          <a:ext cx="6192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203</xdr:row>
      <xdr:rowOff>30480</xdr:rowOff>
    </xdr:from>
    <xdr:to>
      <xdr:col>0</xdr:col>
      <xdr:colOff>777000</xdr:colOff>
      <xdr:row>203</xdr:row>
      <xdr:rowOff>606480</xdr:rowOff>
    </xdr:to>
    <xdr:pic>
      <xdr:nvPicPr>
        <xdr:cNvPr id="923" name="Рисунок 167" descr="http://40nedel.ru/UserFiles/Catalog/cat_1/resized_2/2407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3127355"/>
          <a:ext cx="396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388621</xdr:colOff>
      <xdr:row>204</xdr:row>
      <xdr:rowOff>38100</xdr:rowOff>
    </xdr:from>
    <xdr:to>
      <xdr:col>0</xdr:col>
      <xdr:colOff>789634</xdr:colOff>
      <xdr:row>204</xdr:row>
      <xdr:rowOff>614100</xdr:rowOff>
    </xdr:to>
    <xdr:pic>
      <xdr:nvPicPr>
        <xdr:cNvPr id="924" name="Рисунок 168" descr="http://40nedel.ru/UserFiles/Catalog/cat_1/resized_2/2409.jpg"/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621" y="13763625"/>
          <a:ext cx="401013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304801</xdr:colOff>
      <xdr:row>206</xdr:row>
      <xdr:rowOff>30480</xdr:rowOff>
    </xdr:from>
    <xdr:to>
      <xdr:col>0</xdr:col>
      <xdr:colOff>806260</xdr:colOff>
      <xdr:row>206</xdr:row>
      <xdr:rowOff>606480</xdr:rowOff>
    </xdr:to>
    <xdr:pic>
      <xdr:nvPicPr>
        <xdr:cNvPr id="927" name="Рисунок 171" descr="http://40nedel.ru/UserFiles/Catalog/cat_1/resized_2/2519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15641955"/>
          <a:ext cx="501459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327660</xdr:colOff>
      <xdr:row>207</xdr:row>
      <xdr:rowOff>30480</xdr:rowOff>
    </xdr:from>
    <xdr:to>
      <xdr:col>0</xdr:col>
      <xdr:colOff>810060</xdr:colOff>
      <xdr:row>207</xdr:row>
      <xdr:rowOff>606480</xdr:rowOff>
    </xdr:to>
    <xdr:pic>
      <xdr:nvPicPr>
        <xdr:cNvPr id="928" name="Рисунок 172" descr="http://40nedel.ru/UserFiles/Catalog/cat_1/resized_2/2520.jpg"/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162706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358140</xdr:colOff>
      <xdr:row>208</xdr:row>
      <xdr:rowOff>30480</xdr:rowOff>
    </xdr:from>
    <xdr:to>
      <xdr:col>0</xdr:col>
      <xdr:colOff>840540</xdr:colOff>
      <xdr:row>208</xdr:row>
      <xdr:rowOff>606480</xdr:rowOff>
    </xdr:to>
    <xdr:pic>
      <xdr:nvPicPr>
        <xdr:cNvPr id="929" name="Рисунок 174" descr="http://40nedel.ru/UserFiles/Catalog/cat_1/resized_2/2521.jpg"/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" y="1689925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335280</xdr:colOff>
      <xdr:row>209</xdr:row>
      <xdr:rowOff>30480</xdr:rowOff>
    </xdr:from>
    <xdr:to>
      <xdr:col>0</xdr:col>
      <xdr:colOff>817680</xdr:colOff>
      <xdr:row>209</xdr:row>
      <xdr:rowOff>606480</xdr:rowOff>
    </xdr:to>
    <xdr:pic>
      <xdr:nvPicPr>
        <xdr:cNvPr id="930" name="Рисунок 175" descr="http://40nedel.ru/UserFiles/Catalog/cat_1/resized_2/2522.jpg"/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17527905"/>
          <a:ext cx="482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274320</xdr:colOff>
      <xdr:row>189</xdr:row>
      <xdr:rowOff>53340</xdr:rowOff>
    </xdr:from>
    <xdr:to>
      <xdr:col>0</xdr:col>
      <xdr:colOff>902070</xdr:colOff>
      <xdr:row>189</xdr:row>
      <xdr:rowOff>593340</xdr:rowOff>
    </xdr:to>
    <xdr:pic>
      <xdr:nvPicPr>
        <xdr:cNvPr id="933" name="Рисунок 190" descr="http://40nedel.ru/UserFiles/Catalog/cat_1/resized_2/2562.jpg"/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1205865"/>
          <a:ext cx="62775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144780</xdr:colOff>
      <xdr:row>190</xdr:row>
      <xdr:rowOff>30481</xdr:rowOff>
    </xdr:from>
    <xdr:to>
      <xdr:col>0</xdr:col>
      <xdr:colOff>1001580</xdr:colOff>
      <xdr:row>190</xdr:row>
      <xdr:rowOff>606481</xdr:rowOff>
    </xdr:to>
    <xdr:pic>
      <xdr:nvPicPr>
        <xdr:cNvPr id="934" name="Рисунок 192" descr="http://40nedel.ru/UserFiles/Catalog/cat_1/resized_2/2758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1811656"/>
          <a:ext cx="85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304801</xdr:colOff>
      <xdr:row>191</xdr:row>
      <xdr:rowOff>30480</xdr:rowOff>
    </xdr:from>
    <xdr:to>
      <xdr:col>0</xdr:col>
      <xdr:colOff>929972</xdr:colOff>
      <xdr:row>191</xdr:row>
      <xdr:rowOff>606480</xdr:rowOff>
    </xdr:to>
    <xdr:pic>
      <xdr:nvPicPr>
        <xdr:cNvPr id="936" name="Рисунок 194" descr="http://40nedel.ru/UserFiles/Catalog/cat_1/resized_2/2541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3068955"/>
          <a:ext cx="625171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335281</xdr:colOff>
      <xdr:row>192</xdr:row>
      <xdr:rowOff>22860</xdr:rowOff>
    </xdr:from>
    <xdr:to>
      <xdr:col>0</xdr:col>
      <xdr:colOff>805915</xdr:colOff>
      <xdr:row>192</xdr:row>
      <xdr:rowOff>598860</xdr:rowOff>
    </xdr:to>
    <xdr:pic>
      <xdr:nvPicPr>
        <xdr:cNvPr id="937" name="Рисунок 195" descr="http://40nedel.ru/UserFiles/Catalog/cat_1/resized_2/2760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1" y="3689985"/>
          <a:ext cx="470634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373380</xdr:colOff>
      <xdr:row>194</xdr:row>
      <xdr:rowOff>38100</xdr:rowOff>
    </xdr:from>
    <xdr:to>
      <xdr:col>0</xdr:col>
      <xdr:colOff>718980</xdr:colOff>
      <xdr:row>194</xdr:row>
      <xdr:rowOff>614100</xdr:rowOff>
    </xdr:to>
    <xdr:pic>
      <xdr:nvPicPr>
        <xdr:cNvPr id="938" name="Рисунок 200" descr="http://40nedel.ru/UserFiles/Catalog/cat_1/resized_2/2334.jpg"/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380" y="4962525"/>
          <a:ext cx="3456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195</xdr:row>
      <xdr:rowOff>30480</xdr:rowOff>
    </xdr:from>
    <xdr:to>
      <xdr:col>0</xdr:col>
      <xdr:colOff>893100</xdr:colOff>
      <xdr:row>195</xdr:row>
      <xdr:rowOff>606480</xdr:rowOff>
    </xdr:to>
    <xdr:pic>
      <xdr:nvPicPr>
        <xdr:cNvPr id="939" name="Рисунок 201" descr="http://40nedel.ru/UserFiles/Catalog/cat_1/resized_2/2504.jpg"/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5583555"/>
          <a:ext cx="6264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335280</xdr:colOff>
      <xdr:row>196</xdr:row>
      <xdr:rowOff>38100</xdr:rowOff>
    </xdr:from>
    <xdr:to>
      <xdr:col>0</xdr:col>
      <xdr:colOff>760080</xdr:colOff>
      <xdr:row>196</xdr:row>
      <xdr:rowOff>614100</xdr:rowOff>
    </xdr:to>
    <xdr:pic>
      <xdr:nvPicPr>
        <xdr:cNvPr id="940" name="Рисунок 202" descr="http://40nedel.ru/UserFiles/Catalog/cat_1/resized_2/2551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80" y="6219825"/>
          <a:ext cx="424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205740</xdr:colOff>
      <xdr:row>197</xdr:row>
      <xdr:rowOff>30480</xdr:rowOff>
    </xdr:from>
    <xdr:to>
      <xdr:col>0</xdr:col>
      <xdr:colOff>882540</xdr:colOff>
      <xdr:row>197</xdr:row>
      <xdr:rowOff>606480</xdr:rowOff>
    </xdr:to>
    <xdr:pic>
      <xdr:nvPicPr>
        <xdr:cNvPr id="941" name="Рисунок 203" descr="http://40nedel.ru/UserFiles/Catalog/cat_1/resized_2/2553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" y="6840855"/>
          <a:ext cx="6768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220980</xdr:colOff>
      <xdr:row>198</xdr:row>
      <xdr:rowOff>30480</xdr:rowOff>
    </xdr:from>
    <xdr:to>
      <xdr:col>0</xdr:col>
      <xdr:colOff>904980</xdr:colOff>
      <xdr:row>198</xdr:row>
      <xdr:rowOff>606480</xdr:rowOff>
    </xdr:to>
    <xdr:pic>
      <xdr:nvPicPr>
        <xdr:cNvPr id="942" name="Рисунок 204" descr="http://40nedel.ru/UserFiles/Catalog/cat_1/resized_2/2331.jpg"/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7469505"/>
          <a:ext cx="684000" cy="57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129540</xdr:colOff>
      <xdr:row>210</xdr:row>
      <xdr:rowOff>45720</xdr:rowOff>
    </xdr:from>
    <xdr:to>
      <xdr:col>0</xdr:col>
      <xdr:colOff>996206</xdr:colOff>
      <xdr:row>210</xdr:row>
      <xdr:rowOff>585720</xdr:rowOff>
    </xdr:to>
    <xdr:pic>
      <xdr:nvPicPr>
        <xdr:cNvPr id="944" name="Рисунок 3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40" y="20686395"/>
          <a:ext cx="866666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186266</xdr:colOff>
      <xdr:row>193</xdr:row>
      <xdr:rowOff>29634</xdr:rowOff>
    </xdr:from>
    <xdr:to>
      <xdr:col>0</xdr:col>
      <xdr:colOff>1083733</xdr:colOff>
      <xdr:row>193</xdr:row>
      <xdr:rowOff>605634</xdr:rowOff>
    </xdr:to>
    <xdr:pic>
      <xdr:nvPicPr>
        <xdr:cNvPr id="949" name="Рисунок 948" descr="C:\Users\Оксана\Desktop\full_s_728585.jpg"/>
        <xdr:cNvPicPr/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266" y="4325409"/>
          <a:ext cx="897467" cy="576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116416</xdr:colOff>
      <xdr:row>120</xdr:row>
      <xdr:rowOff>179916</xdr:rowOff>
    </xdr:from>
    <xdr:ext cx="929849" cy="331259"/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6" y="110214833"/>
          <a:ext cx="929849" cy="331259"/>
        </a:xfrm>
        <a:prstGeom prst="rect">
          <a:avLst/>
        </a:prstGeom>
      </xdr:spPr>
    </xdr:pic>
    <xdr:clientData/>
  </xdr:oneCellAnchor>
  <xdr:twoCellAnchor editAs="oneCell">
    <xdr:from>
      <xdr:col>0</xdr:col>
      <xdr:colOff>169332</xdr:colOff>
      <xdr:row>111</xdr:row>
      <xdr:rowOff>148166</xdr:rowOff>
    </xdr:from>
    <xdr:to>
      <xdr:col>0</xdr:col>
      <xdr:colOff>982968</xdr:colOff>
      <xdr:row>111</xdr:row>
      <xdr:rowOff>736599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2" y="94223416"/>
          <a:ext cx="813636" cy="588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</xdr:row>
      <xdr:rowOff>88474</xdr:rowOff>
    </xdr:from>
    <xdr:to>
      <xdr:col>0</xdr:col>
      <xdr:colOff>1065947</xdr:colOff>
      <xdr:row>174</xdr:row>
      <xdr:rowOff>829307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62557" y="125550084"/>
          <a:ext cx="740833" cy="1065947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91</xdr:row>
      <xdr:rowOff>55707</xdr:rowOff>
    </xdr:from>
    <xdr:to>
      <xdr:col>0</xdr:col>
      <xdr:colOff>793749</xdr:colOff>
      <xdr:row>91</xdr:row>
      <xdr:rowOff>751416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78520540"/>
          <a:ext cx="560915" cy="695709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169335</xdr:colOff>
      <xdr:row>92</xdr:row>
      <xdr:rowOff>0</xdr:rowOff>
    </xdr:from>
    <xdr:to>
      <xdr:col>0</xdr:col>
      <xdr:colOff>805659</xdr:colOff>
      <xdr:row>92</xdr:row>
      <xdr:rowOff>783168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5" y="79248000"/>
          <a:ext cx="636324" cy="783168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93</xdr:row>
      <xdr:rowOff>21166</xdr:rowOff>
    </xdr:from>
    <xdr:to>
      <xdr:col>0</xdr:col>
      <xdr:colOff>907256</xdr:colOff>
      <xdr:row>93</xdr:row>
      <xdr:rowOff>825499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80062916"/>
          <a:ext cx="759089" cy="804333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95</xdr:row>
      <xdr:rowOff>63500</xdr:rowOff>
    </xdr:from>
    <xdr:to>
      <xdr:col>0</xdr:col>
      <xdr:colOff>787665</xdr:colOff>
      <xdr:row>95</xdr:row>
      <xdr:rowOff>707869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334" y="67288833"/>
          <a:ext cx="491331" cy="644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259358</xdr:rowOff>
    </xdr:from>
    <xdr:to>
      <xdr:col>0</xdr:col>
      <xdr:colOff>1090083</xdr:colOff>
      <xdr:row>97</xdr:row>
      <xdr:rowOff>538692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407691"/>
          <a:ext cx="1090083" cy="279334"/>
        </a:xfrm>
        <a:prstGeom prst="rect">
          <a:avLst/>
        </a:prstGeom>
      </xdr:spPr>
    </xdr:pic>
    <xdr:clientData/>
  </xdr:twoCellAnchor>
  <xdr:twoCellAnchor>
    <xdr:from>
      <xdr:col>0</xdr:col>
      <xdr:colOff>62654</xdr:colOff>
      <xdr:row>19</xdr:row>
      <xdr:rowOff>42333</xdr:rowOff>
    </xdr:from>
    <xdr:to>
      <xdr:col>0</xdr:col>
      <xdr:colOff>1104054</xdr:colOff>
      <xdr:row>19</xdr:row>
      <xdr:rowOff>588645</xdr:rowOff>
    </xdr:to>
    <xdr:pic>
      <xdr:nvPicPr>
        <xdr:cNvPr id="365" name="Рисунок 364" descr="C:\Users\Оксана\Desktop\60084.jpg"/>
        <xdr:cNvPicPr/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54" y="20330583"/>
          <a:ext cx="1041400" cy="546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74083</xdr:colOff>
      <xdr:row>75</xdr:row>
      <xdr:rowOff>21168</xdr:rowOff>
    </xdr:from>
    <xdr:to>
      <xdr:col>0</xdr:col>
      <xdr:colOff>1022348</xdr:colOff>
      <xdr:row>75</xdr:row>
      <xdr:rowOff>649817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69744168"/>
          <a:ext cx="948265" cy="628649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306916</xdr:colOff>
      <xdr:row>76</xdr:row>
      <xdr:rowOff>80974</xdr:rowOff>
    </xdr:from>
    <xdr:to>
      <xdr:col>0</xdr:col>
      <xdr:colOff>836083</xdr:colOff>
      <xdr:row>76</xdr:row>
      <xdr:rowOff>879179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6" y="70428391"/>
          <a:ext cx="529167" cy="798205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201084</xdr:colOff>
      <xdr:row>77</xdr:row>
      <xdr:rowOff>21252</xdr:rowOff>
    </xdr:from>
    <xdr:to>
      <xdr:col>0</xdr:col>
      <xdr:colOff>910167</xdr:colOff>
      <xdr:row>77</xdr:row>
      <xdr:rowOff>1090845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084" y="71268252"/>
          <a:ext cx="709083" cy="1069593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96</xdr:row>
      <xdr:rowOff>272057</xdr:rowOff>
    </xdr:from>
    <xdr:to>
      <xdr:col>0</xdr:col>
      <xdr:colOff>1100667</xdr:colOff>
      <xdr:row>96</xdr:row>
      <xdr:rowOff>558799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72630307"/>
          <a:ext cx="1079500" cy="286742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179916</xdr:colOff>
      <xdr:row>94</xdr:row>
      <xdr:rowOff>61859</xdr:rowOff>
    </xdr:from>
    <xdr:to>
      <xdr:col>0</xdr:col>
      <xdr:colOff>941916</xdr:colOff>
      <xdr:row>94</xdr:row>
      <xdr:rowOff>791295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6" y="69372109"/>
          <a:ext cx="762000" cy="729436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68</xdr:row>
      <xdr:rowOff>46297</xdr:rowOff>
    </xdr:from>
    <xdr:to>
      <xdr:col>0</xdr:col>
      <xdr:colOff>825500</xdr:colOff>
      <xdr:row>68</xdr:row>
      <xdr:rowOff>594782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49163547"/>
          <a:ext cx="635001" cy="548485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211</xdr:row>
      <xdr:rowOff>42334</xdr:rowOff>
    </xdr:from>
    <xdr:to>
      <xdr:col>0</xdr:col>
      <xdr:colOff>894966</xdr:colOff>
      <xdr:row>211</xdr:row>
      <xdr:rowOff>654050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162771667"/>
          <a:ext cx="662132" cy="61171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164</xdr:row>
      <xdr:rowOff>42333</xdr:rowOff>
    </xdr:from>
    <xdr:to>
      <xdr:col>0</xdr:col>
      <xdr:colOff>1018979</xdr:colOff>
      <xdr:row>165</xdr:row>
      <xdr:rowOff>700616</xdr:rowOff>
    </xdr:to>
    <xdr:pic>
      <xdr:nvPicPr>
        <xdr:cNvPr id="947" name="Рисунок 946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4121333"/>
          <a:ext cx="923729" cy="700616"/>
        </a:xfrm>
        <a:prstGeom prst="rect">
          <a:avLst/>
        </a:prstGeom>
      </xdr:spPr>
    </xdr:pic>
    <xdr:clientData/>
  </xdr:twoCellAnchor>
  <xdr:twoCellAnchor editAs="oneCell">
    <xdr:from>
      <xdr:col>0</xdr:col>
      <xdr:colOff>84668</xdr:colOff>
      <xdr:row>165</xdr:row>
      <xdr:rowOff>20625</xdr:rowOff>
    </xdr:from>
    <xdr:to>
      <xdr:col>0</xdr:col>
      <xdr:colOff>1026584</xdr:colOff>
      <xdr:row>165</xdr:row>
      <xdr:rowOff>724959</xdr:rowOff>
    </xdr:to>
    <xdr:pic>
      <xdr:nvPicPr>
        <xdr:cNvPr id="948" name="Рисунок 947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8" y="124851042"/>
          <a:ext cx="941916" cy="704334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105833</xdr:colOff>
      <xdr:row>166</xdr:row>
      <xdr:rowOff>95250</xdr:rowOff>
    </xdr:from>
    <xdr:to>
      <xdr:col>0</xdr:col>
      <xdr:colOff>1070063</xdr:colOff>
      <xdr:row>166</xdr:row>
      <xdr:rowOff>734483</xdr:rowOff>
    </xdr:to>
    <xdr:pic>
      <xdr:nvPicPr>
        <xdr:cNvPr id="950" name="Рисунок 949"/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125677083"/>
          <a:ext cx="964230" cy="6392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167</xdr:row>
      <xdr:rowOff>95249</xdr:rowOff>
    </xdr:from>
    <xdr:to>
      <xdr:col>0</xdr:col>
      <xdr:colOff>1042652</xdr:colOff>
      <xdr:row>167</xdr:row>
      <xdr:rowOff>766231</xdr:rowOff>
    </xdr:to>
    <xdr:pic>
      <xdr:nvPicPr>
        <xdr:cNvPr id="951" name="Рисунок 950"/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" y="126491999"/>
          <a:ext cx="979153" cy="670982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79</xdr:row>
      <xdr:rowOff>38629</xdr:rowOff>
    </xdr:from>
    <xdr:to>
      <xdr:col>0</xdr:col>
      <xdr:colOff>973667</xdr:colOff>
      <xdr:row>80</xdr:row>
      <xdr:rowOff>0</xdr:rowOff>
    </xdr:to>
    <xdr:pic>
      <xdr:nvPicPr>
        <xdr:cNvPr id="952" name="Рисунок 951"/>
        <xdr:cNvPicPr>
          <a:picLocks noChangeAspect="1"/>
        </xdr:cNvPicPr>
      </xdr:nvPicPr>
      <xdr:blipFill rotWithShape="1"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417" y="15955962"/>
          <a:ext cx="857250" cy="585788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80</xdr:row>
      <xdr:rowOff>41157</xdr:rowOff>
    </xdr:from>
    <xdr:to>
      <xdr:col>0</xdr:col>
      <xdr:colOff>963084</xdr:colOff>
      <xdr:row>81</xdr:row>
      <xdr:rowOff>1</xdr:rowOff>
    </xdr:to>
    <xdr:pic>
      <xdr:nvPicPr>
        <xdr:cNvPr id="953" name="Рисунок 952"/>
        <xdr:cNvPicPr>
          <a:picLocks noChangeAspect="1"/>
        </xdr:cNvPicPr>
      </xdr:nvPicPr>
      <xdr:blipFill rotWithShape="1"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417" y="16582907"/>
          <a:ext cx="846667" cy="58326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79</xdr:row>
      <xdr:rowOff>137583</xdr:rowOff>
    </xdr:from>
    <xdr:to>
      <xdr:col>4</xdr:col>
      <xdr:colOff>719390</xdr:colOff>
      <xdr:row>79</xdr:row>
      <xdr:rowOff>508000</xdr:rowOff>
    </xdr:to>
    <xdr:pic>
      <xdr:nvPicPr>
        <xdr:cNvPr id="954" name="Рисунок 953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834" y="16054916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80</xdr:row>
      <xdr:rowOff>95250</xdr:rowOff>
    </xdr:from>
    <xdr:to>
      <xdr:col>4</xdr:col>
      <xdr:colOff>719390</xdr:colOff>
      <xdr:row>80</xdr:row>
      <xdr:rowOff>465667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8833" y="16637000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74083</xdr:colOff>
      <xdr:row>165</xdr:row>
      <xdr:rowOff>201083</xdr:rowOff>
    </xdr:from>
    <xdr:to>
      <xdr:col>4</xdr:col>
      <xdr:colOff>793473</xdr:colOff>
      <xdr:row>165</xdr:row>
      <xdr:rowOff>571500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0583" y="120533583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63499</xdr:colOff>
      <xdr:row>165</xdr:row>
      <xdr:rowOff>211666</xdr:rowOff>
    </xdr:from>
    <xdr:to>
      <xdr:col>4</xdr:col>
      <xdr:colOff>782889</xdr:colOff>
      <xdr:row>165</xdr:row>
      <xdr:rowOff>582083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49999" y="120544166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166</xdr:row>
      <xdr:rowOff>264583</xdr:rowOff>
    </xdr:from>
    <xdr:to>
      <xdr:col>4</xdr:col>
      <xdr:colOff>782890</xdr:colOff>
      <xdr:row>166</xdr:row>
      <xdr:rowOff>635000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00" y="121348500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84666</xdr:colOff>
      <xdr:row>167</xdr:row>
      <xdr:rowOff>254000</xdr:rowOff>
    </xdr:from>
    <xdr:to>
      <xdr:col>4</xdr:col>
      <xdr:colOff>804056</xdr:colOff>
      <xdr:row>167</xdr:row>
      <xdr:rowOff>624417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71166" y="122152833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4</xdr:col>
      <xdr:colOff>74083</xdr:colOff>
      <xdr:row>174</xdr:row>
      <xdr:rowOff>285751</xdr:rowOff>
    </xdr:from>
    <xdr:to>
      <xdr:col>4</xdr:col>
      <xdr:colOff>793473</xdr:colOff>
      <xdr:row>174</xdr:row>
      <xdr:rowOff>656168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0583" y="125909918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12</xdr:col>
      <xdr:colOff>158749</xdr:colOff>
      <xdr:row>0</xdr:row>
      <xdr:rowOff>158750</xdr:rowOff>
    </xdr:from>
    <xdr:to>
      <xdr:col>13</xdr:col>
      <xdr:colOff>285472</xdr:colOff>
      <xdr:row>1</xdr:row>
      <xdr:rowOff>254000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81832" y="158750"/>
          <a:ext cx="719390" cy="370417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349251</xdr:colOff>
      <xdr:row>205</xdr:row>
      <xdr:rowOff>11641</xdr:rowOff>
    </xdr:from>
    <xdr:to>
      <xdr:col>0</xdr:col>
      <xdr:colOff>762001</xdr:colOff>
      <xdr:row>205</xdr:row>
      <xdr:rowOff>624416</xdr:rowOff>
    </xdr:to>
    <xdr:pic>
      <xdr:nvPicPr>
        <xdr:cNvPr id="955" name="Рисунок 954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1" y="167979724"/>
          <a:ext cx="412750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131</xdr:row>
      <xdr:rowOff>21068</xdr:rowOff>
    </xdr:from>
    <xdr:to>
      <xdr:col>0</xdr:col>
      <xdr:colOff>751417</xdr:colOff>
      <xdr:row>131</xdr:row>
      <xdr:rowOff>609599</xdr:rowOff>
    </xdr:to>
    <xdr:pic>
      <xdr:nvPicPr>
        <xdr:cNvPr id="956" name="Рисунок 955"/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98604818"/>
          <a:ext cx="433917" cy="588531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232833</xdr:colOff>
      <xdr:row>22</xdr:row>
      <xdr:rowOff>31752</xdr:rowOff>
    </xdr:from>
    <xdr:to>
      <xdr:col>0</xdr:col>
      <xdr:colOff>855328</xdr:colOff>
      <xdr:row>22</xdr:row>
      <xdr:rowOff>603251</xdr:rowOff>
    </xdr:to>
    <xdr:pic>
      <xdr:nvPicPr>
        <xdr:cNvPr id="957" name="Рисунок 956"/>
        <xdr:cNvPicPr>
          <a:picLocks noChangeAspect="1"/>
        </xdr:cNvPicPr>
      </xdr:nvPicPr>
      <xdr:blipFill rotWithShape="1"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2833" y="15949085"/>
          <a:ext cx="622495" cy="5714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54</xdr:row>
      <xdr:rowOff>38100</xdr:rowOff>
    </xdr:from>
    <xdr:to>
      <xdr:col>0</xdr:col>
      <xdr:colOff>777240</xdr:colOff>
      <xdr:row>54</xdr:row>
      <xdr:rowOff>1005840</xdr:rowOff>
    </xdr:to>
    <xdr:pic>
      <xdr:nvPicPr>
        <xdr:cNvPr id="371395" name="Рисунок 287" descr="Накладной животик живот на манекен манекен беременный для беременных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7378660"/>
          <a:ext cx="66294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50</xdr:row>
      <xdr:rowOff>15240</xdr:rowOff>
    </xdr:from>
    <xdr:to>
      <xdr:col>0</xdr:col>
      <xdr:colOff>1173480</xdr:colOff>
      <xdr:row>50</xdr:row>
      <xdr:rowOff>762000</xdr:rowOff>
    </xdr:to>
    <xdr:pic>
      <xdr:nvPicPr>
        <xdr:cNvPr id="371432" name="Рисунок 4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30480000"/>
          <a:ext cx="9906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3175</xdr:colOff>
      <xdr:row>6</xdr:row>
      <xdr:rowOff>0</xdr:rowOff>
    </xdr:to>
    <xdr:pic>
      <xdr:nvPicPr>
        <xdr:cNvPr id="90" name="Рисунок 89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68213274"/>
          <a:ext cx="1460500" cy="94191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6</xdr:row>
      <xdr:rowOff>0</xdr:rowOff>
    </xdr:from>
    <xdr:ext cx="1441450" cy="1058"/>
    <xdr:pic>
      <xdr:nvPicPr>
        <xdr:cNvPr id="41" name="Рисунок 4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1441450" cy="1058"/>
    <xdr:pic>
      <xdr:nvPicPr>
        <xdr:cNvPr id="45" name="Рисунок 4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1441450" cy="1058"/>
    <xdr:pic>
      <xdr:nvPicPr>
        <xdr:cNvPr id="51" name="Рисунок 5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58724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6</xdr:row>
      <xdr:rowOff>0</xdr:rowOff>
    </xdr:from>
    <xdr:to>
      <xdr:col>1</xdr:col>
      <xdr:colOff>3175</xdr:colOff>
      <xdr:row>6</xdr:row>
      <xdr:rowOff>1058</xdr:rowOff>
    </xdr:to>
    <xdr:pic>
      <xdr:nvPicPr>
        <xdr:cNvPr id="55" name="Рисунок 5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06949"/>
          <a:ext cx="1441450" cy="10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428626</xdr:colOff>
      <xdr:row>56</xdr:row>
      <xdr:rowOff>30748</xdr:rowOff>
    </xdr:from>
    <xdr:to>
      <xdr:col>0</xdr:col>
      <xdr:colOff>981076</xdr:colOff>
      <xdr:row>56</xdr:row>
      <xdr:rowOff>993774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6" y="40635823"/>
          <a:ext cx="552450" cy="963026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57</xdr:row>
      <xdr:rowOff>30528</xdr:rowOff>
    </xdr:from>
    <xdr:to>
      <xdr:col>0</xdr:col>
      <xdr:colOff>933450</xdr:colOff>
      <xdr:row>57</xdr:row>
      <xdr:rowOff>997030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41645253"/>
          <a:ext cx="504825" cy="96650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58</xdr:row>
      <xdr:rowOff>28575</xdr:rowOff>
    </xdr:from>
    <xdr:to>
      <xdr:col>0</xdr:col>
      <xdr:colOff>984476</xdr:colOff>
      <xdr:row>58</xdr:row>
      <xdr:rowOff>991159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42652950"/>
          <a:ext cx="584426" cy="962584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52</xdr:row>
      <xdr:rowOff>47625</xdr:rowOff>
    </xdr:from>
    <xdr:to>
      <xdr:col>0</xdr:col>
      <xdr:colOff>1083733</xdr:colOff>
      <xdr:row>52</xdr:row>
      <xdr:rowOff>695325</xdr:rowOff>
    </xdr:to>
    <xdr:pic>
      <xdr:nvPicPr>
        <xdr:cNvPr id="63" name="Рисунок 285" descr="http://40nedel.ru/UserFiles/Catalog/cat_1/573.jp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39090600"/>
          <a:ext cx="836083" cy="64770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52917</xdr:colOff>
      <xdr:row>3</xdr:row>
      <xdr:rowOff>0</xdr:rowOff>
    </xdr:from>
    <xdr:to>
      <xdr:col>1</xdr:col>
      <xdr:colOff>2118</xdr:colOff>
      <xdr:row>3</xdr:row>
      <xdr:rowOff>453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565082266"/>
          <a:ext cx="1397001" cy="723447"/>
        </a:xfrm>
        <a:prstGeom prst="rect">
          <a:avLst/>
        </a:prstGeom>
      </xdr:spPr>
    </xdr:pic>
    <xdr:clientData/>
  </xdr:twoCellAnchor>
  <xdr:oneCellAnchor>
    <xdr:from>
      <xdr:col>0</xdr:col>
      <xdr:colOff>52917</xdr:colOff>
      <xdr:row>3</xdr:row>
      <xdr:rowOff>0</xdr:rowOff>
    </xdr:from>
    <xdr:ext cx="1387476" cy="453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4278841"/>
          <a:ext cx="1387476" cy="453"/>
        </a:xfrm>
        <a:prstGeom prst="rect">
          <a:avLst/>
        </a:prstGeom>
      </xdr:spPr>
    </xdr:pic>
    <xdr:clientData/>
  </xdr:oneCellAnchor>
  <xdr:oneCellAnchor>
    <xdr:from>
      <xdr:col>0</xdr:col>
      <xdr:colOff>52917</xdr:colOff>
      <xdr:row>3</xdr:row>
      <xdr:rowOff>0</xdr:rowOff>
    </xdr:from>
    <xdr:ext cx="1387476" cy="453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4278841"/>
          <a:ext cx="1387476" cy="453"/>
        </a:xfrm>
        <a:prstGeom prst="rect">
          <a:avLst/>
        </a:prstGeom>
      </xdr:spPr>
    </xdr:pic>
    <xdr:clientData/>
  </xdr:oneCellAnchor>
  <xdr:twoCellAnchor editAs="oneCell">
    <xdr:from>
      <xdr:col>0</xdr:col>
      <xdr:colOff>361951</xdr:colOff>
      <xdr:row>59</xdr:row>
      <xdr:rowOff>28514</xdr:rowOff>
    </xdr:from>
    <xdr:to>
      <xdr:col>0</xdr:col>
      <xdr:colOff>1028701</xdr:colOff>
      <xdr:row>59</xdr:row>
      <xdr:rowOff>1155699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1" y="26936639"/>
          <a:ext cx="666750" cy="1127185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60</xdr:row>
      <xdr:rowOff>0</xdr:rowOff>
    </xdr:from>
    <xdr:to>
      <xdr:col>1</xdr:col>
      <xdr:colOff>466725</xdr:colOff>
      <xdr:row>60</xdr:row>
      <xdr:rowOff>416128</xdr:rowOff>
    </xdr:to>
    <xdr:pic>
      <xdr:nvPicPr>
        <xdr:cNvPr id="3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5060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61</xdr:row>
      <xdr:rowOff>0</xdr:rowOff>
    </xdr:from>
    <xdr:to>
      <xdr:col>1</xdr:col>
      <xdr:colOff>466725</xdr:colOff>
      <xdr:row>61</xdr:row>
      <xdr:rowOff>416128</xdr:rowOff>
    </xdr:to>
    <xdr:pic>
      <xdr:nvPicPr>
        <xdr:cNvPr id="37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5060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62</xdr:row>
      <xdr:rowOff>0</xdr:rowOff>
    </xdr:from>
    <xdr:to>
      <xdr:col>1</xdr:col>
      <xdr:colOff>466725</xdr:colOff>
      <xdr:row>62</xdr:row>
      <xdr:rowOff>416128</xdr:rowOff>
    </xdr:to>
    <xdr:pic>
      <xdr:nvPicPr>
        <xdr:cNvPr id="3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5060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63</xdr:row>
      <xdr:rowOff>0</xdr:rowOff>
    </xdr:from>
    <xdr:to>
      <xdr:col>1</xdr:col>
      <xdr:colOff>466725</xdr:colOff>
      <xdr:row>63</xdr:row>
      <xdr:rowOff>416128</xdr:rowOff>
    </xdr:to>
    <xdr:pic>
      <xdr:nvPicPr>
        <xdr:cNvPr id="3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70795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64</xdr:row>
      <xdr:rowOff>0</xdr:rowOff>
    </xdr:from>
    <xdr:to>
      <xdr:col>1</xdr:col>
      <xdr:colOff>466725</xdr:colOff>
      <xdr:row>64</xdr:row>
      <xdr:rowOff>416128</xdr:rowOff>
    </xdr:to>
    <xdr:pic>
      <xdr:nvPicPr>
        <xdr:cNvPr id="4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80892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65</xdr:row>
      <xdr:rowOff>0</xdr:rowOff>
    </xdr:from>
    <xdr:to>
      <xdr:col>1</xdr:col>
      <xdr:colOff>466725</xdr:colOff>
      <xdr:row>65</xdr:row>
      <xdr:rowOff>416128</xdr:rowOff>
    </xdr:to>
    <xdr:pic>
      <xdr:nvPicPr>
        <xdr:cNvPr id="4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290988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67</xdr:row>
      <xdr:rowOff>0</xdr:rowOff>
    </xdr:from>
    <xdr:to>
      <xdr:col>1</xdr:col>
      <xdr:colOff>466725</xdr:colOff>
      <xdr:row>67</xdr:row>
      <xdr:rowOff>416128</xdr:rowOff>
    </xdr:to>
    <xdr:pic>
      <xdr:nvPicPr>
        <xdr:cNvPr id="4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01085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68</xdr:row>
      <xdr:rowOff>0</xdr:rowOff>
    </xdr:from>
    <xdr:to>
      <xdr:col>1</xdr:col>
      <xdr:colOff>466725</xdr:colOff>
      <xdr:row>68</xdr:row>
      <xdr:rowOff>416128</xdr:rowOff>
    </xdr:to>
    <xdr:pic>
      <xdr:nvPicPr>
        <xdr:cNvPr id="4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11181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69</xdr:row>
      <xdr:rowOff>0</xdr:rowOff>
    </xdr:from>
    <xdr:to>
      <xdr:col>1</xdr:col>
      <xdr:colOff>466725</xdr:colOff>
      <xdr:row>69</xdr:row>
      <xdr:rowOff>416128</xdr:rowOff>
    </xdr:to>
    <xdr:pic>
      <xdr:nvPicPr>
        <xdr:cNvPr id="4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21278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71</xdr:row>
      <xdr:rowOff>0</xdr:rowOff>
    </xdr:from>
    <xdr:to>
      <xdr:col>1</xdr:col>
      <xdr:colOff>466725</xdr:colOff>
      <xdr:row>71</xdr:row>
      <xdr:rowOff>416128</xdr:rowOff>
    </xdr:to>
    <xdr:pic>
      <xdr:nvPicPr>
        <xdr:cNvPr id="47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31374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72</xdr:row>
      <xdr:rowOff>0</xdr:rowOff>
    </xdr:from>
    <xdr:to>
      <xdr:col>1</xdr:col>
      <xdr:colOff>466725</xdr:colOff>
      <xdr:row>72</xdr:row>
      <xdr:rowOff>416128</xdr:rowOff>
    </xdr:to>
    <xdr:pic>
      <xdr:nvPicPr>
        <xdr:cNvPr id="48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41471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73</xdr:row>
      <xdr:rowOff>0</xdr:rowOff>
    </xdr:from>
    <xdr:to>
      <xdr:col>1</xdr:col>
      <xdr:colOff>466725</xdr:colOff>
      <xdr:row>73</xdr:row>
      <xdr:rowOff>416128</xdr:rowOff>
    </xdr:to>
    <xdr:pic>
      <xdr:nvPicPr>
        <xdr:cNvPr id="4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51567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74</xdr:row>
      <xdr:rowOff>0</xdr:rowOff>
    </xdr:from>
    <xdr:to>
      <xdr:col>1</xdr:col>
      <xdr:colOff>466725</xdr:colOff>
      <xdr:row>74</xdr:row>
      <xdr:rowOff>416128</xdr:rowOff>
    </xdr:to>
    <xdr:pic>
      <xdr:nvPicPr>
        <xdr:cNvPr id="5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61664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75</xdr:row>
      <xdr:rowOff>0</xdr:rowOff>
    </xdr:from>
    <xdr:to>
      <xdr:col>1</xdr:col>
      <xdr:colOff>466725</xdr:colOff>
      <xdr:row>75</xdr:row>
      <xdr:rowOff>416128</xdr:rowOff>
    </xdr:to>
    <xdr:pic>
      <xdr:nvPicPr>
        <xdr:cNvPr id="5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71760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76</xdr:row>
      <xdr:rowOff>0</xdr:rowOff>
    </xdr:from>
    <xdr:to>
      <xdr:col>1</xdr:col>
      <xdr:colOff>466725</xdr:colOff>
      <xdr:row>76</xdr:row>
      <xdr:rowOff>416128</xdr:rowOff>
    </xdr:to>
    <xdr:pic>
      <xdr:nvPicPr>
        <xdr:cNvPr id="5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81857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70</xdr:row>
      <xdr:rowOff>0</xdr:rowOff>
    </xdr:from>
    <xdr:to>
      <xdr:col>1</xdr:col>
      <xdr:colOff>466725</xdr:colOff>
      <xdr:row>70</xdr:row>
      <xdr:rowOff>416128</xdr:rowOff>
    </xdr:to>
    <xdr:pic>
      <xdr:nvPicPr>
        <xdr:cNvPr id="5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31374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0</xdr:col>
      <xdr:colOff>1</xdr:colOff>
      <xdr:row>5</xdr:row>
      <xdr:rowOff>0</xdr:rowOff>
    </xdr:from>
    <xdr:ext cx="1438783" cy="2118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165167"/>
          <a:ext cx="1438783" cy="2118"/>
        </a:xfrm>
        <a:prstGeom prst="rect">
          <a:avLst/>
        </a:prstGeom>
      </xdr:spPr>
    </xdr:pic>
    <xdr:clientData/>
  </xdr:oneCellAnchor>
  <xdr:twoCellAnchor>
    <xdr:from>
      <xdr:col>0</xdr:col>
      <xdr:colOff>95250</xdr:colOff>
      <xdr:row>60</xdr:row>
      <xdr:rowOff>26670</xdr:rowOff>
    </xdr:from>
    <xdr:to>
      <xdr:col>0</xdr:col>
      <xdr:colOff>1363218</xdr:colOff>
      <xdr:row>60</xdr:row>
      <xdr:rowOff>977646</xdr:rowOff>
    </xdr:to>
    <xdr:pic>
      <xdr:nvPicPr>
        <xdr:cNvPr id="58" name="Рисунок 57" descr="15001-1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3746" y="25842849"/>
          <a:ext cx="950976" cy="1267968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61</xdr:row>
      <xdr:rowOff>82390</xdr:rowOff>
    </xdr:from>
    <xdr:to>
      <xdr:col>0</xdr:col>
      <xdr:colOff>1353693</xdr:colOff>
      <xdr:row>61</xdr:row>
      <xdr:rowOff>938021</xdr:rowOff>
    </xdr:to>
    <xdr:pic>
      <xdr:nvPicPr>
        <xdr:cNvPr id="60" name="Рисунок 59" descr="15001-2.jpg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1893" y="26860547"/>
          <a:ext cx="855631" cy="1267968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</xdr:row>
      <xdr:rowOff>220976</xdr:rowOff>
    </xdr:from>
    <xdr:to>
      <xdr:col>0</xdr:col>
      <xdr:colOff>1384554</xdr:colOff>
      <xdr:row>62</xdr:row>
      <xdr:rowOff>887726</xdr:rowOff>
    </xdr:to>
    <xdr:pic>
      <xdr:nvPicPr>
        <xdr:cNvPr id="61" name="Рисунок 60" descr="15001-3.jpg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8427" y="27865574"/>
          <a:ext cx="666750" cy="136550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63</xdr:row>
      <xdr:rowOff>163353</xdr:rowOff>
    </xdr:from>
    <xdr:to>
      <xdr:col>0</xdr:col>
      <xdr:colOff>1403604</xdr:colOff>
      <xdr:row>63</xdr:row>
      <xdr:rowOff>884777</xdr:rowOff>
    </xdr:to>
    <xdr:pic>
      <xdr:nvPicPr>
        <xdr:cNvPr id="62" name="Рисунок 61" descr="15001-4.jpg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60140" y="28844938"/>
          <a:ext cx="721424" cy="136550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64</xdr:row>
      <xdr:rowOff>17145</xdr:rowOff>
    </xdr:from>
    <xdr:to>
      <xdr:col>0</xdr:col>
      <xdr:colOff>1363218</xdr:colOff>
      <xdr:row>64</xdr:row>
      <xdr:rowOff>968121</xdr:rowOff>
    </xdr:to>
    <xdr:pic>
      <xdr:nvPicPr>
        <xdr:cNvPr id="64" name="Рисунок 63" descr="15001-5.jpg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3746" y="29871924"/>
          <a:ext cx="950976" cy="1267968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65</xdr:row>
      <xdr:rowOff>93345</xdr:rowOff>
    </xdr:from>
    <xdr:to>
      <xdr:col>0</xdr:col>
      <xdr:colOff>1313307</xdr:colOff>
      <xdr:row>65</xdr:row>
      <xdr:rowOff>971169</xdr:rowOff>
    </xdr:to>
    <xdr:pic>
      <xdr:nvPicPr>
        <xdr:cNvPr id="65" name="Рисунок 64" descr="15001-6.jpg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9179" y="30969966"/>
          <a:ext cx="877824" cy="1170432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67</xdr:row>
      <xdr:rowOff>64291</xdr:rowOff>
    </xdr:from>
    <xdr:to>
      <xdr:col>0</xdr:col>
      <xdr:colOff>1353693</xdr:colOff>
      <xdr:row>67</xdr:row>
      <xdr:rowOff>966975</xdr:rowOff>
    </xdr:to>
    <xdr:pic>
      <xdr:nvPicPr>
        <xdr:cNvPr id="67" name="Рисунок 66" descr="15001-8.jpg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8367" y="31914224"/>
          <a:ext cx="902684" cy="1267968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68</xdr:row>
      <xdr:rowOff>38100</xdr:rowOff>
    </xdr:from>
    <xdr:to>
      <xdr:col>0</xdr:col>
      <xdr:colOff>1422654</xdr:colOff>
      <xdr:row>68</xdr:row>
      <xdr:rowOff>923544</xdr:rowOff>
    </xdr:to>
    <xdr:pic>
      <xdr:nvPicPr>
        <xdr:cNvPr id="71" name="Рисунок 70" descr="15001-9.jpg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7180" y="32840295"/>
          <a:ext cx="885444" cy="1365504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69</xdr:row>
      <xdr:rowOff>50481</xdr:rowOff>
    </xdr:from>
    <xdr:to>
      <xdr:col>0</xdr:col>
      <xdr:colOff>1375029</xdr:colOff>
      <xdr:row>69</xdr:row>
      <xdr:rowOff>901254</xdr:rowOff>
    </xdr:to>
    <xdr:pic>
      <xdr:nvPicPr>
        <xdr:cNvPr id="75" name="Рисунок 74" descr="15001-10.jpg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6890" y="33844991"/>
          <a:ext cx="850773" cy="136550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70</xdr:row>
      <xdr:rowOff>85248</xdr:rowOff>
    </xdr:from>
    <xdr:to>
      <xdr:col>0</xdr:col>
      <xdr:colOff>1394079</xdr:colOff>
      <xdr:row>70</xdr:row>
      <xdr:rowOff>945356</xdr:rowOff>
    </xdr:to>
    <xdr:pic>
      <xdr:nvPicPr>
        <xdr:cNvPr id="76" name="Рисунок 75" descr="15001-11.jpg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1273" y="34894075"/>
          <a:ext cx="860108" cy="13655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</xdr:row>
      <xdr:rowOff>126680</xdr:rowOff>
    </xdr:from>
    <xdr:to>
      <xdr:col>0</xdr:col>
      <xdr:colOff>1365504</xdr:colOff>
      <xdr:row>71</xdr:row>
      <xdr:rowOff>977453</xdr:rowOff>
    </xdr:to>
    <xdr:pic>
      <xdr:nvPicPr>
        <xdr:cNvPr id="77" name="Рисунок 76" descr="15001-12.jpg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7365" y="35940490"/>
          <a:ext cx="850773" cy="1365504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72</xdr:row>
      <xdr:rowOff>106677</xdr:rowOff>
    </xdr:from>
    <xdr:to>
      <xdr:col>0</xdr:col>
      <xdr:colOff>1403604</xdr:colOff>
      <xdr:row>72</xdr:row>
      <xdr:rowOff>933447</xdr:rowOff>
    </xdr:to>
    <xdr:pic>
      <xdr:nvPicPr>
        <xdr:cNvPr id="82" name="Рисунок 81" descr="15001-13.jpg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7467" y="36918135"/>
          <a:ext cx="826770" cy="1365504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73</xdr:row>
      <xdr:rowOff>52861</xdr:rowOff>
    </xdr:from>
    <xdr:to>
      <xdr:col>0</xdr:col>
      <xdr:colOff>1372743</xdr:colOff>
      <xdr:row>73</xdr:row>
      <xdr:rowOff>886203</xdr:rowOff>
    </xdr:to>
    <xdr:pic>
      <xdr:nvPicPr>
        <xdr:cNvPr id="83" name="Рисунок 82" descr="15001-14.jpg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2088" y="37926023"/>
          <a:ext cx="833342" cy="1267968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74</xdr:row>
      <xdr:rowOff>215739</xdr:rowOff>
    </xdr:from>
    <xdr:to>
      <xdr:col>0</xdr:col>
      <xdr:colOff>1403604</xdr:colOff>
      <xdr:row>74</xdr:row>
      <xdr:rowOff>897158</xdr:rowOff>
    </xdr:to>
    <xdr:pic>
      <xdr:nvPicPr>
        <xdr:cNvPr id="86" name="Рисунок 85" descr="15001-15.jpg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80142" y="38973822"/>
          <a:ext cx="681419" cy="1365504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75</xdr:row>
      <xdr:rowOff>150018</xdr:rowOff>
    </xdr:from>
    <xdr:to>
      <xdr:col>0</xdr:col>
      <xdr:colOff>1394079</xdr:colOff>
      <xdr:row>75</xdr:row>
      <xdr:rowOff>935450</xdr:rowOff>
    </xdr:to>
    <xdr:pic>
      <xdr:nvPicPr>
        <xdr:cNvPr id="87" name="Рисунок 86" descr="15001-16.jpg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8611" y="39969757"/>
          <a:ext cx="785432" cy="13655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</xdr:row>
      <xdr:rowOff>107632</xdr:rowOff>
    </xdr:from>
    <xdr:to>
      <xdr:col>0</xdr:col>
      <xdr:colOff>1365504</xdr:colOff>
      <xdr:row>76</xdr:row>
      <xdr:rowOff>985075</xdr:rowOff>
    </xdr:to>
    <xdr:pic>
      <xdr:nvPicPr>
        <xdr:cNvPr id="88" name="Рисунок 87" descr="15001-17.jpg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44030" y="40983027"/>
          <a:ext cx="877443" cy="1365504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66</xdr:row>
      <xdr:rowOff>0</xdr:rowOff>
    </xdr:from>
    <xdr:to>
      <xdr:col>1</xdr:col>
      <xdr:colOff>466725</xdr:colOff>
      <xdr:row>66</xdr:row>
      <xdr:rowOff>416128</xdr:rowOff>
    </xdr:to>
    <xdr:pic>
      <xdr:nvPicPr>
        <xdr:cNvPr id="89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310229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38100</xdr:colOff>
      <xdr:row>66</xdr:row>
      <xdr:rowOff>231456</xdr:rowOff>
    </xdr:from>
    <xdr:to>
      <xdr:col>0</xdr:col>
      <xdr:colOff>1403604</xdr:colOff>
      <xdr:row>66</xdr:row>
      <xdr:rowOff>868869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02145" y="31899986"/>
          <a:ext cx="637413" cy="1365504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79</xdr:row>
      <xdr:rowOff>0</xdr:rowOff>
    </xdr:from>
    <xdr:to>
      <xdr:col>1</xdr:col>
      <xdr:colOff>466725</xdr:colOff>
      <xdr:row>79</xdr:row>
      <xdr:rowOff>416128</xdr:rowOff>
    </xdr:to>
    <xdr:pic>
      <xdr:nvPicPr>
        <xdr:cNvPr id="9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431006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83</xdr:row>
      <xdr:rowOff>0</xdr:rowOff>
    </xdr:from>
    <xdr:to>
      <xdr:col>1</xdr:col>
      <xdr:colOff>466725</xdr:colOff>
      <xdr:row>83</xdr:row>
      <xdr:rowOff>416128</xdr:rowOff>
    </xdr:to>
    <xdr:pic>
      <xdr:nvPicPr>
        <xdr:cNvPr id="9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431006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85</xdr:row>
      <xdr:rowOff>0</xdr:rowOff>
    </xdr:from>
    <xdr:to>
      <xdr:col>1</xdr:col>
      <xdr:colOff>466725</xdr:colOff>
      <xdr:row>85</xdr:row>
      <xdr:rowOff>416128</xdr:rowOff>
    </xdr:to>
    <xdr:pic>
      <xdr:nvPicPr>
        <xdr:cNvPr id="9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431006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84582</xdr:colOff>
      <xdr:row>79</xdr:row>
      <xdr:rowOff>66675</xdr:rowOff>
    </xdr:from>
    <xdr:to>
      <xdr:col>0</xdr:col>
      <xdr:colOff>1352550</xdr:colOff>
      <xdr:row>79</xdr:row>
      <xdr:rowOff>898779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02514" y="43959018"/>
          <a:ext cx="832104" cy="1267968"/>
        </a:xfrm>
        <a:prstGeom prst="rect">
          <a:avLst/>
        </a:prstGeom>
      </xdr:spPr>
    </xdr:pic>
    <xdr:clientData/>
  </xdr:twoCellAnchor>
  <xdr:twoCellAnchor>
    <xdr:from>
      <xdr:col>0</xdr:col>
      <xdr:colOff>84583</xdr:colOff>
      <xdr:row>83</xdr:row>
      <xdr:rowOff>85725</xdr:rowOff>
    </xdr:from>
    <xdr:to>
      <xdr:col>0</xdr:col>
      <xdr:colOff>1352551</xdr:colOff>
      <xdr:row>83</xdr:row>
      <xdr:rowOff>900494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11182" y="44979051"/>
          <a:ext cx="814769" cy="1267968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85</xdr:row>
      <xdr:rowOff>66200</xdr:rowOff>
    </xdr:from>
    <xdr:to>
      <xdr:col>0</xdr:col>
      <xdr:colOff>1353693</xdr:colOff>
      <xdr:row>85</xdr:row>
      <xdr:rowOff>914401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5608" y="45985892"/>
          <a:ext cx="848201" cy="126796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38166</xdr:rowOff>
    </xdr:from>
    <xdr:to>
      <xdr:col>0</xdr:col>
      <xdr:colOff>1418359</xdr:colOff>
      <xdr:row>30</xdr:row>
      <xdr:rowOff>983739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36393" y="20947273"/>
          <a:ext cx="945573" cy="1418359"/>
        </a:xfrm>
        <a:prstGeom prst="rect">
          <a:avLst/>
        </a:prstGeom>
      </xdr:spPr>
    </xdr:pic>
    <xdr:clientData/>
  </xdr:twoCellAnchor>
  <xdr:twoCellAnchor>
    <xdr:from>
      <xdr:col>0</xdr:col>
      <xdr:colOff>2</xdr:colOff>
      <xdr:row>31</xdr:row>
      <xdr:rowOff>28641</xdr:rowOff>
    </xdr:from>
    <xdr:to>
      <xdr:col>0</xdr:col>
      <xdr:colOff>1418361</xdr:colOff>
      <xdr:row>31</xdr:row>
      <xdr:rowOff>974214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36395" y="21947398"/>
          <a:ext cx="945573" cy="1418359"/>
        </a:xfrm>
        <a:prstGeom prst="rect">
          <a:avLst/>
        </a:prstGeom>
      </xdr:spPr>
    </xdr:pic>
    <xdr:clientData/>
  </xdr:twoCellAnchor>
  <xdr:twoCellAnchor>
    <xdr:from>
      <xdr:col>0</xdr:col>
      <xdr:colOff>2</xdr:colOff>
      <xdr:row>32</xdr:row>
      <xdr:rowOff>28641</xdr:rowOff>
    </xdr:from>
    <xdr:to>
      <xdr:col>0</xdr:col>
      <xdr:colOff>1418361</xdr:colOff>
      <xdr:row>32</xdr:row>
      <xdr:rowOff>974214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36395" y="22957048"/>
          <a:ext cx="945573" cy="1418359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84</xdr:row>
      <xdr:rowOff>0</xdr:rowOff>
    </xdr:from>
    <xdr:to>
      <xdr:col>1</xdr:col>
      <xdr:colOff>466725</xdr:colOff>
      <xdr:row>84</xdr:row>
      <xdr:rowOff>416128</xdr:rowOff>
    </xdr:to>
    <xdr:pic>
      <xdr:nvPicPr>
        <xdr:cNvPr id="95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511778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62611</xdr:colOff>
      <xdr:row>84</xdr:row>
      <xdr:rowOff>109188</xdr:rowOff>
    </xdr:from>
    <xdr:to>
      <xdr:col>0</xdr:col>
      <xdr:colOff>1409827</xdr:colOff>
      <xdr:row>84</xdr:row>
      <xdr:rowOff>875760</xdr:rowOff>
    </xdr:to>
    <xdr:pic>
      <xdr:nvPicPr>
        <xdr:cNvPr id="96" name="Рисунок 95" descr="15001-25.jpg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52933" y="52006341"/>
          <a:ext cx="766572" cy="1347216"/>
        </a:xfrm>
        <a:prstGeom prst="rect">
          <a:avLst/>
        </a:prstGeom>
      </xdr:spPr>
    </xdr:pic>
    <xdr:clientData/>
  </xdr:twoCellAnchor>
  <xdr:twoCellAnchor>
    <xdr:from>
      <xdr:col>0</xdr:col>
      <xdr:colOff>4</xdr:colOff>
      <xdr:row>15</xdr:row>
      <xdr:rowOff>20846</xdr:rowOff>
    </xdr:from>
    <xdr:to>
      <xdr:col>0</xdr:col>
      <xdr:colOff>1387190</xdr:colOff>
      <xdr:row>15</xdr:row>
      <xdr:rowOff>945637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31201" y="18915849"/>
          <a:ext cx="924791" cy="1387186"/>
        </a:xfrm>
        <a:prstGeom prst="rect">
          <a:avLst/>
        </a:prstGeom>
      </xdr:spPr>
    </xdr:pic>
    <xdr:clientData/>
  </xdr:twoCellAnchor>
  <xdr:twoCellAnchor>
    <xdr:from>
      <xdr:col>0</xdr:col>
      <xdr:colOff>2</xdr:colOff>
      <xdr:row>16</xdr:row>
      <xdr:rowOff>28575</xdr:rowOff>
    </xdr:from>
    <xdr:to>
      <xdr:col>0</xdr:col>
      <xdr:colOff>1413778</xdr:colOff>
      <xdr:row>16</xdr:row>
      <xdr:rowOff>971553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35401" y="15671351"/>
          <a:ext cx="942978" cy="14137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38100</xdr:rowOff>
    </xdr:from>
    <xdr:to>
      <xdr:col>0</xdr:col>
      <xdr:colOff>1402772</xdr:colOff>
      <xdr:row>20</xdr:row>
      <xdr:rowOff>973282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33795" y="16692130"/>
          <a:ext cx="935182" cy="1402772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40</xdr:row>
      <xdr:rowOff>38103</xdr:rowOff>
    </xdr:from>
    <xdr:to>
      <xdr:col>0</xdr:col>
      <xdr:colOff>1355726</xdr:colOff>
      <xdr:row>40</xdr:row>
      <xdr:rowOff>962029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77813" y="27973340"/>
          <a:ext cx="923926" cy="1231901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42</xdr:row>
      <xdr:rowOff>28576</xdr:rowOff>
    </xdr:from>
    <xdr:to>
      <xdr:col>0</xdr:col>
      <xdr:colOff>1400175</xdr:colOff>
      <xdr:row>42</xdr:row>
      <xdr:rowOff>992982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75035" y="28966716"/>
          <a:ext cx="964406" cy="1285875"/>
        </a:xfrm>
        <a:prstGeom prst="rect">
          <a:avLst/>
        </a:prstGeom>
      </xdr:spPr>
    </xdr:pic>
    <xdr:clientData/>
  </xdr:twoCellAnchor>
  <xdr:twoCellAnchor>
    <xdr:from>
      <xdr:col>0</xdr:col>
      <xdr:colOff>76198</xdr:colOff>
      <xdr:row>43</xdr:row>
      <xdr:rowOff>38102</xdr:rowOff>
    </xdr:from>
    <xdr:to>
      <xdr:col>0</xdr:col>
      <xdr:colOff>1295398</xdr:colOff>
      <xdr:row>43</xdr:row>
      <xdr:rowOff>952502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28598" y="29994227"/>
          <a:ext cx="914400" cy="12192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44</xdr:row>
      <xdr:rowOff>38100</xdr:rowOff>
    </xdr:from>
    <xdr:to>
      <xdr:col>0</xdr:col>
      <xdr:colOff>1390650</xdr:colOff>
      <xdr:row>44</xdr:row>
      <xdr:rowOff>952500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23850" y="31003875"/>
          <a:ext cx="914400" cy="12192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45</xdr:row>
      <xdr:rowOff>19050</xdr:rowOff>
    </xdr:from>
    <xdr:to>
      <xdr:col>0</xdr:col>
      <xdr:colOff>1377950</xdr:colOff>
      <xdr:row>45</xdr:row>
      <xdr:rowOff>952500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8925" y="31991300"/>
          <a:ext cx="933450" cy="1244600"/>
        </a:xfrm>
        <a:prstGeom prst="rect">
          <a:avLst/>
        </a:prstGeom>
      </xdr:spPr>
    </xdr:pic>
    <xdr:clientData/>
  </xdr:twoCellAnchor>
  <xdr:twoCellAnchor>
    <xdr:from>
      <xdr:col>0</xdr:col>
      <xdr:colOff>116205</xdr:colOff>
      <xdr:row>48</xdr:row>
      <xdr:rowOff>38100</xdr:rowOff>
    </xdr:from>
    <xdr:to>
      <xdr:col>0</xdr:col>
      <xdr:colOff>1304925</xdr:colOff>
      <xdr:row>48</xdr:row>
      <xdr:rowOff>929640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4795" y="34036635"/>
          <a:ext cx="891540" cy="1188720"/>
        </a:xfrm>
        <a:prstGeom prst="rect">
          <a:avLst/>
        </a:prstGeom>
      </xdr:spPr>
    </xdr:pic>
    <xdr:clientData/>
  </xdr:twoCellAnchor>
  <xdr:twoCellAnchor>
    <xdr:from>
      <xdr:col>0</xdr:col>
      <xdr:colOff>114310</xdr:colOff>
      <xdr:row>14</xdr:row>
      <xdr:rowOff>40480</xdr:rowOff>
    </xdr:from>
    <xdr:to>
      <xdr:col>0</xdr:col>
      <xdr:colOff>1317889</xdr:colOff>
      <xdr:row>14</xdr:row>
      <xdr:rowOff>989456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41612" y="10276378"/>
          <a:ext cx="948976" cy="1203579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21</xdr:row>
      <xdr:rowOff>19052</xdr:rowOff>
    </xdr:from>
    <xdr:to>
      <xdr:col>0</xdr:col>
      <xdr:colOff>1362075</xdr:colOff>
      <xdr:row>21</xdr:row>
      <xdr:rowOff>988258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77397" y="14343480"/>
          <a:ext cx="969206" cy="1200150"/>
        </a:xfrm>
        <a:prstGeom prst="rect">
          <a:avLst/>
        </a:prstGeom>
      </xdr:spPr>
    </xdr:pic>
    <xdr:clientData/>
  </xdr:twoCellAnchor>
  <xdr:twoCellAnchor>
    <xdr:from>
      <xdr:col>0</xdr:col>
      <xdr:colOff>143464</xdr:colOff>
      <xdr:row>22</xdr:row>
      <xdr:rowOff>76209</xdr:rowOff>
    </xdr:from>
    <xdr:to>
      <xdr:col>0</xdr:col>
      <xdr:colOff>1368926</xdr:colOff>
      <xdr:row>22</xdr:row>
      <xdr:rowOff>1025606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81496" y="15397252"/>
          <a:ext cx="949397" cy="1225462"/>
        </a:xfrm>
        <a:prstGeom prst="rect">
          <a:avLst/>
        </a:prstGeom>
      </xdr:spPr>
    </xdr:pic>
    <xdr:clientData/>
  </xdr:twoCellAnchor>
  <xdr:twoCellAnchor>
    <xdr:from>
      <xdr:col>0</xdr:col>
      <xdr:colOff>133353</xdr:colOff>
      <xdr:row>23</xdr:row>
      <xdr:rowOff>24762</xdr:rowOff>
    </xdr:from>
    <xdr:to>
      <xdr:col>0</xdr:col>
      <xdr:colOff>1309500</xdr:colOff>
      <xdr:row>23</xdr:row>
      <xdr:rowOff>944877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61369" y="16451196"/>
          <a:ext cx="920115" cy="1176147"/>
        </a:xfrm>
        <a:prstGeom prst="rect">
          <a:avLst/>
        </a:prstGeom>
      </xdr:spPr>
    </xdr:pic>
    <xdr:clientData/>
  </xdr:twoCellAnchor>
  <xdr:twoCellAnchor>
    <xdr:from>
      <xdr:col>0</xdr:col>
      <xdr:colOff>161927</xdr:colOff>
      <xdr:row>26</xdr:row>
      <xdr:rowOff>38538</xdr:rowOff>
    </xdr:from>
    <xdr:to>
      <xdr:col>0</xdr:col>
      <xdr:colOff>1277781</xdr:colOff>
      <xdr:row>26</xdr:row>
      <xdr:rowOff>971798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53224" y="17511341"/>
          <a:ext cx="933260" cy="1115854"/>
        </a:xfrm>
        <a:prstGeom prst="rect">
          <a:avLst/>
        </a:prstGeom>
      </xdr:spPr>
    </xdr:pic>
    <xdr:clientData/>
  </xdr:twoCellAnchor>
  <xdr:twoCellAnchor>
    <xdr:from>
      <xdr:col>0</xdr:col>
      <xdr:colOff>122676</xdr:colOff>
      <xdr:row>27</xdr:row>
      <xdr:rowOff>47631</xdr:rowOff>
    </xdr:from>
    <xdr:to>
      <xdr:col>0</xdr:col>
      <xdr:colOff>1279964</xdr:colOff>
      <xdr:row>27</xdr:row>
      <xdr:rowOff>976319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36976" y="24041106"/>
          <a:ext cx="928688" cy="1157288"/>
        </a:xfrm>
        <a:prstGeom prst="rect">
          <a:avLst/>
        </a:prstGeom>
      </xdr:spPr>
    </xdr:pic>
    <xdr:clientData/>
  </xdr:twoCellAnchor>
  <xdr:twoCellAnchor>
    <xdr:from>
      <xdr:col>0</xdr:col>
      <xdr:colOff>188774</xdr:colOff>
      <xdr:row>33</xdr:row>
      <xdr:rowOff>57156</xdr:rowOff>
    </xdr:from>
    <xdr:to>
      <xdr:col>0</xdr:col>
      <xdr:colOff>1320635</xdr:colOff>
      <xdr:row>33</xdr:row>
      <xdr:rowOff>976793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94886" y="22563394"/>
          <a:ext cx="919637" cy="1131861"/>
        </a:xfrm>
        <a:prstGeom prst="rect">
          <a:avLst/>
        </a:prstGeom>
      </xdr:spPr>
    </xdr:pic>
    <xdr:clientData/>
  </xdr:twoCellAnchor>
  <xdr:twoCellAnchor>
    <xdr:from>
      <xdr:col>0</xdr:col>
      <xdr:colOff>164395</xdr:colOff>
      <xdr:row>38</xdr:row>
      <xdr:rowOff>38105</xdr:rowOff>
    </xdr:from>
    <xdr:to>
      <xdr:col>0</xdr:col>
      <xdr:colOff>1353306</xdr:colOff>
      <xdr:row>38</xdr:row>
      <xdr:rowOff>963649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96079" y="29062446"/>
          <a:ext cx="925544" cy="1188911"/>
        </a:xfrm>
        <a:prstGeom prst="rect">
          <a:avLst/>
        </a:prstGeom>
      </xdr:spPr>
    </xdr:pic>
    <xdr:clientData/>
  </xdr:twoCellAnchor>
  <xdr:twoCellAnchor>
    <xdr:from>
      <xdr:col>0</xdr:col>
      <xdr:colOff>141719</xdr:colOff>
      <xdr:row>41</xdr:row>
      <xdr:rowOff>85736</xdr:rowOff>
    </xdr:from>
    <xdr:to>
      <xdr:col>0</xdr:col>
      <xdr:colOff>1282059</xdr:colOff>
      <xdr:row>41</xdr:row>
      <xdr:rowOff>976528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6493" y="25602262"/>
          <a:ext cx="890792" cy="1140340"/>
        </a:xfrm>
        <a:prstGeom prst="rect">
          <a:avLst/>
        </a:prstGeom>
      </xdr:spPr>
    </xdr:pic>
    <xdr:clientData/>
  </xdr:twoCellAnchor>
  <xdr:twoCellAnchor>
    <xdr:from>
      <xdr:col>0</xdr:col>
      <xdr:colOff>214115</xdr:colOff>
      <xdr:row>47</xdr:row>
      <xdr:rowOff>28578</xdr:rowOff>
    </xdr:from>
    <xdr:to>
      <xdr:col>0</xdr:col>
      <xdr:colOff>1303775</xdr:colOff>
      <xdr:row>47</xdr:row>
      <xdr:rowOff>965838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90315" y="31651578"/>
          <a:ext cx="937260" cy="1089660"/>
        </a:xfrm>
        <a:prstGeom prst="rect">
          <a:avLst/>
        </a:prstGeom>
      </xdr:spPr>
    </xdr:pic>
    <xdr:clientData/>
  </xdr:twoCellAnchor>
  <xdr:twoCellAnchor>
    <xdr:from>
      <xdr:col>0</xdr:col>
      <xdr:colOff>115443</xdr:colOff>
      <xdr:row>4</xdr:row>
      <xdr:rowOff>57150</xdr:rowOff>
    </xdr:from>
    <xdr:to>
      <xdr:col>0</xdr:col>
      <xdr:colOff>1285875</xdr:colOff>
      <xdr:row>4</xdr:row>
      <xdr:rowOff>797814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30327" y="2423541"/>
          <a:ext cx="740664" cy="117043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39</xdr:row>
      <xdr:rowOff>152400</xdr:rowOff>
    </xdr:from>
    <xdr:to>
      <xdr:col>0</xdr:col>
      <xdr:colOff>1338231</xdr:colOff>
      <xdr:row>39</xdr:row>
      <xdr:rowOff>858200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5631775"/>
          <a:ext cx="1290606" cy="705800"/>
        </a:xfrm>
        <a:prstGeom prst="rect">
          <a:avLst/>
        </a:prstGeom>
      </xdr:spPr>
    </xdr:pic>
    <xdr:clientData/>
  </xdr:twoCellAnchor>
  <xdr:twoCellAnchor>
    <xdr:from>
      <xdr:col>0</xdr:col>
      <xdr:colOff>69341</xdr:colOff>
      <xdr:row>6</xdr:row>
      <xdr:rowOff>4764</xdr:rowOff>
    </xdr:from>
    <xdr:to>
      <xdr:col>0</xdr:col>
      <xdr:colOff>1366837</xdr:colOff>
      <xdr:row>6</xdr:row>
      <xdr:rowOff>1028892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06025" y="10869455"/>
          <a:ext cx="1024128" cy="1297496"/>
        </a:xfrm>
        <a:prstGeom prst="rect">
          <a:avLst/>
        </a:prstGeom>
      </xdr:spPr>
    </xdr:pic>
    <xdr:clientData/>
  </xdr:twoCellAnchor>
  <xdr:twoCellAnchor>
    <xdr:from>
      <xdr:col>0</xdr:col>
      <xdr:colOff>174880</xdr:colOff>
      <xdr:row>3</xdr:row>
      <xdr:rowOff>57151</xdr:rowOff>
    </xdr:from>
    <xdr:to>
      <xdr:col>0</xdr:col>
      <xdr:colOff>1247776</xdr:colOff>
      <xdr:row>3</xdr:row>
      <xdr:rowOff>817818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30994" y="2482312"/>
          <a:ext cx="760667" cy="1072896"/>
        </a:xfrm>
        <a:prstGeom prst="rect">
          <a:avLst/>
        </a:prstGeom>
      </xdr:spPr>
    </xdr:pic>
    <xdr:clientData/>
  </xdr:twoCellAnchor>
  <xdr:twoCellAnchor>
    <xdr:from>
      <xdr:col>0</xdr:col>
      <xdr:colOff>122492</xdr:colOff>
      <xdr:row>24</xdr:row>
      <xdr:rowOff>38101</xdr:rowOff>
    </xdr:from>
    <xdr:to>
      <xdr:col>0</xdr:col>
      <xdr:colOff>1333501</xdr:colOff>
      <xdr:row>24</xdr:row>
      <xdr:rowOff>989077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52509" y="19167634"/>
          <a:ext cx="950976" cy="1211009"/>
        </a:xfrm>
        <a:prstGeom prst="rect">
          <a:avLst/>
        </a:prstGeom>
      </xdr:spPr>
    </xdr:pic>
    <xdr:clientData/>
  </xdr:twoCellAnchor>
  <xdr:twoCellAnchor>
    <xdr:from>
      <xdr:col>0</xdr:col>
      <xdr:colOff>121920</xdr:colOff>
      <xdr:row>25</xdr:row>
      <xdr:rowOff>47244</xdr:rowOff>
    </xdr:from>
    <xdr:to>
      <xdr:col>0</xdr:col>
      <xdr:colOff>1350264</xdr:colOff>
      <xdr:row>25</xdr:row>
      <xdr:rowOff>998220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60604" y="20177760"/>
          <a:ext cx="950976" cy="1228344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77</xdr:row>
      <xdr:rowOff>0</xdr:rowOff>
    </xdr:from>
    <xdr:to>
      <xdr:col>1</xdr:col>
      <xdr:colOff>466725</xdr:colOff>
      <xdr:row>77</xdr:row>
      <xdr:rowOff>416128</xdr:rowOff>
    </xdr:to>
    <xdr:pic>
      <xdr:nvPicPr>
        <xdr:cNvPr id="11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24173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78</xdr:row>
      <xdr:rowOff>0</xdr:rowOff>
    </xdr:from>
    <xdr:to>
      <xdr:col>1</xdr:col>
      <xdr:colOff>466725</xdr:colOff>
      <xdr:row>78</xdr:row>
      <xdr:rowOff>416128</xdr:rowOff>
    </xdr:to>
    <xdr:pic>
      <xdr:nvPicPr>
        <xdr:cNvPr id="112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241732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82</xdr:row>
      <xdr:rowOff>0</xdr:rowOff>
    </xdr:from>
    <xdr:to>
      <xdr:col>1</xdr:col>
      <xdr:colOff>466725</xdr:colOff>
      <xdr:row>82</xdr:row>
      <xdr:rowOff>416128</xdr:rowOff>
    </xdr:to>
    <xdr:pic>
      <xdr:nvPicPr>
        <xdr:cNvPr id="113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74655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81</xdr:row>
      <xdr:rowOff>0</xdr:rowOff>
    </xdr:from>
    <xdr:to>
      <xdr:col>1</xdr:col>
      <xdr:colOff>466725</xdr:colOff>
      <xdr:row>81</xdr:row>
      <xdr:rowOff>416128</xdr:rowOff>
    </xdr:to>
    <xdr:pic>
      <xdr:nvPicPr>
        <xdr:cNvPr id="120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74655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</xdr:colOff>
      <xdr:row>80</xdr:row>
      <xdr:rowOff>0</xdr:rowOff>
    </xdr:from>
    <xdr:to>
      <xdr:col>1</xdr:col>
      <xdr:colOff>466725</xdr:colOff>
      <xdr:row>80</xdr:row>
      <xdr:rowOff>416128</xdr:rowOff>
    </xdr:to>
    <xdr:pic>
      <xdr:nvPicPr>
        <xdr:cNvPr id="114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0" y="65446275"/>
          <a:ext cx="381000" cy="416128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142875</xdr:colOff>
      <xdr:row>77</xdr:row>
      <xdr:rowOff>66675</xdr:rowOff>
    </xdr:from>
    <xdr:to>
      <xdr:col>0</xdr:col>
      <xdr:colOff>1285875</xdr:colOff>
      <xdr:row>77</xdr:row>
      <xdr:rowOff>950595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3493650"/>
          <a:ext cx="1143000" cy="88392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78</xdr:row>
      <xdr:rowOff>66675</xdr:rowOff>
    </xdr:from>
    <xdr:to>
      <xdr:col>0</xdr:col>
      <xdr:colOff>1257300</xdr:colOff>
      <xdr:row>78</xdr:row>
      <xdr:rowOff>932815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64503300"/>
          <a:ext cx="1143000" cy="866140"/>
        </a:xfrm>
        <a:prstGeom prst="rect">
          <a:avLst/>
        </a:prstGeom>
      </xdr:spPr>
    </xdr:pic>
    <xdr:clientData/>
  </xdr:twoCellAnchor>
  <xdr:twoCellAnchor>
    <xdr:from>
      <xdr:col>0</xdr:col>
      <xdr:colOff>151447</xdr:colOff>
      <xdr:row>80</xdr:row>
      <xdr:rowOff>19050</xdr:rowOff>
    </xdr:from>
    <xdr:to>
      <xdr:col>0</xdr:col>
      <xdr:colOff>1228725</xdr:colOff>
      <xdr:row>80</xdr:row>
      <xdr:rowOff>970026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14598" y="66411824"/>
          <a:ext cx="950976" cy="1077278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81</xdr:row>
      <xdr:rowOff>38139</xdr:rowOff>
    </xdr:from>
    <xdr:to>
      <xdr:col>0</xdr:col>
      <xdr:colOff>1314450</xdr:colOff>
      <xdr:row>81</xdr:row>
      <xdr:rowOff>923329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67503714"/>
          <a:ext cx="1143000" cy="88519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82</xdr:row>
      <xdr:rowOff>66675</xdr:rowOff>
    </xdr:from>
    <xdr:to>
      <xdr:col>0</xdr:col>
      <xdr:colOff>1343025</xdr:colOff>
      <xdr:row>82</xdr:row>
      <xdr:rowOff>968375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68541900"/>
          <a:ext cx="1143000" cy="90170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7</xdr:row>
      <xdr:rowOff>0</xdr:rowOff>
    </xdr:from>
    <xdr:ext cx="1441450" cy="1058"/>
    <xdr:pic>
      <xdr:nvPicPr>
        <xdr:cNvPr id="123" name="Рисунок 122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1441450" cy="1058"/>
    <xdr:pic>
      <xdr:nvPicPr>
        <xdr:cNvPr id="128" name="Рисунок 127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1441450" cy="1058"/>
    <xdr:pic>
      <xdr:nvPicPr>
        <xdr:cNvPr id="132" name="Рисунок 131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1441450" cy="1058"/>
    <xdr:pic>
      <xdr:nvPicPr>
        <xdr:cNvPr id="133" name="Рисунок 132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1441450" cy="1058"/>
    <xdr:pic>
      <xdr:nvPicPr>
        <xdr:cNvPr id="135" name="Рисунок 13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98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1441450" cy="1058"/>
    <xdr:pic>
      <xdr:nvPicPr>
        <xdr:cNvPr id="136" name="Рисунок 135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98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1441450" cy="1058"/>
    <xdr:pic>
      <xdr:nvPicPr>
        <xdr:cNvPr id="137" name="Рисунок 136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98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1441450" cy="1058"/>
    <xdr:pic>
      <xdr:nvPicPr>
        <xdr:cNvPr id="138" name="Рисунок 137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98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1441450" cy="1058"/>
    <xdr:pic>
      <xdr:nvPicPr>
        <xdr:cNvPr id="139" name="Рисунок 138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1441450" cy="1058"/>
    <xdr:pic>
      <xdr:nvPicPr>
        <xdr:cNvPr id="140" name="Рисунок 139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1441450" cy="1058"/>
    <xdr:pic>
      <xdr:nvPicPr>
        <xdr:cNvPr id="141" name="Рисунок 14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1441450" cy="1058"/>
    <xdr:pic>
      <xdr:nvPicPr>
        <xdr:cNvPr id="142" name="Рисунок 141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1441450" cy="1058"/>
    <xdr:pic>
      <xdr:nvPicPr>
        <xdr:cNvPr id="143" name="Рисунок 142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1441450" cy="1058"/>
    <xdr:pic>
      <xdr:nvPicPr>
        <xdr:cNvPr id="144" name="Рисунок 143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1441450" cy="1058"/>
    <xdr:pic>
      <xdr:nvPicPr>
        <xdr:cNvPr id="145" name="Рисунок 14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13</xdr:row>
      <xdr:rowOff>0</xdr:rowOff>
    </xdr:from>
    <xdr:ext cx="1441450" cy="1058"/>
    <xdr:pic>
      <xdr:nvPicPr>
        <xdr:cNvPr id="146" name="Рисунок 145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104803</xdr:colOff>
      <xdr:row>18</xdr:row>
      <xdr:rowOff>36672</xdr:rowOff>
    </xdr:from>
    <xdr:to>
      <xdr:col>0</xdr:col>
      <xdr:colOff>1322098</xdr:colOff>
      <xdr:row>18</xdr:row>
      <xdr:rowOff>951072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56251" y="14810899"/>
          <a:ext cx="914400" cy="1217295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19</xdr:row>
      <xdr:rowOff>52896</xdr:rowOff>
    </xdr:from>
    <xdr:to>
      <xdr:col>0</xdr:col>
      <xdr:colOff>1312546</xdr:colOff>
      <xdr:row>19</xdr:row>
      <xdr:rowOff>967296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46699" y="15836773"/>
          <a:ext cx="914400" cy="1217295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28</xdr:row>
      <xdr:rowOff>51054</xdr:rowOff>
    </xdr:from>
    <xdr:to>
      <xdr:col>0</xdr:col>
      <xdr:colOff>1295019</xdr:colOff>
      <xdr:row>28</xdr:row>
      <xdr:rowOff>1002030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05359" y="25029795"/>
          <a:ext cx="950976" cy="1228344"/>
        </a:xfrm>
        <a:prstGeom prst="rect">
          <a:avLst/>
        </a:prstGeom>
      </xdr:spPr>
    </xdr:pic>
    <xdr:clientData/>
  </xdr:twoCellAnchor>
  <xdr:twoCellAnchor>
    <xdr:from>
      <xdr:col>0</xdr:col>
      <xdr:colOff>95252</xdr:colOff>
      <xdr:row>29</xdr:row>
      <xdr:rowOff>23053</xdr:rowOff>
    </xdr:from>
    <xdr:to>
      <xdr:col>0</xdr:col>
      <xdr:colOff>1318643</xdr:colOff>
      <xdr:row>29</xdr:row>
      <xdr:rowOff>974029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31460" y="26013920"/>
          <a:ext cx="950976" cy="1223391"/>
        </a:xfrm>
        <a:prstGeom prst="rect">
          <a:avLst/>
        </a:prstGeom>
      </xdr:spPr>
    </xdr:pic>
    <xdr:clientData/>
  </xdr:twoCellAnchor>
  <xdr:twoCellAnchor>
    <xdr:from>
      <xdr:col>0</xdr:col>
      <xdr:colOff>111728</xdr:colOff>
      <xdr:row>46</xdr:row>
      <xdr:rowOff>36864</xdr:rowOff>
    </xdr:from>
    <xdr:to>
      <xdr:col>0</xdr:col>
      <xdr:colOff>1337596</xdr:colOff>
      <xdr:row>46</xdr:row>
      <xdr:rowOff>987840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49174" y="39151943"/>
          <a:ext cx="950976" cy="1225868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7</xdr:row>
      <xdr:rowOff>62867</xdr:rowOff>
    </xdr:from>
    <xdr:to>
      <xdr:col>0</xdr:col>
      <xdr:colOff>1334644</xdr:colOff>
      <xdr:row>7</xdr:row>
      <xdr:rowOff>985363</xdr:rowOff>
    </xdr:to>
    <xdr:pic>
      <xdr:nvPicPr>
        <xdr:cNvPr id="130" name="Рисунок 129" descr="160-голубой-медведи.jpg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39412" y="6510006"/>
          <a:ext cx="922496" cy="1267968"/>
        </a:xfrm>
        <a:prstGeom prst="rect">
          <a:avLst/>
        </a:prstGeom>
      </xdr:spPr>
    </xdr:pic>
    <xdr:clientData/>
  </xdr:twoCellAnchor>
  <xdr:twoCellAnchor>
    <xdr:from>
      <xdr:col>0</xdr:col>
      <xdr:colOff>50577</xdr:colOff>
      <xdr:row>8</xdr:row>
      <xdr:rowOff>19527</xdr:rowOff>
    </xdr:from>
    <xdr:to>
      <xdr:col>0</xdr:col>
      <xdr:colOff>1342739</xdr:colOff>
      <xdr:row>8</xdr:row>
      <xdr:rowOff>1043655</xdr:rowOff>
    </xdr:to>
    <xdr:pic>
      <xdr:nvPicPr>
        <xdr:cNvPr id="134" name="Рисунок 133" descr="160-бежевый-медведи.jpg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84594" y="7562660"/>
          <a:ext cx="1024128" cy="1292162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12</xdr:row>
      <xdr:rowOff>19050</xdr:rowOff>
    </xdr:from>
    <xdr:to>
      <xdr:col>0</xdr:col>
      <xdr:colOff>1403604</xdr:colOff>
      <xdr:row>12</xdr:row>
      <xdr:rowOff>1011174</xdr:rowOff>
    </xdr:to>
    <xdr:pic>
      <xdr:nvPicPr>
        <xdr:cNvPr id="147" name="Рисунок 146" descr="190-лазурный-малыши.jpg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24790" y="8566785"/>
          <a:ext cx="992124" cy="1365504"/>
        </a:xfrm>
        <a:prstGeom prst="rect">
          <a:avLst/>
        </a:prstGeom>
      </xdr:spPr>
    </xdr:pic>
    <xdr:clientData/>
  </xdr:twoCellAnchor>
  <xdr:twoCellAnchor>
    <xdr:from>
      <xdr:col>0</xdr:col>
      <xdr:colOff>26289</xdr:colOff>
      <xdr:row>13</xdr:row>
      <xdr:rowOff>39053</xdr:rowOff>
    </xdr:from>
    <xdr:to>
      <xdr:col>0</xdr:col>
      <xdr:colOff>1391793</xdr:colOff>
      <xdr:row>13</xdr:row>
      <xdr:rowOff>1001840</xdr:rowOff>
    </xdr:to>
    <xdr:pic>
      <xdr:nvPicPr>
        <xdr:cNvPr id="148" name="Рисунок 147" descr="160-бежевый-малыши.jpg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27647" y="9629395"/>
          <a:ext cx="962787" cy="1365504"/>
        </a:xfrm>
        <a:prstGeom prst="rect">
          <a:avLst/>
        </a:prstGeom>
      </xdr:spPr>
    </xdr:pic>
    <xdr:clientData/>
  </xdr:twoCellAnchor>
  <xdr:twoCellAnchor>
    <xdr:from>
      <xdr:col>0</xdr:col>
      <xdr:colOff>38103</xdr:colOff>
      <xdr:row>17</xdr:row>
      <xdr:rowOff>25720</xdr:rowOff>
    </xdr:from>
    <xdr:to>
      <xdr:col>0</xdr:col>
      <xdr:colOff>1403607</xdr:colOff>
      <xdr:row>17</xdr:row>
      <xdr:rowOff>952503</xdr:rowOff>
    </xdr:to>
    <xdr:pic>
      <xdr:nvPicPr>
        <xdr:cNvPr id="149" name="Рисунок 148" descr="170-салатовый-медведи.jpg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57463" y="13722385"/>
          <a:ext cx="926783" cy="136550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10</xdr:row>
      <xdr:rowOff>0</xdr:rowOff>
    </xdr:from>
    <xdr:ext cx="1441450" cy="1058"/>
    <xdr:pic>
      <xdr:nvPicPr>
        <xdr:cNvPr id="150" name="Рисунок 149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1441450" cy="1058"/>
    <xdr:pic>
      <xdr:nvPicPr>
        <xdr:cNvPr id="151" name="Рисунок 150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1441450" cy="1058"/>
    <xdr:pic>
      <xdr:nvPicPr>
        <xdr:cNvPr id="152" name="Рисунок 151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10</xdr:row>
      <xdr:rowOff>0</xdr:rowOff>
    </xdr:from>
    <xdr:ext cx="1441450" cy="1058"/>
    <xdr:pic>
      <xdr:nvPicPr>
        <xdr:cNvPr id="153" name="Рисунок 152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1441450" cy="1058"/>
    <xdr:pic>
      <xdr:nvPicPr>
        <xdr:cNvPr id="155" name="Рисунок 154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1441450" cy="1058"/>
    <xdr:pic>
      <xdr:nvPicPr>
        <xdr:cNvPr id="156" name="Рисунок 155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1441450" cy="1058"/>
    <xdr:pic>
      <xdr:nvPicPr>
        <xdr:cNvPr id="157" name="Рисунок 156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11</xdr:row>
      <xdr:rowOff>0</xdr:rowOff>
    </xdr:from>
    <xdr:ext cx="1441450" cy="1058"/>
    <xdr:pic>
      <xdr:nvPicPr>
        <xdr:cNvPr id="158" name="Рисунок 157" descr="C:\Users\Оксана\Desktop\ИВАНОВО\ПОДУШКИ\ткани штапель\валберис\685646 Шатель Веселый медвежонок осн. зелен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1475"/>
          <a:ext cx="1441450" cy="105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49276</xdr:colOff>
      <xdr:row>10</xdr:row>
      <xdr:rowOff>25400</xdr:rowOff>
    </xdr:from>
    <xdr:to>
      <xdr:col>0</xdr:col>
      <xdr:colOff>1304036</xdr:colOff>
      <xdr:row>10</xdr:row>
      <xdr:rowOff>1000760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88976" y="5762625"/>
          <a:ext cx="975360" cy="125476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11</xdr:row>
      <xdr:rowOff>26670</xdr:rowOff>
    </xdr:from>
    <xdr:to>
      <xdr:col>0</xdr:col>
      <xdr:colOff>1371600</xdr:colOff>
      <xdr:row>11</xdr:row>
      <xdr:rowOff>1002030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5270" y="6819900"/>
          <a:ext cx="975360" cy="1257300"/>
        </a:xfrm>
        <a:prstGeom prst="rect">
          <a:avLst/>
        </a:prstGeom>
      </xdr:spPr>
    </xdr:pic>
    <xdr:clientData/>
  </xdr:twoCellAnchor>
  <xdr:twoCellAnchor>
    <xdr:from>
      <xdr:col>0</xdr:col>
      <xdr:colOff>113411</xdr:colOff>
      <xdr:row>34</xdr:row>
      <xdr:rowOff>17859</xdr:rowOff>
    </xdr:from>
    <xdr:to>
      <xdr:col>0</xdr:col>
      <xdr:colOff>1368171</xdr:colOff>
      <xdr:row>34</xdr:row>
      <xdr:rowOff>993219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3111" y="30310534"/>
          <a:ext cx="975360" cy="1254760"/>
        </a:xfrm>
        <a:prstGeom prst="rect">
          <a:avLst/>
        </a:prstGeom>
      </xdr:spPr>
    </xdr:pic>
    <xdr:clientData/>
  </xdr:twoCellAnchor>
  <xdr:twoCellAnchor>
    <xdr:from>
      <xdr:col>0</xdr:col>
      <xdr:colOff>121285</xdr:colOff>
      <xdr:row>35</xdr:row>
      <xdr:rowOff>0</xdr:rowOff>
    </xdr:from>
    <xdr:to>
      <xdr:col>0</xdr:col>
      <xdr:colOff>1381125</xdr:colOff>
      <xdr:row>35</xdr:row>
      <xdr:rowOff>975360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63525" y="31299785"/>
          <a:ext cx="975360" cy="1259840"/>
        </a:xfrm>
        <a:prstGeom prst="rect">
          <a:avLst/>
        </a:prstGeom>
      </xdr:spPr>
    </xdr:pic>
    <xdr:clientData/>
  </xdr:twoCellAnchor>
  <xdr:twoCellAnchor>
    <xdr:from>
      <xdr:col>0</xdr:col>
      <xdr:colOff>66079</xdr:colOff>
      <xdr:row>35</xdr:row>
      <xdr:rowOff>1009055</xdr:rowOff>
    </xdr:from>
    <xdr:to>
      <xdr:col>0</xdr:col>
      <xdr:colOff>1323379</xdr:colOff>
      <xdr:row>36</xdr:row>
      <xdr:rowOff>974765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07049" y="32310110"/>
          <a:ext cx="975360" cy="1257300"/>
        </a:xfrm>
        <a:prstGeom prst="rect">
          <a:avLst/>
        </a:prstGeom>
      </xdr:spPr>
    </xdr:pic>
    <xdr:clientData/>
  </xdr:twoCellAnchor>
  <xdr:twoCellAnchor>
    <xdr:from>
      <xdr:col>0</xdr:col>
      <xdr:colOff>106124</xdr:colOff>
      <xdr:row>37</xdr:row>
      <xdr:rowOff>17859</xdr:rowOff>
    </xdr:from>
    <xdr:to>
      <xdr:col>0</xdr:col>
      <xdr:colOff>1360884</xdr:colOff>
      <xdr:row>37</xdr:row>
      <xdr:rowOff>993219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45824" y="33339484"/>
          <a:ext cx="975360" cy="1254760"/>
        </a:xfrm>
        <a:prstGeom prst="rect">
          <a:avLst/>
        </a:prstGeom>
      </xdr:spPr>
    </xdr:pic>
    <xdr:clientData/>
  </xdr:twoCellAnchor>
  <xdr:twoCellAnchor>
    <xdr:from>
      <xdr:col>0</xdr:col>
      <xdr:colOff>38103</xdr:colOff>
      <xdr:row>9</xdr:row>
      <xdr:rowOff>25720</xdr:rowOff>
    </xdr:from>
    <xdr:to>
      <xdr:col>0</xdr:col>
      <xdr:colOff>1403607</xdr:colOff>
      <xdr:row>9</xdr:row>
      <xdr:rowOff>952503</xdr:rowOff>
    </xdr:to>
    <xdr:pic>
      <xdr:nvPicPr>
        <xdr:cNvPr id="154" name="Рисунок 153" descr="170-салатовый-медведи.jpg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7000000">
          <a:off x="257463" y="5683285"/>
          <a:ext cx="926783" cy="13655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26</xdr:row>
      <xdr:rowOff>38100</xdr:rowOff>
    </xdr:from>
    <xdr:to>
      <xdr:col>1</xdr:col>
      <xdr:colOff>522960</xdr:colOff>
      <xdr:row>26</xdr:row>
      <xdr:rowOff>470100</xdr:rowOff>
    </xdr:to>
    <xdr:pic>
      <xdr:nvPicPr>
        <xdr:cNvPr id="375587" name="Рисунок 65" descr="Helen Harper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1772900"/>
          <a:ext cx="46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38101</xdr:colOff>
      <xdr:row>27</xdr:row>
      <xdr:rowOff>30480</xdr:rowOff>
    </xdr:from>
    <xdr:to>
      <xdr:col>1</xdr:col>
      <xdr:colOff>419101</xdr:colOff>
      <xdr:row>27</xdr:row>
      <xdr:rowOff>462480</xdr:rowOff>
    </xdr:to>
    <xdr:pic>
      <xdr:nvPicPr>
        <xdr:cNvPr id="375588" name="Рисунок 66" descr="Helen Harper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 &amp;mcy;&amp;icy;&amp;dcy;&amp;icy;&amp;ncy;&amp;iecy;&amp;tcy;&amp;tcy;&amp;iecy;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6" y="12146280"/>
          <a:ext cx="381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</xdr:colOff>
      <xdr:row>28</xdr:row>
      <xdr:rowOff>38100</xdr:rowOff>
    </xdr:from>
    <xdr:to>
      <xdr:col>1</xdr:col>
      <xdr:colOff>509820</xdr:colOff>
      <xdr:row>28</xdr:row>
      <xdr:rowOff>470100</xdr:rowOff>
    </xdr:to>
    <xdr:pic>
      <xdr:nvPicPr>
        <xdr:cNvPr id="375589" name="Рисунок 67" descr="BABYLINE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12793980"/>
          <a:ext cx="426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83815</xdr:colOff>
      <xdr:row>31</xdr:row>
      <xdr:rowOff>53340</xdr:rowOff>
    </xdr:from>
    <xdr:to>
      <xdr:col>1</xdr:col>
      <xdr:colOff>678835</xdr:colOff>
      <xdr:row>31</xdr:row>
      <xdr:rowOff>485340</xdr:rowOff>
    </xdr:to>
    <xdr:pic>
      <xdr:nvPicPr>
        <xdr:cNvPr id="375590" name="Рисунок 68" descr="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Sanosan mam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55" y="14340840"/>
          <a:ext cx="59502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83820</xdr:colOff>
      <xdr:row>32</xdr:row>
      <xdr:rowOff>45720</xdr:rowOff>
    </xdr:from>
    <xdr:to>
      <xdr:col>1</xdr:col>
      <xdr:colOff>515820</xdr:colOff>
      <xdr:row>32</xdr:row>
      <xdr:rowOff>477720</xdr:rowOff>
    </xdr:to>
    <xdr:pic>
      <xdr:nvPicPr>
        <xdr:cNvPr id="375591" name="Рисунок 69" descr="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 Johnson’s® baby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14843760"/>
          <a:ext cx="43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</xdr:colOff>
      <xdr:row>33</xdr:row>
      <xdr:rowOff>45720</xdr:rowOff>
    </xdr:from>
    <xdr:to>
      <xdr:col>1</xdr:col>
      <xdr:colOff>681708</xdr:colOff>
      <xdr:row>33</xdr:row>
      <xdr:rowOff>477720</xdr:rowOff>
    </xdr:to>
    <xdr:pic>
      <xdr:nvPicPr>
        <xdr:cNvPr id="375596" name="Рисунок 74" descr="C:\Users\Оксана\Desktop\19698.jpg"/>
        <xdr:cNvPicPr preferRelativeResize="0"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17396460"/>
          <a:ext cx="62836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114295</xdr:colOff>
      <xdr:row>34</xdr:row>
      <xdr:rowOff>45720</xdr:rowOff>
    </xdr:from>
    <xdr:to>
      <xdr:col>1</xdr:col>
      <xdr:colOff>395755</xdr:colOff>
      <xdr:row>34</xdr:row>
      <xdr:rowOff>477720</xdr:rowOff>
    </xdr:to>
    <xdr:pic>
      <xdr:nvPicPr>
        <xdr:cNvPr id="375597" name="Рисунок 75" descr="http://40nedel.ru/UserFiles/Catalog/cat_1/resized_2/230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0035" y="17907000"/>
          <a:ext cx="281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</xdr:colOff>
      <xdr:row>35</xdr:row>
      <xdr:rowOff>22860</xdr:rowOff>
    </xdr:from>
    <xdr:to>
      <xdr:col>1</xdr:col>
      <xdr:colOff>647700</xdr:colOff>
      <xdr:row>35</xdr:row>
      <xdr:rowOff>454860</xdr:rowOff>
    </xdr:to>
    <xdr:pic>
      <xdr:nvPicPr>
        <xdr:cNvPr id="375598" name="Рисунок 76" descr="B&amp;IEcy;L BABY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" y="18394680"/>
          <a:ext cx="632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38</xdr:row>
      <xdr:rowOff>30480</xdr:rowOff>
    </xdr:from>
    <xdr:to>
      <xdr:col>1</xdr:col>
      <xdr:colOff>460231</xdr:colOff>
      <xdr:row>38</xdr:row>
      <xdr:rowOff>462480</xdr:rowOff>
    </xdr:to>
    <xdr:pic>
      <xdr:nvPicPr>
        <xdr:cNvPr id="375599" name="Рисунок 77" descr="Bella Mamma &amp;Vcy;&amp;kcy;&amp;lcy;&amp;acy;&amp;dcy;&amp;ycy;&amp;shcy;&amp;icy; &amp;pcy;&amp;rcy;&amp;ocy;&amp;kcy;&amp;lcy;&amp;acy;&amp;dcy;&amp;kcy;&amp;icy; &amp;dcy;&amp;lcy;&amp;yacy; &amp;gcy;&amp;rcy;&amp;ucy;&amp;dcy;&amp;icy; &amp;bcy;&amp;yucy;&amp;scy;&amp;tcy;&amp;gcy;&amp;acy;&amp;lcy;&amp;softcy;&amp;tcy;&amp;iecy;&amp;rcy;&amp;ncy;&amp;ycy;&amp;iecy; &amp;dcy;&amp;lcy;&amp;yacy; &amp;kcy;&amp;ocy;&amp;rcy;&amp;mcy;&amp;yacy;&amp;shchcy;&amp;icy;&amp;khcy; &amp;mcy;&amp;acy;&amp;tcy;&amp;iecy;&amp;rcy;&amp;iecy;&amp;jcy; &amp;mcy;&amp;acy;&amp;mcy; 30&amp;shcy;&amp;tcy;.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19933920"/>
          <a:ext cx="3992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327655</xdr:colOff>
      <xdr:row>29</xdr:row>
      <xdr:rowOff>38100</xdr:rowOff>
    </xdr:from>
    <xdr:to>
      <xdr:col>1</xdr:col>
      <xdr:colOff>598459</xdr:colOff>
      <xdr:row>29</xdr:row>
      <xdr:rowOff>470100</xdr:rowOff>
    </xdr:to>
    <xdr:pic>
      <xdr:nvPicPr>
        <xdr:cNvPr id="375600" name="Рисунок 78" descr="http://im0-tub-ru.yandex.net/i?id=141026170-15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395" y="13304520"/>
          <a:ext cx="27080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</xdr:colOff>
      <xdr:row>30</xdr:row>
      <xdr:rowOff>45720</xdr:rowOff>
    </xdr:from>
    <xdr:to>
      <xdr:col>1</xdr:col>
      <xdr:colOff>532032</xdr:colOff>
      <xdr:row>30</xdr:row>
      <xdr:rowOff>477720</xdr:rowOff>
    </xdr:to>
    <xdr:pic>
      <xdr:nvPicPr>
        <xdr:cNvPr id="375601" name="Рисунок 79" descr="http://im1-tub-ru.yandex.net/i?id=107514412-20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0" y="13822680"/>
          <a:ext cx="42535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99055</xdr:colOff>
      <xdr:row>41</xdr:row>
      <xdr:rowOff>30480</xdr:rowOff>
    </xdr:from>
    <xdr:to>
      <xdr:col>1</xdr:col>
      <xdr:colOff>650683</xdr:colOff>
      <xdr:row>41</xdr:row>
      <xdr:rowOff>462480</xdr:rowOff>
    </xdr:to>
    <xdr:pic>
      <xdr:nvPicPr>
        <xdr:cNvPr id="375602" name="Рисунок 80" descr="&amp;Pcy;&amp;rcy;&amp;ocy;&amp;kcy;&amp;lcy;&amp;acy;&amp;dcy;&amp;kcy;&amp;icy; Helen Harper Super &amp;pcy;&amp;ocy;&amp;scy;&amp;lcy;&amp;iecy;&amp;rcy;&amp;ocy;&amp;dcy;&amp;ocy;&amp;vcy;&amp;ycy;&amp;iecy; 10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5" y="21739860"/>
          <a:ext cx="55162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40</xdr:row>
      <xdr:rowOff>53340</xdr:rowOff>
    </xdr:from>
    <xdr:to>
      <xdr:col>1</xdr:col>
      <xdr:colOff>604440</xdr:colOff>
      <xdr:row>40</xdr:row>
      <xdr:rowOff>485340</xdr:rowOff>
    </xdr:to>
    <xdr:pic>
      <xdr:nvPicPr>
        <xdr:cNvPr id="375603" name="Рисунок 81" descr="&amp;Pcy;&amp;rcy;&amp;ocy;&amp;kcy;&amp;lcy;&amp;acy;&amp;dcy;&amp;kcy;&amp;icy; Helen Harper Extra &amp;pcy;&amp;ocy;&amp;scy;&amp;lcy;&amp;iecy;&amp;rcy;&amp;ocy;&amp;dcy;&amp;ocy;&amp;vcy;&amp;ycy;&amp;iecy; 10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21244560"/>
          <a:ext cx="513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76195</xdr:colOff>
      <xdr:row>42</xdr:row>
      <xdr:rowOff>38100</xdr:rowOff>
    </xdr:from>
    <xdr:to>
      <xdr:col>1</xdr:col>
      <xdr:colOff>693343</xdr:colOff>
      <xdr:row>42</xdr:row>
      <xdr:rowOff>470100</xdr:rowOff>
    </xdr:to>
    <xdr:pic>
      <xdr:nvPicPr>
        <xdr:cNvPr id="375604" name="Рисунок 82" descr="&amp;Pcy;&amp;rcy;&amp;ocy;&amp;kcy;&amp;lcy;&amp;acy;&amp;dcy;&amp;kcy;&amp;icy; Molimed premium mini &amp;Pcy;&amp;acy;&amp;ucy;&amp;lcy;&amp;softcy; &amp;KHcy;&amp;acy;&amp;rcy;&amp;tcy;&amp;mcy;&amp;acy;&amp;ncy; &amp;pcy;&amp;ocy;&amp;scy;&amp;lcy;&amp;iecy;&amp;rcy;&amp;ocy;&amp;dcy;&amp;ocy;&amp;vcy;&amp;ycy;&amp;ie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35" y="22258020"/>
          <a:ext cx="6171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99060</xdr:colOff>
      <xdr:row>43</xdr:row>
      <xdr:rowOff>38100</xdr:rowOff>
    </xdr:from>
    <xdr:to>
      <xdr:col>1</xdr:col>
      <xdr:colOff>618804</xdr:colOff>
      <xdr:row>43</xdr:row>
      <xdr:rowOff>470100</xdr:rowOff>
    </xdr:to>
    <xdr:pic>
      <xdr:nvPicPr>
        <xdr:cNvPr id="375605" name="Рисунок 83" descr="&amp;Pcy;&amp;rcy;&amp;ocy;&amp;kcy;&amp;lcy;&amp;acy;&amp;dcy;&amp;kcy;&amp;icy; Molimed premium midi &amp;Pcy;&amp;acy;&amp;ucy;&amp;lcy;&amp;softcy; &amp;KHcy;&amp;acy;&amp;rcy;&amp;tcy;&amp;mcy;&amp;acy;&amp;ncy; &amp;pcy;&amp;ocy;&amp;scy;&amp;lcy;&amp;iecy;&amp;rcy;&amp;ocy;&amp;dcy;&amp;ocy;&amp;vcy;&amp;ycy;&amp;ie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2760940"/>
          <a:ext cx="5197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91435</xdr:colOff>
      <xdr:row>44</xdr:row>
      <xdr:rowOff>45720</xdr:rowOff>
    </xdr:from>
    <xdr:to>
      <xdr:col>1</xdr:col>
      <xdr:colOff>669655</xdr:colOff>
      <xdr:row>44</xdr:row>
      <xdr:rowOff>477720</xdr:rowOff>
    </xdr:to>
    <xdr:pic>
      <xdr:nvPicPr>
        <xdr:cNvPr id="375606" name="Рисунок 84" descr="&amp;Pcy;&amp;rcy;&amp;ocy;&amp;kcy;&amp;lcy;&amp;acy;&amp;dcy;&amp;kcy;&amp;icy; Molimed premium maxi &amp;Pcy;&amp;acy;&amp;ucy;&amp;lcy;&amp;softcy; &amp;KHcy;&amp;acy;&amp;rcy;&amp;tcy;&amp;mcy;&amp;acy;&amp;ncy; &amp;pcy;&amp;ocy;&amp;scy;&amp;lcy;&amp;iecy;&amp;rcy;&amp;ocy;&amp;dcy;&amp;ocy;&amp;vcy;&amp;ycy;&amp;ie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75" y="23279100"/>
          <a:ext cx="57822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243840</xdr:colOff>
      <xdr:row>45</xdr:row>
      <xdr:rowOff>45720</xdr:rowOff>
    </xdr:from>
    <xdr:to>
      <xdr:col>1</xdr:col>
      <xdr:colOff>480096</xdr:colOff>
      <xdr:row>45</xdr:row>
      <xdr:rowOff>477720</xdr:rowOff>
    </xdr:to>
    <xdr:pic>
      <xdr:nvPicPr>
        <xdr:cNvPr id="375607" name="Рисунок 85" descr="&amp;Pcy;&amp;rcy;&amp;ocy;&amp;kcy;&amp;lcy;&amp;acy;&amp;dcy;&amp;kcy;&amp;icy; &amp;pcy;&amp;ocy;&amp;scy;&amp;lcy;&amp;iecy;&amp;rcy;&amp;ocy;&amp;dcy;&amp;ocy;&amp;vcy;&amp;ycy;&amp;iecy; Samu Vorlagen Maxi &amp;Scy;&amp;Tcy;&amp;IEcy;&amp;Rcy;&amp;Icy;&amp;Lcy;&amp;SOFTcy;&amp;Ncy;&amp;Ycy;&amp;IEcy; 10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" y="23789640"/>
          <a:ext cx="23625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47</xdr:row>
      <xdr:rowOff>38100</xdr:rowOff>
    </xdr:from>
    <xdr:to>
      <xdr:col>1</xdr:col>
      <xdr:colOff>631440</xdr:colOff>
      <xdr:row>47</xdr:row>
      <xdr:rowOff>470100</xdr:rowOff>
    </xdr:to>
    <xdr:pic>
      <xdr:nvPicPr>
        <xdr:cNvPr id="375608" name="Рисунок 86" descr="http://40nedel.ru/UserFiles/Catalog/cat_1/2171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24803100"/>
          <a:ext cx="540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30475</xdr:colOff>
      <xdr:row>46</xdr:row>
      <xdr:rowOff>38100</xdr:rowOff>
    </xdr:from>
    <xdr:to>
      <xdr:col>1</xdr:col>
      <xdr:colOff>701040</xdr:colOff>
      <xdr:row>46</xdr:row>
      <xdr:rowOff>470100</xdr:rowOff>
    </xdr:to>
    <xdr:pic>
      <xdr:nvPicPr>
        <xdr:cNvPr id="375609" name="irc_mi" descr="http://www.dostavka.md/img/id/1642649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215" y="24292560"/>
          <a:ext cx="670565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76195</xdr:colOff>
      <xdr:row>48</xdr:row>
      <xdr:rowOff>30480</xdr:rowOff>
    </xdr:from>
    <xdr:to>
      <xdr:col>1</xdr:col>
      <xdr:colOff>663439</xdr:colOff>
      <xdr:row>48</xdr:row>
      <xdr:rowOff>462480</xdr:rowOff>
    </xdr:to>
    <xdr:pic>
      <xdr:nvPicPr>
        <xdr:cNvPr id="375610" name="Рисунок 88" descr="https://encrypted-tbn1.gstatic.com/images?q=tbn:ANd9GcQT8kz0V5-eHRLGwo5Tnfohyi2zl1doTakxDExZZExb1afTOCBVgw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35" y="25306020"/>
          <a:ext cx="5872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129534</xdr:colOff>
      <xdr:row>51</xdr:row>
      <xdr:rowOff>38100</xdr:rowOff>
    </xdr:from>
    <xdr:to>
      <xdr:col>1</xdr:col>
      <xdr:colOff>655319</xdr:colOff>
      <xdr:row>51</xdr:row>
      <xdr:rowOff>470100</xdr:rowOff>
    </xdr:to>
    <xdr:pic>
      <xdr:nvPicPr>
        <xdr:cNvPr id="375611" name="Рисунок 89" descr="&amp;Scy;&amp;ucy;&amp;mcy;&amp;kcy;&amp;acy;-&amp;tcy;&amp;rcy;&amp;acy;&amp;ncy;&amp;scy;&amp;fcy;&amp;ocy;&amp;rcy;&amp;mcy;&amp;iecy;&amp;rcy; &amp;scy; &amp;ncy;&amp;acy;&amp;bcy;&amp;ocy;&amp;rcy;&amp;ocy;&amp;mcy; &amp;dcy;&amp;lcy;&amp;yacy; &amp;rcy;&amp;ocy;&amp;zhcy;&amp;iecy;&amp;ncy;&amp;icy;&amp;tscy; Hartmann Orange Ba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5274" y="26845260"/>
          <a:ext cx="525785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184780</xdr:colOff>
      <xdr:row>62</xdr:row>
      <xdr:rowOff>30480</xdr:rowOff>
    </xdr:from>
    <xdr:to>
      <xdr:col>1</xdr:col>
      <xdr:colOff>555064</xdr:colOff>
      <xdr:row>63</xdr:row>
      <xdr:rowOff>295275</xdr:rowOff>
    </xdr:to>
    <xdr:pic>
      <xdr:nvPicPr>
        <xdr:cNvPr id="375614" name="Рисунок 92" descr="HARTMANN MoliPants soft  &amp;tcy;&amp;rcy;&amp;ucy;&amp;scy;&amp;ycy; &amp;zhcy;&amp;iecy;&amp;ncy;&amp;scy;&amp;kcy;&amp;icy;&amp;iecy; &amp;vcy; &amp;rcy;&amp;ocy;&amp;dcy;&amp;dcy;&amp;ocy;&amp;mcy; 5 &amp;shcy;&amp;t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05" y="24919305"/>
          <a:ext cx="370284" cy="588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</xdr:colOff>
      <xdr:row>98</xdr:row>
      <xdr:rowOff>45720</xdr:rowOff>
    </xdr:from>
    <xdr:to>
      <xdr:col>1</xdr:col>
      <xdr:colOff>405624</xdr:colOff>
      <xdr:row>98</xdr:row>
      <xdr:rowOff>477720</xdr:rowOff>
    </xdr:to>
    <xdr:pic>
      <xdr:nvPicPr>
        <xdr:cNvPr id="375621" name="Рисунок 100" descr="&amp;Kcy;&amp;rcy;&amp;iecy;&amp;mcy; &amp;dcy;&amp;iecy;&amp;tcy;&amp;scy;&amp;kcy;&amp;icy;&amp;jcy; &amp;gcy;&amp;icy;&amp;pcy;&amp;ocy;&amp;acy;&amp;lcy;&amp;lcy;&amp;iecy;&amp;rcy;&amp;gcy;&amp;iecy;&amp;ncy;&amp;ncy;&amp;ycy;&amp;j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660" y="36614100"/>
          <a:ext cx="28370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289555</xdr:colOff>
      <xdr:row>97</xdr:row>
      <xdr:rowOff>53340</xdr:rowOff>
    </xdr:from>
    <xdr:to>
      <xdr:col>1</xdr:col>
      <xdr:colOff>619903</xdr:colOff>
      <xdr:row>97</xdr:row>
      <xdr:rowOff>485340</xdr:rowOff>
    </xdr:to>
    <xdr:pic>
      <xdr:nvPicPr>
        <xdr:cNvPr id="375629" name="Рисунок 108" descr="&amp;Bcy;&amp;acy;&amp;lcy;&amp;softcy;&amp;zcy;&amp;acy;&amp;mcy;-&amp;kcy;&amp;ocy;&amp;ncy;&amp;dcy;&amp;icy;&amp;tscy;&amp;icy;&amp;ocy;&amp;ncy;&amp;iecy;&amp;rcy; &amp;dcy;&amp;lcy;&amp;yacy; &amp;bcy;&amp;iecy;&amp;lcy;&amp;softcy;&amp;ya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295" y="36103560"/>
          <a:ext cx="3303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38095</xdr:colOff>
      <xdr:row>3</xdr:row>
      <xdr:rowOff>22860</xdr:rowOff>
    </xdr:from>
    <xdr:to>
      <xdr:col>1</xdr:col>
      <xdr:colOff>241003</xdr:colOff>
      <xdr:row>3</xdr:row>
      <xdr:rowOff>454860</xdr:rowOff>
    </xdr:to>
    <xdr:pic>
      <xdr:nvPicPr>
        <xdr:cNvPr id="375630" name="Рисунок 109" descr="C:\Users\Оксана\Desktop\крем витекс.jpg"/>
        <xdr:cNvPicPr preferRelativeResize="0"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35" y="678180"/>
          <a:ext cx="20290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289560</xdr:colOff>
      <xdr:row>5</xdr:row>
      <xdr:rowOff>30480</xdr:rowOff>
    </xdr:from>
    <xdr:to>
      <xdr:col>1</xdr:col>
      <xdr:colOff>530976</xdr:colOff>
      <xdr:row>5</xdr:row>
      <xdr:rowOff>462480</xdr:rowOff>
    </xdr:to>
    <xdr:pic>
      <xdr:nvPicPr>
        <xdr:cNvPr id="375631" name="Рисунок 110" descr="&amp;Gcy;&amp;iecy;&amp;lcy;&amp;softcy; &amp;kcy;&amp;rcy;&amp;iecy;&amp;mcy; &amp;ocy;&amp;tcy; &amp;rcy;&amp;acy;&amp;scy;&amp;tcy;&amp;yacy;&amp;zhcy;&amp;iecy;&amp;kcy; Babyline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188720"/>
          <a:ext cx="24141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</xdr:colOff>
      <xdr:row>6</xdr:row>
      <xdr:rowOff>38100</xdr:rowOff>
    </xdr:from>
    <xdr:to>
      <xdr:col>1</xdr:col>
      <xdr:colOff>446268</xdr:colOff>
      <xdr:row>6</xdr:row>
      <xdr:rowOff>470100</xdr:rowOff>
    </xdr:to>
    <xdr:pic>
      <xdr:nvPicPr>
        <xdr:cNvPr id="375632" name="Рисунок 112" descr="&amp;Lcy;&amp;ocy;&amp;scy;&amp;softcy;&amp;ocy;&amp;ncy;-&amp;scy;&amp;pcy;&amp;rcy;&amp;iecy;&amp;jcy; &amp;ocy;&amp;tcy; &amp;rcy;&amp;acy;&amp;scy;&amp;tcy;&amp;yacy;&amp;zhcy;&amp;iecy;&amp;kcy; &amp;vcy; &amp;pcy;&amp;iecy;&amp;rcy;&amp;icy;&amp;ocy;&amp;dcy; &amp;bcy;&amp;iecy;&amp;rcy;&amp;iecy;&amp;mcy;&amp;iecy;&amp;ncy;&amp;ncy;&amp;ocy;&amp;scy;&amp;tcy;&amp;icy; Sanosan mama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3360" y="1699260"/>
          <a:ext cx="43864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243840</xdr:colOff>
      <xdr:row>7</xdr:row>
      <xdr:rowOff>22860</xdr:rowOff>
    </xdr:from>
    <xdr:to>
      <xdr:col>1</xdr:col>
      <xdr:colOff>584208</xdr:colOff>
      <xdr:row>7</xdr:row>
      <xdr:rowOff>454860</xdr:rowOff>
    </xdr:to>
    <xdr:pic>
      <xdr:nvPicPr>
        <xdr:cNvPr id="375633" name="Рисунок 113" descr="&amp;Kcy;&amp;rcy;&amp;iecy;&amp;mcy; &amp;gcy;&amp;iecy;&amp;lcy;&amp;softcy; &amp;ocy;&amp;tcy; &amp;rcy;&amp;acy;&amp;scy;&amp;tcy;&amp;yacy;&amp;zhcy;&amp;iecy;&amp;kcy; &amp;vcy; &amp;pcy;&amp;iecy;&amp;rcy;&amp;icy;&amp;ocy;&amp;dcy; &amp;bcy;&amp;iecy;&amp;rcy;&amp;iecy;&amp;mcy;&amp;iecy;&amp;ncy;&amp;ncy;&amp;ocy;&amp;scy;&amp;tcy;&amp;icy; Sanosan mama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" y="2186940"/>
          <a:ext cx="34036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45715</xdr:colOff>
      <xdr:row>8</xdr:row>
      <xdr:rowOff>30480</xdr:rowOff>
    </xdr:from>
    <xdr:to>
      <xdr:col>1</xdr:col>
      <xdr:colOff>431191</xdr:colOff>
      <xdr:row>8</xdr:row>
      <xdr:rowOff>462480</xdr:rowOff>
    </xdr:to>
    <xdr:pic>
      <xdr:nvPicPr>
        <xdr:cNvPr id="375634" name="Рисунок 114" descr="&amp;Kcy;&amp;rcy;&amp;iecy;&amp;mcy; &amp;ocy;&amp;tcy; &amp;rcy;&amp;acy;&amp;scy;&amp;tcy;&amp;yacy;&amp;zhcy;&amp;iecy;&amp;kcy; 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55" y="2697480"/>
          <a:ext cx="3854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10</xdr:row>
      <xdr:rowOff>30480</xdr:rowOff>
    </xdr:from>
    <xdr:to>
      <xdr:col>1</xdr:col>
      <xdr:colOff>486415</xdr:colOff>
      <xdr:row>10</xdr:row>
      <xdr:rowOff>462480</xdr:rowOff>
    </xdr:to>
    <xdr:pic>
      <xdr:nvPicPr>
        <xdr:cNvPr id="375636" name="Рисунок 116" descr="http://40nedel.ru/UserFiles/Catalog/cat_1/resized_2/2267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3878580"/>
          <a:ext cx="42546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99055</xdr:colOff>
      <xdr:row>12</xdr:row>
      <xdr:rowOff>38100</xdr:rowOff>
    </xdr:from>
    <xdr:to>
      <xdr:col>1</xdr:col>
      <xdr:colOff>472147</xdr:colOff>
      <xdr:row>12</xdr:row>
      <xdr:rowOff>470100</xdr:rowOff>
    </xdr:to>
    <xdr:pic>
      <xdr:nvPicPr>
        <xdr:cNvPr id="375637" name="Рисунок 117" descr="&amp;kcy;&amp;rcy;&amp;iecy;&amp;mcy; &amp;dcy;&amp;lcy;&amp;yacy; &amp;scy;&amp;ocy;&amp;scy;&amp;kcy;&amp;ocy;&amp;vcy; PureLan™ 100 medela, 37&amp;g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5" y="4396740"/>
          <a:ext cx="37309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</xdr:colOff>
      <xdr:row>13</xdr:row>
      <xdr:rowOff>45720</xdr:rowOff>
    </xdr:from>
    <xdr:to>
      <xdr:col>1</xdr:col>
      <xdr:colOff>443976</xdr:colOff>
      <xdr:row>13</xdr:row>
      <xdr:rowOff>477720</xdr:rowOff>
    </xdr:to>
    <xdr:pic>
      <xdr:nvPicPr>
        <xdr:cNvPr id="375638" name="Рисунок 118" descr="&amp;Kcy;&amp;rcy;&amp;iecy;&amp;mcy; &amp;dcy;&amp;lcy;&amp;yacy; &amp;scy;&amp;ocy;&amp;scy;&amp;kcy;&amp;ocy;&amp;vcy; &amp;ocy;&amp;tcy; &amp;tcy;&amp;rcy;&amp;iecy;&amp;shchcy;&amp;icy;&amp;ncy; 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4914900"/>
          <a:ext cx="39825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60960</xdr:colOff>
      <xdr:row>14</xdr:row>
      <xdr:rowOff>38100</xdr:rowOff>
    </xdr:from>
    <xdr:to>
      <xdr:col>1</xdr:col>
      <xdr:colOff>447144</xdr:colOff>
      <xdr:row>14</xdr:row>
      <xdr:rowOff>470100</xdr:rowOff>
    </xdr:to>
    <xdr:pic>
      <xdr:nvPicPr>
        <xdr:cNvPr id="375639" name="Рисунок 119" descr="&amp;Kcy;&amp;rcy;&amp;iecy;&amp;mcy; &amp;dcy;&amp;lcy;&amp;yacy; &amp;scy;&amp;ocy;&amp;khcy;&amp;rcy;&amp;acy;&amp;ncy;&amp;iecy;&amp;ncy;&amp;icy;&amp;yacy; &amp;ucy;&amp;pcy;&amp;rcy;&amp;ucy;&amp;gcy;&amp;ocy;&amp;scy;&amp;tcy;&amp;icy; &amp;kcy;&amp;ocy;&amp;zhcy;&amp;icy; &amp;gcy;&amp;rcy;&amp;ucy;&amp;dcy;&amp;i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5417820"/>
          <a:ext cx="38618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60955</xdr:colOff>
      <xdr:row>22</xdr:row>
      <xdr:rowOff>38100</xdr:rowOff>
    </xdr:from>
    <xdr:to>
      <xdr:col>1</xdr:col>
      <xdr:colOff>434047</xdr:colOff>
      <xdr:row>22</xdr:row>
      <xdr:rowOff>470100</xdr:rowOff>
    </xdr:to>
    <xdr:pic>
      <xdr:nvPicPr>
        <xdr:cNvPr id="375640" name="Рисунок 120" descr="&amp;Gcy;&amp;iecy;&amp;lcy;&amp;softcy; &amp;dcy;&amp;lcy;&amp;yacy; &amp;icy;&amp;ncy;&amp;tcy;&amp;icy;&amp;mcy;&amp;ncy;&amp;ocy;&amp;jcy; &amp;gcy;&amp;icy;&amp;gcy;&amp;icy;&amp;iecy;&amp;ncy;&amp;ycy; 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695" y="9144000"/>
          <a:ext cx="37309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</xdr:colOff>
      <xdr:row>16</xdr:row>
      <xdr:rowOff>45720</xdr:rowOff>
    </xdr:from>
    <xdr:to>
      <xdr:col>1</xdr:col>
      <xdr:colOff>477720</xdr:colOff>
      <xdr:row>16</xdr:row>
      <xdr:rowOff>477720</xdr:rowOff>
    </xdr:to>
    <xdr:pic>
      <xdr:nvPicPr>
        <xdr:cNvPr id="375644" name="Рисунок 124" descr="&amp;Ocy;&amp;khcy;&amp;lcy;&amp;acy;&amp;zhcy;&amp;dcy;&amp;acy;&amp;yucy;&amp;shchcy;&amp;icy;&amp;jcy; &amp;kcy;&amp;rcy;&amp;iecy;&amp;mcy;-&amp;gcy;&amp;iecy;&amp;lcy;&amp;softcy; &amp;dcy;&amp;lcy;&amp;yacy; &amp;ncy;&amp;ocy;&amp;gcy; &amp;vcy; &amp;pcy;&amp;iecy;&amp;rcy;&amp;icy;&amp;ocy;&amp;dcy; &amp;bcy;&amp;iecy;&amp;rcy;&amp;iecy;&amp;mcy;&amp;iecy;&amp;ncy;&amp;ncy;&amp;ocy;&amp;scy;&amp;tcy;&amp;icy; Sanosan mama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" y="6781800"/>
          <a:ext cx="43200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</xdr:colOff>
      <xdr:row>17</xdr:row>
      <xdr:rowOff>38100</xdr:rowOff>
    </xdr:from>
    <xdr:to>
      <xdr:col>1</xdr:col>
      <xdr:colOff>448212</xdr:colOff>
      <xdr:row>17</xdr:row>
      <xdr:rowOff>470100</xdr:rowOff>
    </xdr:to>
    <xdr:pic>
      <xdr:nvPicPr>
        <xdr:cNvPr id="375645" name="Рисунок 125" descr="&amp;Kcy;&amp;rcy;&amp;iecy;&amp;mcy;-&amp;gcy;&amp;iecy;&amp;lcy;&amp;softcy;  &amp;dcy;&amp;lcy;&amp;yacy; &amp;scy;&amp;ncy;&amp;yacy;&amp;tcy;&amp;icy;&amp;yacy; &amp;ucy;&amp;scy;&amp;tcy;&amp;acy;&amp;lcy;&amp;ocy;&amp;scy;&amp;tcy;&amp;icy; &amp;icy; &amp;tcy;&amp;yacy;&amp;zhcy;&amp;iecy;&amp;scy;&amp;tcy;&amp;icy; &amp;vcy; &amp;ncy;&amp;ocy;&amp;gcy;&amp;acy;&amp;kh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7284720"/>
          <a:ext cx="379632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198115</xdr:colOff>
      <xdr:row>19</xdr:row>
      <xdr:rowOff>45720</xdr:rowOff>
    </xdr:from>
    <xdr:to>
      <xdr:col>1</xdr:col>
      <xdr:colOff>353359</xdr:colOff>
      <xdr:row>19</xdr:row>
      <xdr:rowOff>477720</xdr:rowOff>
    </xdr:to>
    <xdr:pic>
      <xdr:nvPicPr>
        <xdr:cNvPr id="375646" name="Рисунок 126" descr="http://im4-tub-ru.yandex.net/i?id=116699551-64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55" y="7978140"/>
          <a:ext cx="1552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152395</xdr:colOff>
      <xdr:row>21</xdr:row>
      <xdr:rowOff>45720</xdr:rowOff>
    </xdr:from>
    <xdr:to>
      <xdr:col>1</xdr:col>
      <xdr:colOff>352279</xdr:colOff>
      <xdr:row>21</xdr:row>
      <xdr:rowOff>477720</xdr:rowOff>
    </xdr:to>
    <xdr:pic>
      <xdr:nvPicPr>
        <xdr:cNvPr id="375647" name="Рисунок 127" descr="http://im3-tub-ru.yandex.net/i?id=23477778-12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35" y="8641080"/>
          <a:ext cx="19988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91435</xdr:colOff>
      <xdr:row>24</xdr:row>
      <xdr:rowOff>83820</xdr:rowOff>
    </xdr:from>
    <xdr:to>
      <xdr:col>1</xdr:col>
      <xdr:colOff>499759</xdr:colOff>
      <xdr:row>24</xdr:row>
      <xdr:rowOff>515820</xdr:rowOff>
    </xdr:to>
    <xdr:pic>
      <xdr:nvPicPr>
        <xdr:cNvPr id="375648" name="Рисунок 128" descr="http://im6-tub-ru.yandex.net/i?id=399018211-04-72&amp;n=21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75" y="9875520"/>
          <a:ext cx="40832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</xdr:colOff>
      <xdr:row>37</xdr:row>
      <xdr:rowOff>38100</xdr:rowOff>
    </xdr:from>
    <xdr:to>
      <xdr:col>1</xdr:col>
      <xdr:colOff>513876</xdr:colOff>
      <xdr:row>37</xdr:row>
      <xdr:rowOff>470100</xdr:rowOff>
    </xdr:to>
    <xdr:pic>
      <xdr:nvPicPr>
        <xdr:cNvPr id="375649" name="lightboxImage" descr="http://www.aptekari.com/img/photo/2014/16680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" y="19431000"/>
          <a:ext cx="44529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38095</xdr:colOff>
      <xdr:row>50</xdr:row>
      <xdr:rowOff>53340</xdr:rowOff>
    </xdr:from>
    <xdr:to>
      <xdr:col>1</xdr:col>
      <xdr:colOff>682171</xdr:colOff>
      <xdr:row>50</xdr:row>
      <xdr:rowOff>485340</xdr:rowOff>
    </xdr:to>
    <xdr:pic>
      <xdr:nvPicPr>
        <xdr:cNvPr id="375651" name="Рисунок 68" descr="http://www.misharic.ru/upload/shop_1/1/1/5/item_11516/shop_items_catalog_image11516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835" y="25839420"/>
          <a:ext cx="644076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91440</xdr:colOff>
      <xdr:row>36</xdr:row>
      <xdr:rowOff>38100</xdr:rowOff>
    </xdr:from>
    <xdr:to>
      <xdr:col>1</xdr:col>
      <xdr:colOff>370584</xdr:colOff>
      <xdr:row>36</xdr:row>
      <xdr:rowOff>470100</xdr:rowOff>
    </xdr:to>
    <xdr:pic>
      <xdr:nvPicPr>
        <xdr:cNvPr id="375657" name="Рисунок 1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" y="18920460"/>
          <a:ext cx="279144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168266</xdr:colOff>
      <xdr:row>109</xdr:row>
      <xdr:rowOff>116205</xdr:rowOff>
    </xdr:from>
    <xdr:to>
      <xdr:col>1</xdr:col>
      <xdr:colOff>360734</xdr:colOff>
      <xdr:row>109</xdr:row>
      <xdr:rowOff>548205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4006" y="43420665"/>
          <a:ext cx="192468" cy="432000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110</xdr:row>
      <xdr:rowOff>137625</xdr:rowOff>
    </xdr:from>
    <xdr:to>
      <xdr:col>1</xdr:col>
      <xdr:colOff>500712</xdr:colOff>
      <xdr:row>110</xdr:row>
      <xdr:rowOff>569625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0540" y="44173605"/>
          <a:ext cx="195912" cy="432000"/>
        </a:xfrm>
        <a:prstGeom prst="rect">
          <a:avLst/>
        </a:prstGeom>
      </xdr:spPr>
    </xdr:pic>
    <xdr:clientData/>
  </xdr:twoCellAnchor>
  <xdr:twoCellAnchor>
    <xdr:from>
      <xdr:col>1</xdr:col>
      <xdr:colOff>196216</xdr:colOff>
      <xdr:row>111</xdr:row>
      <xdr:rowOff>109384</xdr:rowOff>
    </xdr:from>
    <xdr:to>
      <xdr:col>1</xdr:col>
      <xdr:colOff>417088</xdr:colOff>
      <xdr:row>111</xdr:row>
      <xdr:rowOff>541384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1956" y="44876884"/>
          <a:ext cx="220872" cy="432000"/>
        </a:xfrm>
        <a:prstGeom prst="rect">
          <a:avLst/>
        </a:prstGeom>
      </xdr:spPr>
    </xdr:pic>
    <xdr:clientData/>
  </xdr:twoCellAnchor>
  <xdr:twoCellAnchor>
    <xdr:from>
      <xdr:col>1</xdr:col>
      <xdr:colOff>361944</xdr:colOff>
      <xdr:row>113</xdr:row>
      <xdr:rowOff>58723</xdr:rowOff>
    </xdr:from>
    <xdr:to>
      <xdr:col>1</xdr:col>
      <xdr:colOff>553212</xdr:colOff>
      <xdr:row>113</xdr:row>
      <xdr:rowOff>490723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7684" y="45557743"/>
          <a:ext cx="191268" cy="432000"/>
        </a:xfrm>
        <a:prstGeom prst="rect">
          <a:avLst/>
        </a:prstGeom>
      </xdr:spPr>
    </xdr:pic>
    <xdr:clientData/>
  </xdr:twoCellAnchor>
  <xdr:twoCellAnchor>
    <xdr:from>
      <xdr:col>1</xdr:col>
      <xdr:colOff>269843</xdr:colOff>
      <xdr:row>114</xdr:row>
      <xdr:rowOff>112395</xdr:rowOff>
    </xdr:from>
    <xdr:to>
      <xdr:col>1</xdr:col>
      <xdr:colOff>446879</xdr:colOff>
      <xdr:row>114</xdr:row>
      <xdr:rowOff>544395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5583" y="46342935"/>
          <a:ext cx="177036" cy="432000"/>
        </a:xfrm>
        <a:prstGeom prst="rect">
          <a:avLst/>
        </a:prstGeom>
      </xdr:spPr>
    </xdr:pic>
    <xdr:clientData/>
  </xdr:twoCellAnchor>
  <xdr:twoCellAnchor>
    <xdr:from>
      <xdr:col>1</xdr:col>
      <xdr:colOff>203831</xdr:colOff>
      <xdr:row>115</xdr:row>
      <xdr:rowOff>131445</xdr:rowOff>
    </xdr:from>
    <xdr:to>
      <xdr:col>1</xdr:col>
      <xdr:colOff>495059</xdr:colOff>
      <xdr:row>115</xdr:row>
      <xdr:rowOff>563445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571" y="47093505"/>
          <a:ext cx="291228" cy="432000"/>
        </a:xfrm>
        <a:prstGeom prst="rect">
          <a:avLst/>
        </a:prstGeom>
      </xdr:spPr>
    </xdr:pic>
    <xdr:clientData/>
  </xdr:twoCellAnchor>
  <xdr:twoCellAnchor>
    <xdr:from>
      <xdr:col>1</xdr:col>
      <xdr:colOff>81909</xdr:colOff>
      <xdr:row>117</xdr:row>
      <xdr:rowOff>182880</xdr:rowOff>
    </xdr:from>
    <xdr:to>
      <xdr:col>1</xdr:col>
      <xdr:colOff>708660</xdr:colOff>
      <xdr:row>117</xdr:row>
      <xdr:rowOff>614880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649" y="47876460"/>
          <a:ext cx="626751" cy="43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107</xdr:row>
      <xdr:rowOff>28575</xdr:rowOff>
    </xdr:from>
    <xdr:to>
      <xdr:col>1</xdr:col>
      <xdr:colOff>590550</xdr:colOff>
      <xdr:row>107</xdr:row>
      <xdr:rowOff>600075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747135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102</xdr:row>
      <xdr:rowOff>4764</xdr:rowOff>
    </xdr:from>
    <xdr:to>
      <xdr:col>1</xdr:col>
      <xdr:colOff>511175</xdr:colOff>
      <xdr:row>103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36418839"/>
          <a:ext cx="396874" cy="59531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108</xdr:row>
      <xdr:rowOff>42165</xdr:rowOff>
    </xdr:from>
    <xdr:to>
      <xdr:col>1</xdr:col>
      <xdr:colOff>476251</xdr:colOff>
      <xdr:row>109</xdr:row>
      <xdr:rowOff>3428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37665915"/>
          <a:ext cx="381000" cy="57086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64</xdr:row>
      <xdr:rowOff>333375</xdr:rowOff>
    </xdr:from>
    <xdr:to>
      <xdr:col>1</xdr:col>
      <xdr:colOff>844892</xdr:colOff>
      <xdr:row>66</xdr:row>
      <xdr:rowOff>158749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26698575"/>
          <a:ext cx="797267" cy="5587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67</xdr:row>
      <xdr:rowOff>61516</xdr:rowOff>
    </xdr:from>
    <xdr:to>
      <xdr:col>1</xdr:col>
      <xdr:colOff>819150</xdr:colOff>
      <xdr:row>68</xdr:row>
      <xdr:rowOff>146050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27512566"/>
          <a:ext cx="800100" cy="446484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49</xdr:row>
      <xdr:rowOff>9525</xdr:rowOff>
    </xdr:from>
    <xdr:to>
      <xdr:col>1</xdr:col>
      <xdr:colOff>495300</xdr:colOff>
      <xdr:row>49</xdr:row>
      <xdr:rowOff>488986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20983575"/>
          <a:ext cx="285750" cy="47946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57</xdr:row>
      <xdr:rowOff>119232</xdr:rowOff>
    </xdr:from>
    <xdr:to>
      <xdr:col>1</xdr:col>
      <xdr:colOff>733426</xdr:colOff>
      <xdr:row>59</xdr:row>
      <xdr:rowOff>257175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23388807"/>
          <a:ext cx="590550" cy="785643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171452</xdr:colOff>
      <xdr:row>60</xdr:row>
      <xdr:rowOff>76130</xdr:rowOff>
    </xdr:from>
    <xdr:to>
      <xdr:col>1</xdr:col>
      <xdr:colOff>600076</xdr:colOff>
      <xdr:row>62</xdr:row>
      <xdr:rowOff>938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7" y="24317255"/>
          <a:ext cx="428624" cy="572508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52</xdr:row>
      <xdr:rowOff>28576</xdr:rowOff>
    </xdr:from>
    <xdr:to>
      <xdr:col>1</xdr:col>
      <xdr:colOff>817245</xdr:colOff>
      <xdr:row>52</xdr:row>
      <xdr:rowOff>773431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22517101"/>
          <a:ext cx="731520" cy="744855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53</xdr:row>
      <xdr:rowOff>76200</xdr:rowOff>
    </xdr:from>
    <xdr:to>
      <xdr:col>1</xdr:col>
      <xdr:colOff>807720</xdr:colOff>
      <xdr:row>53</xdr:row>
      <xdr:rowOff>823913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23469600"/>
          <a:ext cx="731520" cy="747713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54</xdr:row>
      <xdr:rowOff>47625</xdr:rowOff>
    </xdr:from>
    <xdr:to>
      <xdr:col>1</xdr:col>
      <xdr:colOff>788670</xdr:colOff>
      <xdr:row>54</xdr:row>
      <xdr:rowOff>795338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24345900"/>
          <a:ext cx="731520" cy="747713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55</xdr:row>
      <xdr:rowOff>66675</xdr:rowOff>
    </xdr:from>
    <xdr:to>
      <xdr:col>1</xdr:col>
      <xdr:colOff>798195</xdr:colOff>
      <xdr:row>55</xdr:row>
      <xdr:rowOff>821055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5269825"/>
          <a:ext cx="731520" cy="754380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11</xdr:row>
      <xdr:rowOff>0</xdr:rowOff>
    </xdr:from>
    <xdr:to>
      <xdr:col>1</xdr:col>
      <xdr:colOff>722471</xdr:colOff>
      <xdr:row>11</xdr:row>
      <xdr:rowOff>487680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4676775"/>
          <a:ext cx="322421" cy="487680"/>
        </a:xfrm>
        <a:prstGeom prst="rect">
          <a:avLst/>
        </a:prstGeom>
      </xdr:spPr>
    </xdr:pic>
    <xdr:clientData/>
  </xdr:twoCellAnchor>
  <xdr:twoCellAnchor>
    <xdr:from>
      <xdr:col>1</xdr:col>
      <xdr:colOff>247649</xdr:colOff>
      <xdr:row>112</xdr:row>
      <xdr:rowOff>28575</xdr:rowOff>
    </xdr:from>
    <xdr:to>
      <xdr:col>1</xdr:col>
      <xdr:colOff>565689</xdr:colOff>
      <xdr:row>112</xdr:row>
      <xdr:rowOff>711327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4" y="40700325"/>
          <a:ext cx="318040" cy="682752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116</xdr:row>
      <xdr:rowOff>28575</xdr:rowOff>
    </xdr:from>
    <xdr:to>
      <xdr:col>1</xdr:col>
      <xdr:colOff>680180</xdr:colOff>
      <xdr:row>116</xdr:row>
      <xdr:rowOff>711327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43634025"/>
          <a:ext cx="442055" cy="6827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95</xdr:row>
      <xdr:rowOff>47666</xdr:rowOff>
    </xdr:from>
    <xdr:to>
      <xdr:col>1</xdr:col>
      <xdr:colOff>841248</xdr:colOff>
      <xdr:row>95</xdr:row>
      <xdr:rowOff>676316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32451716"/>
          <a:ext cx="841248" cy="6286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73</xdr:row>
      <xdr:rowOff>61516</xdr:rowOff>
    </xdr:from>
    <xdr:ext cx="800100" cy="446484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0874891"/>
          <a:ext cx="800100" cy="446484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61516</xdr:rowOff>
    </xdr:from>
    <xdr:ext cx="800100" cy="446484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3065641"/>
          <a:ext cx="800100" cy="446484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61516</xdr:rowOff>
    </xdr:from>
    <xdr:ext cx="800100" cy="446484"/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6056491"/>
          <a:ext cx="800100" cy="446484"/>
        </a:xfrm>
        <a:prstGeom prst="rect">
          <a:avLst/>
        </a:prstGeom>
      </xdr:spPr>
    </xdr:pic>
    <xdr:clientData/>
  </xdr:oneCellAnchor>
  <xdr:twoCellAnchor>
    <xdr:from>
      <xdr:col>1</xdr:col>
      <xdr:colOff>85725</xdr:colOff>
      <xdr:row>78</xdr:row>
      <xdr:rowOff>57151</xdr:rowOff>
    </xdr:from>
    <xdr:to>
      <xdr:col>1</xdr:col>
      <xdr:colOff>817245</xdr:colOff>
      <xdr:row>80</xdr:row>
      <xdr:rowOff>201931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34966276"/>
          <a:ext cx="731520" cy="878205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86</xdr:row>
      <xdr:rowOff>133387</xdr:rowOff>
    </xdr:from>
    <xdr:to>
      <xdr:col>1</xdr:col>
      <xdr:colOff>809625</xdr:colOff>
      <xdr:row>88</xdr:row>
      <xdr:rowOff>69379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38033362"/>
          <a:ext cx="800100" cy="669417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70</xdr:row>
      <xdr:rowOff>38100</xdr:rowOff>
    </xdr:from>
    <xdr:to>
      <xdr:col>1</xdr:col>
      <xdr:colOff>779145</xdr:colOff>
      <xdr:row>72</xdr:row>
      <xdr:rowOff>234315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31956375"/>
          <a:ext cx="731520" cy="929640"/>
        </a:xfrm>
        <a:prstGeom prst="rect">
          <a:avLst/>
        </a:prstGeom>
      </xdr:spPr>
    </xdr:pic>
    <xdr:clientData/>
  </xdr:twoCellAnchor>
  <xdr:twoCellAnchor>
    <xdr:from>
      <xdr:col>1</xdr:col>
      <xdr:colOff>247647</xdr:colOff>
      <xdr:row>104</xdr:row>
      <xdr:rowOff>28573</xdr:rowOff>
    </xdr:from>
    <xdr:to>
      <xdr:col>1</xdr:col>
      <xdr:colOff>618796</xdr:colOff>
      <xdr:row>104</xdr:row>
      <xdr:rowOff>593728</xdr:rowOff>
    </xdr:to>
    <xdr:pic>
      <xdr:nvPicPr>
        <xdr:cNvPr id="74" name="Рисунок 105" descr="&amp;SHcy;&amp;acy;&amp;mcy;&amp;pcy;&amp;ucy;&amp;ncy;&amp;softcy;  &amp;scy; &amp;rcy;&amp;ocy;&amp;mcy;&amp;acy;&amp;shcy;&amp;kcy;&amp;ocy;&amp;j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2" y="46853473"/>
          <a:ext cx="371149" cy="565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57146</xdr:colOff>
      <xdr:row>105</xdr:row>
      <xdr:rowOff>57149</xdr:rowOff>
    </xdr:from>
    <xdr:to>
      <xdr:col>1</xdr:col>
      <xdr:colOff>438150</xdr:colOff>
      <xdr:row>105</xdr:row>
      <xdr:rowOff>536669</xdr:rowOff>
    </xdr:to>
    <xdr:pic>
      <xdr:nvPicPr>
        <xdr:cNvPr id="76" name="Рисунок 106" descr="&amp;SHcy;&amp;acy;&amp;mcy;&amp;pcy;&amp;ucy;&amp;ncy;&amp;softcy;  &amp;scy; &amp;chcy;&amp;iecy;&amp;rcy;&amp;iecy;&amp;dcy;&amp;ocy;&amp;j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1" y="47482124"/>
          <a:ext cx="381004" cy="479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361950</xdr:colOff>
      <xdr:row>106</xdr:row>
      <xdr:rowOff>95250</xdr:rowOff>
    </xdr:from>
    <xdr:to>
      <xdr:col>1</xdr:col>
      <xdr:colOff>656490</xdr:colOff>
      <xdr:row>106</xdr:row>
      <xdr:rowOff>527250</xdr:rowOff>
    </xdr:to>
    <xdr:pic>
      <xdr:nvPicPr>
        <xdr:cNvPr id="77" name="Рисунок 107" descr="&amp;Pcy;&amp;iecy;&amp;ncy;&amp;kcy;&amp;acy; &amp;dcy;&amp;lcy;&amp;yacy; &amp;vcy;&amp;acy;&amp;ncy;&amp;n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5" y="48120300"/>
          <a:ext cx="29454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114294</xdr:colOff>
      <xdr:row>100</xdr:row>
      <xdr:rowOff>676132</xdr:rowOff>
    </xdr:from>
    <xdr:to>
      <xdr:col>1</xdr:col>
      <xdr:colOff>774611</xdr:colOff>
      <xdr:row>101</xdr:row>
      <xdr:rowOff>601571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4319" y="44995957"/>
          <a:ext cx="660317" cy="601714"/>
        </a:xfrm>
        <a:prstGeom prst="rect">
          <a:avLst/>
        </a:prstGeom>
      </xdr:spPr>
    </xdr:pic>
    <xdr:clientData/>
  </xdr:twoCellAnchor>
  <xdr:twoCellAnchor>
    <xdr:from>
      <xdr:col>1</xdr:col>
      <xdr:colOff>438150</xdr:colOff>
      <xdr:row>103</xdr:row>
      <xdr:rowOff>95250</xdr:rowOff>
    </xdr:from>
    <xdr:to>
      <xdr:col>1</xdr:col>
      <xdr:colOff>703518</xdr:colOff>
      <xdr:row>103</xdr:row>
      <xdr:rowOff>527250</xdr:rowOff>
    </xdr:to>
    <xdr:pic>
      <xdr:nvPicPr>
        <xdr:cNvPr id="78" name="Рисунок 101" descr="&amp;Kcy;&amp;rcy;&amp;iecy;&amp;mcy; &amp;dcy;&amp;iecy;&amp;tcy;&amp;scy;&amp;kcy;&amp;icy;&amp;jcy; &amp;zcy;&amp;acy;&amp;shchcy;&amp;icy;&amp;tcy;&amp;ncy;&amp;ycy;&amp;jcy; &amp;pcy;&amp;rcy;&amp;icy; &amp;vcy;&amp;iecy;&amp;tcy;&amp;rcy;&amp;iecy; &amp;scy; &amp;pcy;&amp;iecy;&amp;rcy;&amp;scy;&amp;icy;&amp;kcy;&amp;ocy;&amp;vcy;&amp;ycy;&amp;mcy; &amp;mcy;&amp;acy;&amp;scy;&amp;lcy;&amp;ocy;&amp;mcy; &amp;icy; &amp;rcy;&amp;ocy;&amp;mcy;&amp;acy;&amp;shcy;&amp;kcy;&amp;ocy;&amp;jcy;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46320075"/>
          <a:ext cx="265368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247683</xdr:colOff>
      <xdr:row>4</xdr:row>
      <xdr:rowOff>28575</xdr:rowOff>
    </xdr:from>
    <xdr:to>
      <xdr:col>1</xdr:col>
      <xdr:colOff>665831</xdr:colOff>
      <xdr:row>5</xdr:row>
      <xdr:rowOff>3810</xdr:rowOff>
    </xdr:to>
    <xdr:pic>
      <xdr:nvPicPr>
        <xdr:cNvPr id="79" name="Рисунок 78" descr="Беби Аптека-масло от растяжек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447708" y="1419225"/>
          <a:ext cx="418148" cy="9753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57155</xdr:colOff>
      <xdr:row>7</xdr:row>
      <xdr:rowOff>85737</xdr:rowOff>
    </xdr:from>
    <xdr:to>
      <xdr:col>0</xdr:col>
      <xdr:colOff>2099125</xdr:colOff>
      <xdr:row>17</xdr:row>
      <xdr:rowOff>9537</xdr:rowOff>
    </xdr:to>
    <xdr:pic>
      <xdr:nvPicPr>
        <xdr:cNvPr id="100" name="Рисунок 99" descr="бандаж универсальный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5" y="1876437"/>
          <a:ext cx="2041970" cy="2314575"/>
        </a:xfrm>
        <a:prstGeom prst="rect">
          <a:avLst/>
        </a:prstGeom>
      </xdr:spPr>
    </xdr:pic>
    <xdr:clientData/>
  </xdr:twoCellAnchor>
  <xdr:twoCellAnchor>
    <xdr:from>
      <xdr:col>0</xdr:col>
      <xdr:colOff>104791</xdr:colOff>
      <xdr:row>19</xdr:row>
      <xdr:rowOff>32148</xdr:rowOff>
    </xdr:from>
    <xdr:to>
      <xdr:col>0</xdr:col>
      <xdr:colOff>1921227</xdr:colOff>
      <xdr:row>20</xdr:row>
      <xdr:rowOff>851902</xdr:rowOff>
    </xdr:to>
    <xdr:pic>
      <xdr:nvPicPr>
        <xdr:cNvPr id="101" name="Рисунок 100" descr="бюст 0133.jpg"/>
        <xdr:cNvPicPr>
          <a:picLocks noChangeAspect="1"/>
        </xdr:cNvPicPr>
      </xdr:nvPicPr>
      <xdr:blipFill>
        <a:blip xmlns:r="http://schemas.openxmlformats.org/officeDocument/2006/relationships" r:embed="rId2"/>
        <a:srcRect t="17143" r="21805" b="24489"/>
        <a:stretch>
          <a:fillRect/>
        </a:stretch>
      </xdr:blipFill>
      <xdr:spPr>
        <a:xfrm>
          <a:off x="104791" y="4708923"/>
          <a:ext cx="1816436" cy="1724629"/>
        </a:xfrm>
        <a:prstGeom prst="rect">
          <a:avLst/>
        </a:prstGeom>
      </xdr:spPr>
    </xdr:pic>
    <xdr:clientData/>
  </xdr:twoCellAnchor>
  <xdr:twoCellAnchor>
    <xdr:from>
      <xdr:col>0</xdr:col>
      <xdr:colOff>38121</xdr:colOff>
      <xdr:row>22</xdr:row>
      <xdr:rowOff>37311</xdr:rowOff>
    </xdr:from>
    <xdr:to>
      <xdr:col>0</xdr:col>
      <xdr:colOff>2083710</xdr:colOff>
      <xdr:row>24</xdr:row>
      <xdr:rowOff>547029</xdr:rowOff>
    </xdr:to>
    <xdr:pic>
      <xdr:nvPicPr>
        <xdr:cNvPr id="102" name="Рисунок 101" descr="бюст 0233.jpg"/>
        <xdr:cNvPicPr>
          <a:picLocks noChangeAspect="1"/>
        </xdr:cNvPicPr>
      </xdr:nvPicPr>
      <xdr:blipFill>
        <a:blip xmlns:r="http://schemas.openxmlformats.org/officeDocument/2006/relationships" r:embed="rId3"/>
        <a:srcRect t="11428" b="22857"/>
        <a:stretch>
          <a:fillRect/>
        </a:stretch>
      </xdr:blipFill>
      <xdr:spPr>
        <a:xfrm>
          <a:off x="38121" y="6771486"/>
          <a:ext cx="2045589" cy="1709868"/>
        </a:xfrm>
        <a:prstGeom prst="rect">
          <a:avLst/>
        </a:prstGeom>
      </xdr:spPr>
    </xdr:pic>
    <xdr:clientData/>
  </xdr:twoCellAnchor>
  <xdr:twoCellAnchor>
    <xdr:from>
      <xdr:col>0</xdr:col>
      <xdr:colOff>9519</xdr:colOff>
      <xdr:row>26</xdr:row>
      <xdr:rowOff>449568</xdr:rowOff>
    </xdr:from>
    <xdr:to>
      <xdr:col>0</xdr:col>
      <xdr:colOff>2073137</xdr:colOff>
      <xdr:row>30</xdr:row>
      <xdr:rowOff>203135</xdr:rowOff>
    </xdr:to>
    <xdr:pic>
      <xdr:nvPicPr>
        <xdr:cNvPr id="103" name="Рисунок 102" descr="бюст 0933.jpg"/>
        <xdr:cNvPicPr>
          <a:picLocks noChangeAspect="1"/>
        </xdr:cNvPicPr>
      </xdr:nvPicPr>
      <xdr:blipFill>
        <a:blip xmlns:r="http://schemas.openxmlformats.org/officeDocument/2006/relationships" r:embed="rId4"/>
        <a:srcRect t="38265"/>
        <a:stretch>
          <a:fillRect/>
        </a:stretch>
      </xdr:blipFill>
      <xdr:spPr>
        <a:xfrm>
          <a:off x="9519" y="9231618"/>
          <a:ext cx="2063618" cy="1620467"/>
        </a:xfrm>
        <a:prstGeom prst="rect">
          <a:avLst/>
        </a:prstGeom>
      </xdr:spPr>
    </xdr:pic>
    <xdr:clientData/>
  </xdr:twoCellAnchor>
  <xdr:twoCellAnchor>
    <xdr:from>
      <xdr:col>0</xdr:col>
      <xdr:colOff>85747</xdr:colOff>
      <xdr:row>32</xdr:row>
      <xdr:rowOff>46870</xdr:rowOff>
    </xdr:from>
    <xdr:to>
      <xdr:col>0</xdr:col>
      <xdr:colOff>2027323</xdr:colOff>
      <xdr:row>34</xdr:row>
      <xdr:rowOff>573788</xdr:rowOff>
    </xdr:to>
    <xdr:pic>
      <xdr:nvPicPr>
        <xdr:cNvPr id="104" name="Рисунок 103" descr="бюст 1433.jpg"/>
        <xdr:cNvPicPr>
          <a:picLocks noChangeAspect="1"/>
        </xdr:cNvPicPr>
      </xdr:nvPicPr>
      <xdr:blipFill>
        <a:blip xmlns:r="http://schemas.openxmlformats.org/officeDocument/2006/relationships" r:embed="rId5"/>
        <a:srcRect t="11428" b="16326"/>
        <a:stretch>
          <a:fillRect/>
        </a:stretch>
      </xdr:blipFill>
      <xdr:spPr>
        <a:xfrm>
          <a:off x="85747" y="11410195"/>
          <a:ext cx="1941576" cy="178421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124213</xdr:rowOff>
    </xdr:from>
    <xdr:to>
      <xdr:col>0</xdr:col>
      <xdr:colOff>2080260</xdr:colOff>
      <xdr:row>42</xdr:row>
      <xdr:rowOff>213336</xdr:rowOff>
    </xdr:to>
    <xdr:pic>
      <xdr:nvPicPr>
        <xdr:cNvPr id="105" name="Рисунок 104" descr="бюст 1433.jpg"/>
        <xdr:cNvPicPr>
          <a:picLocks noChangeAspect="1"/>
        </xdr:cNvPicPr>
      </xdr:nvPicPr>
      <xdr:blipFill>
        <a:blip xmlns:r="http://schemas.openxmlformats.org/officeDocument/2006/relationships" r:embed="rId5"/>
        <a:srcRect t="14694" b="17143"/>
        <a:stretch>
          <a:fillRect/>
        </a:stretch>
      </xdr:blipFill>
      <xdr:spPr>
        <a:xfrm>
          <a:off x="0" y="13621138"/>
          <a:ext cx="2080260" cy="1803623"/>
        </a:xfrm>
        <a:prstGeom prst="rect">
          <a:avLst/>
        </a:prstGeom>
      </xdr:spPr>
    </xdr:pic>
    <xdr:clientData/>
  </xdr:twoCellAnchor>
  <xdr:twoCellAnchor>
    <xdr:from>
      <xdr:col>0</xdr:col>
      <xdr:colOff>222762</xdr:colOff>
      <xdr:row>44</xdr:row>
      <xdr:rowOff>13382</xdr:rowOff>
    </xdr:from>
    <xdr:to>
      <xdr:col>0</xdr:col>
      <xdr:colOff>1958293</xdr:colOff>
      <xdr:row>44</xdr:row>
      <xdr:rowOff>1557464</xdr:rowOff>
    </xdr:to>
    <xdr:pic>
      <xdr:nvPicPr>
        <xdr:cNvPr id="106" name="Рисунок 105" descr="бюст 3835.jpg"/>
        <xdr:cNvPicPr>
          <a:picLocks noChangeAspect="1"/>
        </xdr:cNvPicPr>
      </xdr:nvPicPr>
      <xdr:blipFill>
        <a:blip xmlns:r="http://schemas.openxmlformats.org/officeDocument/2006/relationships" r:embed="rId6"/>
        <a:srcRect l="31236" t="31631" r="23947" b="37309"/>
        <a:stretch>
          <a:fillRect/>
        </a:stretch>
      </xdr:blipFill>
      <xdr:spPr>
        <a:xfrm>
          <a:off x="222762" y="15758207"/>
          <a:ext cx="1735531" cy="1544082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46</xdr:row>
      <xdr:rowOff>44035</xdr:rowOff>
    </xdr:from>
    <xdr:to>
      <xdr:col>0</xdr:col>
      <xdr:colOff>2054479</xdr:colOff>
      <xdr:row>49</xdr:row>
      <xdr:rowOff>416168</xdr:rowOff>
    </xdr:to>
    <xdr:pic>
      <xdr:nvPicPr>
        <xdr:cNvPr id="107" name="Рисунок 106" descr="бюст 1831-1.jpg"/>
        <xdr:cNvPicPr>
          <a:picLocks noChangeAspect="1"/>
        </xdr:cNvPicPr>
      </xdr:nvPicPr>
      <xdr:blipFill>
        <a:blip xmlns:r="http://schemas.openxmlformats.org/officeDocument/2006/relationships" r:embed="rId7"/>
        <a:srcRect t="17755" b="11020"/>
        <a:stretch>
          <a:fillRect/>
        </a:stretch>
      </xdr:blipFill>
      <xdr:spPr>
        <a:xfrm>
          <a:off x="66675" y="17665285"/>
          <a:ext cx="1987804" cy="1800883"/>
        </a:xfrm>
        <a:prstGeom prst="rect">
          <a:avLst/>
        </a:prstGeom>
      </xdr:spPr>
    </xdr:pic>
    <xdr:clientData/>
  </xdr:twoCellAnchor>
  <xdr:twoCellAnchor>
    <xdr:from>
      <xdr:col>0</xdr:col>
      <xdr:colOff>428625</xdr:colOff>
      <xdr:row>51</xdr:row>
      <xdr:rowOff>28575</xdr:rowOff>
    </xdr:from>
    <xdr:to>
      <xdr:col>0</xdr:col>
      <xdr:colOff>1815465</xdr:colOff>
      <xdr:row>52</xdr:row>
      <xdr:rowOff>859155</xdr:rowOff>
    </xdr:to>
    <xdr:pic>
      <xdr:nvPicPr>
        <xdr:cNvPr id="108" name="Рисунок 107" descr="бюст 1831-1_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28625" y="19802475"/>
          <a:ext cx="1386840" cy="1764030"/>
        </a:xfrm>
        <a:prstGeom prst="rect">
          <a:avLst/>
        </a:prstGeom>
      </xdr:spPr>
    </xdr:pic>
    <xdr:clientData/>
  </xdr:twoCellAnchor>
  <xdr:twoCellAnchor>
    <xdr:from>
      <xdr:col>0</xdr:col>
      <xdr:colOff>20</xdr:colOff>
      <xdr:row>54</xdr:row>
      <xdr:rowOff>399616</xdr:rowOff>
    </xdr:from>
    <xdr:to>
      <xdr:col>0</xdr:col>
      <xdr:colOff>2114951</xdr:colOff>
      <xdr:row>55</xdr:row>
      <xdr:rowOff>692929</xdr:rowOff>
    </xdr:to>
    <xdr:pic>
      <xdr:nvPicPr>
        <xdr:cNvPr id="109" name="Рисунок 108" descr="бандаж 1444.jpg"/>
        <xdr:cNvPicPr>
          <a:picLocks noChangeAspect="1"/>
        </xdr:cNvPicPr>
      </xdr:nvPicPr>
      <xdr:blipFill>
        <a:blip xmlns:r="http://schemas.openxmlformats.org/officeDocument/2006/relationships" r:embed="rId9"/>
        <a:srcRect t="26122" b="23673"/>
        <a:stretch>
          <a:fillRect/>
        </a:stretch>
      </xdr:blipFill>
      <xdr:spPr>
        <a:xfrm>
          <a:off x="20" y="22288066"/>
          <a:ext cx="2114931" cy="13505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</xdr:row>
      <xdr:rowOff>234289</xdr:rowOff>
    </xdr:from>
    <xdr:to>
      <xdr:col>0</xdr:col>
      <xdr:colOff>2114931</xdr:colOff>
      <xdr:row>58</xdr:row>
      <xdr:rowOff>813080</xdr:rowOff>
    </xdr:to>
    <xdr:pic>
      <xdr:nvPicPr>
        <xdr:cNvPr id="110" name="Рисунок 109" descr="бандаж 19411.jpg"/>
        <xdr:cNvPicPr>
          <a:picLocks noChangeAspect="1"/>
        </xdr:cNvPicPr>
      </xdr:nvPicPr>
      <xdr:blipFill>
        <a:blip xmlns:r="http://schemas.openxmlformats.org/officeDocument/2006/relationships" r:embed="rId10"/>
        <a:srcRect t="16326" b="22857"/>
        <a:stretch>
          <a:fillRect/>
        </a:stretch>
      </xdr:blipFill>
      <xdr:spPr>
        <a:xfrm>
          <a:off x="0" y="24484939"/>
          <a:ext cx="2114931" cy="1636066"/>
        </a:xfrm>
        <a:prstGeom prst="rect">
          <a:avLst/>
        </a:prstGeom>
      </xdr:spPr>
    </xdr:pic>
    <xdr:clientData/>
  </xdr:twoCellAnchor>
  <xdr:twoCellAnchor>
    <xdr:from>
      <xdr:col>0</xdr:col>
      <xdr:colOff>19070</xdr:colOff>
      <xdr:row>60</xdr:row>
      <xdr:rowOff>95265</xdr:rowOff>
    </xdr:from>
    <xdr:to>
      <xdr:col>0</xdr:col>
      <xdr:colOff>2099330</xdr:colOff>
      <xdr:row>71</xdr:row>
      <xdr:rowOff>112410</xdr:rowOff>
    </xdr:to>
    <xdr:pic>
      <xdr:nvPicPr>
        <xdr:cNvPr id="111" name="Рисунок 110" descr="бандаж 0341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070" y="26708115"/>
          <a:ext cx="2080260" cy="2646045"/>
        </a:xfrm>
        <a:prstGeom prst="rect">
          <a:avLst/>
        </a:prstGeom>
      </xdr:spPr>
    </xdr:pic>
    <xdr:clientData/>
  </xdr:twoCellAnchor>
  <xdr:twoCellAnchor>
    <xdr:from>
      <xdr:col>0</xdr:col>
      <xdr:colOff>123851</xdr:colOff>
      <xdr:row>73</xdr:row>
      <xdr:rowOff>32949</xdr:rowOff>
    </xdr:from>
    <xdr:to>
      <xdr:col>0</xdr:col>
      <xdr:colOff>1788059</xdr:colOff>
      <xdr:row>73</xdr:row>
      <xdr:rowOff>1838758</xdr:rowOff>
    </xdr:to>
    <xdr:pic>
      <xdr:nvPicPr>
        <xdr:cNvPr id="112" name="Рисунок 111" descr="бандаж 0746.jpg"/>
        <xdr:cNvPicPr>
          <a:picLocks noChangeAspect="1"/>
        </xdr:cNvPicPr>
      </xdr:nvPicPr>
      <xdr:blipFill>
        <a:blip xmlns:r="http://schemas.openxmlformats.org/officeDocument/2006/relationships" r:embed="rId12"/>
        <a:srcRect t="5714" b="8979"/>
        <a:stretch>
          <a:fillRect/>
        </a:stretch>
      </xdr:blipFill>
      <xdr:spPr>
        <a:xfrm>
          <a:off x="123851" y="29769999"/>
          <a:ext cx="1664208" cy="1805809"/>
        </a:xfrm>
        <a:prstGeom prst="rect">
          <a:avLst/>
        </a:prstGeom>
      </xdr:spPr>
    </xdr:pic>
    <xdr:clientData/>
  </xdr:twoCellAnchor>
  <xdr:twoCellAnchor>
    <xdr:from>
      <xdr:col>0</xdr:col>
      <xdr:colOff>209577</xdr:colOff>
      <xdr:row>75</xdr:row>
      <xdr:rowOff>38120</xdr:rowOff>
    </xdr:from>
    <xdr:to>
      <xdr:col>0</xdr:col>
      <xdr:colOff>1839114</xdr:colOff>
      <xdr:row>83</xdr:row>
      <xdr:rowOff>196330</xdr:rowOff>
    </xdr:to>
    <xdr:pic>
      <xdr:nvPicPr>
        <xdr:cNvPr id="113" name="Рисунок 112" descr="бандаж 1346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9577" y="31908770"/>
          <a:ext cx="1629537" cy="2072735"/>
        </a:xfrm>
        <a:prstGeom prst="rect">
          <a:avLst/>
        </a:prstGeom>
      </xdr:spPr>
    </xdr:pic>
    <xdr:clientData/>
  </xdr:twoCellAnchor>
  <xdr:twoCellAnchor>
    <xdr:from>
      <xdr:col>0</xdr:col>
      <xdr:colOff>123849</xdr:colOff>
      <xdr:row>85</xdr:row>
      <xdr:rowOff>19068</xdr:rowOff>
    </xdr:from>
    <xdr:to>
      <xdr:col>0</xdr:col>
      <xdr:colOff>1926741</xdr:colOff>
      <xdr:row>87</xdr:row>
      <xdr:rowOff>641187</xdr:rowOff>
    </xdr:to>
    <xdr:pic>
      <xdr:nvPicPr>
        <xdr:cNvPr id="114" name="Рисунок 113" descr="бандаж 1143.jpg"/>
        <xdr:cNvPicPr>
          <a:picLocks noChangeAspect="1"/>
        </xdr:cNvPicPr>
      </xdr:nvPicPr>
      <xdr:blipFill>
        <a:blip xmlns:r="http://schemas.openxmlformats.org/officeDocument/2006/relationships" r:embed="rId14"/>
        <a:srcRect b="13061"/>
        <a:stretch>
          <a:fillRect/>
        </a:stretch>
      </xdr:blipFill>
      <xdr:spPr>
        <a:xfrm>
          <a:off x="123849" y="34299543"/>
          <a:ext cx="1802892" cy="19937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143423</xdr:rowOff>
    </xdr:from>
    <xdr:to>
      <xdr:col>0</xdr:col>
      <xdr:colOff>2114931</xdr:colOff>
      <xdr:row>91</xdr:row>
      <xdr:rowOff>476971</xdr:rowOff>
    </xdr:to>
    <xdr:pic>
      <xdr:nvPicPr>
        <xdr:cNvPr id="115" name="Рисунок 114" descr="трусы 32005.jpg"/>
        <xdr:cNvPicPr>
          <a:picLocks noChangeAspect="1"/>
        </xdr:cNvPicPr>
      </xdr:nvPicPr>
      <xdr:blipFill>
        <a:blip xmlns:r="http://schemas.openxmlformats.org/officeDocument/2006/relationships" r:embed="rId15"/>
        <a:srcRect t="22040" b="24489"/>
        <a:stretch>
          <a:fillRect/>
        </a:stretch>
      </xdr:blipFill>
      <xdr:spPr>
        <a:xfrm>
          <a:off x="0" y="36728948"/>
          <a:ext cx="2114931" cy="1438448"/>
        </a:xfrm>
        <a:prstGeom prst="rect">
          <a:avLst/>
        </a:prstGeom>
      </xdr:spPr>
    </xdr:pic>
    <xdr:clientData/>
  </xdr:twoCellAnchor>
  <xdr:twoCellAnchor>
    <xdr:from>
      <xdr:col>0</xdr:col>
      <xdr:colOff>247678</xdr:colOff>
      <xdr:row>93</xdr:row>
      <xdr:rowOff>67368</xdr:rowOff>
    </xdr:from>
    <xdr:to>
      <xdr:col>0</xdr:col>
      <xdr:colOff>1807873</xdr:colOff>
      <xdr:row>93</xdr:row>
      <xdr:rowOff>1096111</xdr:rowOff>
    </xdr:to>
    <xdr:pic>
      <xdr:nvPicPr>
        <xdr:cNvPr id="116" name="Рисунок 115" descr="трусы 93005.jpg"/>
        <xdr:cNvPicPr>
          <a:picLocks noChangeAspect="1"/>
        </xdr:cNvPicPr>
      </xdr:nvPicPr>
      <xdr:blipFill>
        <a:blip xmlns:r="http://schemas.openxmlformats.org/officeDocument/2006/relationships" r:embed="rId16"/>
        <a:srcRect t="29387" b="18775"/>
        <a:stretch>
          <a:fillRect/>
        </a:stretch>
      </xdr:blipFill>
      <xdr:spPr>
        <a:xfrm>
          <a:off x="247678" y="38557893"/>
          <a:ext cx="1560195" cy="1028743"/>
        </a:xfrm>
        <a:prstGeom prst="rect">
          <a:avLst/>
        </a:prstGeom>
      </xdr:spPr>
    </xdr:pic>
    <xdr:clientData/>
  </xdr:twoCellAnchor>
  <xdr:twoCellAnchor>
    <xdr:from>
      <xdr:col>0</xdr:col>
      <xdr:colOff>304809</xdr:colOff>
      <xdr:row>95</xdr:row>
      <xdr:rowOff>54265</xdr:rowOff>
    </xdr:from>
    <xdr:to>
      <xdr:col>0</xdr:col>
      <xdr:colOff>1442414</xdr:colOff>
      <xdr:row>95</xdr:row>
      <xdr:rowOff>1147343</xdr:rowOff>
    </xdr:to>
    <xdr:pic>
      <xdr:nvPicPr>
        <xdr:cNvPr id="117" name="Рисунок 116" descr="трусы 7300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10737" b="14316"/>
        <a:stretch>
          <a:fillRect/>
        </a:stretch>
      </xdr:blipFill>
      <xdr:spPr>
        <a:xfrm>
          <a:off x="304809" y="39944965"/>
          <a:ext cx="1137605" cy="1093078"/>
        </a:xfrm>
        <a:prstGeom prst="rect">
          <a:avLst/>
        </a:prstGeom>
      </xdr:spPr>
    </xdr:pic>
    <xdr:clientData/>
  </xdr:twoCellAnchor>
  <xdr:twoCellAnchor>
    <xdr:from>
      <xdr:col>0</xdr:col>
      <xdr:colOff>161952</xdr:colOff>
      <xdr:row>97</xdr:row>
      <xdr:rowOff>46057</xdr:rowOff>
    </xdr:from>
    <xdr:to>
      <xdr:col>0</xdr:col>
      <xdr:colOff>1791489</xdr:colOff>
      <xdr:row>101</xdr:row>
      <xdr:rowOff>273427</xdr:rowOff>
    </xdr:to>
    <xdr:pic>
      <xdr:nvPicPr>
        <xdr:cNvPr id="118" name="Рисунок 117" descr="топ б-120.jpg"/>
        <xdr:cNvPicPr>
          <a:picLocks noChangeAspect="1"/>
        </xdr:cNvPicPr>
      </xdr:nvPicPr>
      <xdr:blipFill>
        <a:blip xmlns:r="http://schemas.openxmlformats.org/officeDocument/2006/relationships" r:embed="rId18"/>
        <a:srcRect t="22857"/>
        <a:stretch>
          <a:fillRect/>
        </a:stretch>
      </xdr:blipFill>
      <xdr:spPr>
        <a:xfrm>
          <a:off x="161952" y="41394082"/>
          <a:ext cx="1629537" cy="1598970"/>
        </a:xfrm>
        <a:prstGeom prst="rect">
          <a:avLst/>
        </a:prstGeom>
      </xdr:spPr>
    </xdr:pic>
    <xdr:clientData/>
  </xdr:twoCellAnchor>
  <xdr:twoCellAnchor>
    <xdr:from>
      <xdr:col>0</xdr:col>
      <xdr:colOff>152420</xdr:colOff>
      <xdr:row>103</xdr:row>
      <xdr:rowOff>53497</xdr:rowOff>
    </xdr:from>
    <xdr:to>
      <xdr:col>0</xdr:col>
      <xdr:colOff>1980131</xdr:colOff>
      <xdr:row>106</xdr:row>
      <xdr:rowOff>385862</xdr:rowOff>
    </xdr:to>
    <xdr:pic>
      <xdr:nvPicPr>
        <xdr:cNvPr id="119" name="Рисунок 118" descr="топ б-120.jpg"/>
        <xdr:cNvPicPr>
          <a:picLocks noChangeAspect="1"/>
        </xdr:cNvPicPr>
      </xdr:nvPicPr>
      <xdr:blipFill>
        <a:blip xmlns:r="http://schemas.openxmlformats.org/officeDocument/2006/relationships" r:embed="rId18"/>
        <a:srcRect t="23673" r="4153" b="4898"/>
        <a:stretch>
          <a:fillRect/>
        </a:stretch>
      </xdr:blipFill>
      <xdr:spPr>
        <a:xfrm>
          <a:off x="152420" y="43363672"/>
          <a:ext cx="1827711" cy="1732540"/>
        </a:xfrm>
        <a:prstGeom prst="rect">
          <a:avLst/>
        </a:prstGeom>
      </xdr:spPr>
    </xdr:pic>
    <xdr:clientData/>
  </xdr:twoCellAnchor>
  <xdr:twoCellAnchor>
    <xdr:from>
      <xdr:col>0</xdr:col>
      <xdr:colOff>361980</xdr:colOff>
      <xdr:row>108</xdr:row>
      <xdr:rowOff>55410</xdr:rowOff>
    </xdr:from>
    <xdr:to>
      <xdr:col>0</xdr:col>
      <xdr:colOff>1783491</xdr:colOff>
      <xdr:row>108</xdr:row>
      <xdr:rowOff>1258377</xdr:rowOff>
    </xdr:to>
    <xdr:pic>
      <xdr:nvPicPr>
        <xdr:cNvPr id="120" name="Рисунок 119" descr="топ 220.jpg"/>
        <xdr:cNvPicPr>
          <a:picLocks noChangeAspect="1"/>
        </xdr:cNvPicPr>
      </xdr:nvPicPr>
      <xdr:blipFill>
        <a:blip xmlns:r="http://schemas.openxmlformats.org/officeDocument/2006/relationships" r:embed="rId19"/>
        <a:srcRect t="15510" b="17959"/>
        <a:stretch>
          <a:fillRect/>
        </a:stretch>
      </xdr:blipFill>
      <xdr:spPr>
        <a:xfrm>
          <a:off x="361980" y="45480135"/>
          <a:ext cx="1421511" cy="1202967"/>
        </a:xfrm>
        <a:prstGeom prst="rect">
          <a:avLst/>
        </a:prstGeom>
      </xdr:spPr>
    </xdr:pic>
    <xdr:clientData/>
  </xdr:twoCellAnchor>
  <xdr:twoCellAnchor>
    <xdr:from>
      <xdr:col>0</xdr:col>
      <xdr:colOff>466756</xdr:colOff>
      <xdr:row>110</xdr:row>
      <xdr:rowOff>36029</xdr:rowOff>
    </xdr:from>
    <xdr:to>
      <xdr:col>0</xdr:col>
      <xdr:colOff>1784254</xdr:colOff>
      <xdr:row>110</xdr:row>
      <xdr:rowOff>1301464</xdr:rowOff>
    </xdr:to>
    <xdr:pic>
      <xdr:nvPicPr>
        <xdr:cNvPr id="121" name="Рисунок 120" descr="бандаж б-170.jpg"/>
        <xdr:cNvPicPr>
          <a:picLocks noChangeAspect="1"/>
        </xdr:cNvPicPr>
      </xdr:nvPicPr>
      <xdr:blipFill>
        <a:blip xmlns:r="http://schemas.openxmlformats.org/officeDocument/2006/relationships" r:embed="rId20"/>
        <a:srcRect t="816" b="23673"/>
        <a:stretch>
          <a:fillRect/>
        </a:stretch>
      </xdr:blipFill>
      <xdr:spPr>
        <a:xfrm>
          <a:off x="466756" y="47070479"/>
          <a:ext cx="1317498" cy="1265435"/>
        </a:xfrm>
        <a:prstGeom prst="rect">
          <a:avLst/>
        </a:prstGeom>
      </xdr:spPr>
    </xdr:pic>
    <xdr:clientData/>
  </xdr:twoCellAnchor>
  <xdr:twoCellAnchor>
    <xdr:from>
      <xdr:col>0</xdr:col>
      <xdr:colOff>161950</xdr:colOff>
      <xdr:row>112</xdr:row>
      <xdr:rowOff>47851</xdr:rowOff>
    </xdr:from>
    <xdr:to>
      <xdr:col>0</xdr:col>
      <xdr:colOff>1930171</xdr:colOff>
      <xdr:row>113</xdr:row>
      <xdr:rowOff>929670</xdr:rowOff>
    </xdr:to>
    <xdr:pic>
      <xdr:nvPicPr>
        <xdr:cNvPr id="122" name="Рисунок 121" descr="бандаж Б-142.jpg"/>
        <xdr:cNvPicPr>
          <a:picLocks noChangeAspect="1"/>
        </xdr:cNvPicPr>
      </xdr:nvPicPr>
      <xdr:blipFill>
        <a:blip xmlns:r="http://schemas.openxmlformats.org/officeDocument/2006/relationships" r:embed="rId21"/>
        <a:srcRect t="7347" b="8979"/>
        <a:stretch>
          <a:fillRect/>
        </a:stretch>
      </xdr:blipFill>
      <xdr:spPr>
        <a:xfrm>
          <a:off x="161950" y="48711076"/>
          <a:ext cx="1768221" cy="1881944"/>
        </a:xfrm>
        <a:prstGeom prst="rect">
          <a:avLst/>
        </a:prstGeom>
      </xdr:spPr>
    </xdr:pic>
    <xdr:clientData/>
  </xdr:twoCellAnchor>
  <xdr:twoCellAnchor>
    <xdr:from>
      <xdr:col>0</xdr:col>
      <xdr:colOff>310312</xdr:colOff>
      <xdr:row>115</xdr:row>
      <xdr:rowOff>28589</xdr:rowOff>
    </xdr:from>
    <xdr:to>
      <xdr:col>0</xdr:col>
      <xdr:colOff>1882224</xdr:colOff>
      <xdr:row>126</xdr:row>
      <xdr:rowOff>168511</xdr:rowOff>
    </xdr:to>
    <xdr:pic>
      <xdr:nvPicPr>
        <xdr:cNvPr id="123" name="Рисунок 122" descr="б-270.jpg"/>
        <xdr:cNvPicPr>
          <a:picLocks noChangeAspect="1"/>
        </xdr:cNvPicPr>
      </xdr:nvPicPr>
      <xdr:blipFill>
        <a:blip xmlns:r="http://schemas.openxmlformats.org/officeDocument/2006/relationships" r:embed="rId22"/>
        <a:srcRect l="11422" r="16613"/>
        <a:stretch>
          <a:fillRect/>
        </a:stretch>
      </xdr:blipFill>
      <xdr:spPr>
        <a:xfrm>
          <a:off x="310312" y="50939714"/>
          <a:ext cx="1571912" cy="2778347"/>
        </a:xfrm>
        <a:prstGeom prst="rect">
          <a:avLst/>
        </a:prstGeom>
      </xdr:spPr>
    </xdr:pic>
    <xdr:clientData/>
  </xdr:twoCellAnchor>
  <xdr:twoCellAnchor>
    <xdr:from>
      <xdr:col>0</xdr:col>
      <xdr:colOff>194901</xdr:colOff>
      <xdr:row>128</xdr:row>
      <xdr:rowOff>38340</xdr:rowOff>
    </xdr:from>
    <xdr:to>
      <xdr:col>0</xdr:col>
      <xdr:colOff>2007183</xdr:colOff>
      <xdr:row>131</xdr:row>
      <xdr:rowOff>552668</xdr:rowOff>
    </xdr:to>
    <xdr:pic>
      <xdr:nvPicPr>
        <xdr:cNvPr id="124" name="Рисунок 123" descr="майка 02905.jpg"/>
        <xdr:cNvPicPr>
          <a:picLocks noChangeAspect="1"/>
        </xdr:cNvPicPr>
      </xdr:nvPicPr>
      <xdr:blipFill>
        <a:blip xmlns:r="http://schemas.openxmlformats.org/officeDocument/2006/relationships" r:embed="rId23"/>
        <a:srcRect l="5451" t="5510" r="5451" b="612"/>
        <a:stretch>
          <a:fillRect/>
        </a:stretch>
      </xdr:blipFill>
      <xdr:spPr>
        <a:xfrm>
          <a:off x="194901" y="54083190"/>
          <a:ext cx="1812282" cy="2428853"/>
        </a:xfrm>
        <a:prstGeom prst="rect">
          <a:avLst/>
        </a:prstGeom>
      </xdr:spPr>
    </xdr:pic>
    <xdr:clientData/>
  </xdr:twoCellAnchor>
  <xdr:twoCellAnchor>
    <xdr:from>
      <xdr:col>0</xdr:col>
      <xdr:colOff>13172</xdr:colOff>
      <xdr:row>133</xdr:row>
      <xdr:rowOff>28229</xdr:rowOff>
    </xdr:from>
    <xdr:to>
      <xdr:col>0</xdr:col>
      <xdr:colOff>1484483</xdr:colOff>
      <xdr:row>135</xdr:row>
      <xdr:rowOff>60816</xdr:rowOff>
    </xdr:to>
    <xdr:pic>
      <xdr:nvPicPr>
        <xdr:cNvPr id="125" name="Рисунок 124" descr="майка 01095 ЦН.jpg"/>
        <xdr:cNvPicPr>
          <a:picLocks noChangeAspect="1"/>
        </xdr:cNvPicPr>
      </xdr:nvPicPr>
      <xdr:blipFill>
        <a:blip xmlns:r="http://schemas.openxmlformats.org/officeDocument/2006/relationships" r:embed="rId24"/>
        <a:srcRect l="16613" t="33469" r="6230"/>
        <a:stretch>
          <a:fillRect/>
        </a:stretch>
      </xdr:blipFill>
      <xdr:spPr>
        <a:xfrm>
          <a:off x="13172" y="56873429"/>
          <a:ext cx="1471311" cy="1613737"/>
        </a:xfrm>
        <a:prstGeom prst="rect">
          <a:avLst/>
        </a:prstGeom>
      </xdr:spPr>
    </xdr:pic>
    <xdr:clientData/>
  </xdr:twoCellAnchor>
  <xdr:twoCellAnchor>
    <xdr:from>
      <xdr:col>0</xdr:col>
      <xdr:colOff>933031</xdr:colOff>
      <xdr:row>134</xdr:row>
      <xdr:rowOff>205054</xdr:rowOff>
    </xdr:from>
    <xdr:to>
      <xdr:col>0</xdr:col>
      <xdr:colOff>2125931</xdr:colOff>
      <xdr:row>135</xdr:row>
      <xdr:rowOff>742750</xdr:rowOff>
    </xdr:to>
    <xdr:pic>
      <xdr:nvPicPr>
        <xdr:cNvPr id="126" name="Рисунок 125" descr="майка 01095 ЦН_2.jpg"/>
        <xdr:cNvPicPr>
          <a:picLocks noChangeAspect="1"/>
        </xdr:cNvPicPr>
      </xdr:nvPicPr>
      <xdr:blipFill>
        <a:blip xmlns:r="http://schemas.openxmlformats.org/officeDocument/2006/relationships" r:embed="rId25"/>
        <a:srcRect l="26122" t="35101" r="16326" b="816"/>
        <a:stretch>
          <a:fillRect/>
        </a:stretch>
      </xdr:blipFill>
      <xdr:spPr>
        <a:xfrm>
          <a:off x="933031" y="57840829"/>
          <a:ext cx="1192900" cy="1328271"/>
        </a:xfrm>
        <a:prstGeom prst="rect">
          <a:avLst/>
        </a:prstGeom>
      </xdr:spPr>
    </xdr:pic>
    <xdr:clientData/>
  </xdr:twoCellAnchor>
  <xdr:twoCellAnchor>
    <xdr:from>
      <xdr:col>0</xdr:col>
      <xdr:colOff>507405</xdr:colOff>
      <xdr:row>137</xdr:row>
      <xdr:rowOff>19070</xdr:rowOff>
    </xdr:from>
    <xdr:to>
      <xdr:col>0</xdr:col>
      <xdr:colOff>1274021</xdr:colOff>
      <xdr:row>145</xdr:row>
      <xdr:rowOff>177280</xdr:rowOff>
    </xdr:to>
    <xdr:pic>
      <xdr:nvPicPr>
        <xdr:cNvPr id="127" name="Рисунок 126" descr="КСР 1.jpg"/>
        <xdr:cNvPicPr>
          <a:picLocks noChangeAspect="1"/>
        </xdr:cNvPicPr>
      </xdr:nvPicPr>
      <xdr:blipFill>
        <a:blip xmlns:r="http://schemas.openxmlformats.org/officeDocument/2006/relationships" r:embed="rId26"/>
        <a:srcRect l="26997" r="25958"/>
        <a:stretch>
          <a:fillRect/>
        </a:stretch>
      </xdr:blipFill>
      <xdr:spPr>
        <a:xfrm>
          <a:off x="507405" y="59483645"/>
          <a:ext cx="766616" cy="2072735"/>
        </a:xfrm>
        <a:prstGeom prst="rect">
          <a:avLst/>
        </a:prstGeom>
      </xdr:spPr>
    </xdr:pic>
    <xdr:clientData/>
  </xdr:twoCellAnchor>
  <xdr:twoCellAnchor>
    <xdr:from>
      <xdr:col>0</xdr:col>
      <xdr:colOff>95260</xdr:colOff>
      <xdr:row>147</xdr:row>
      <xdr:rowOff>38100</xdr:rowOff>
    </xdr:from>
    <xdr:to>
      <xdr:col>0</xdr:col>
      <xdr:colOff>944033</xdr:colOff>
      <xdr:row>154</xdr:row>
      <xdr:rowOff>224409</xdr:rowOff>
    </xdr:to>
    <xdr:pic>
      <xdr:nvPicPr>
        <xdr:cNvPr id="129" name="Рисунок 128" descr="КСР 2 розовый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5260" y="61912500"/>
          <a:ext cx="848773" cy="18531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</xdr:row>
      <xdr:rowOff>47625</xdr:rowOff>
    </xdr:from>
    <xdr:to>
      <xdr:col>0</xdr:col>
      <xdr:colOff>848678</xdr:colOff>
      <xdr:row>163</xdr:row>
      <xdr:rowOff>136398</xdr:rowOff>
    </xdr:to>
    <xdr:pic>
      <xdr:nvPicPr>
        <xdr:cNvPr id="130" name="Рисунок 129" descr="КСР 2 синий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64084200"/>
          <a:ext cx="848678" cy="1755648"/>
        </a:xfrm>
        <a:prstGeom prst="rect">
          <a:avLst/>
        </a:prstGeom>
      </xdr:spPr>
    </xdr:pic>
    <xdr:clientData/>
  </xdr:twoCellAnchor>
  <xdr:twoCellAnchor>
    <xdr:from>
      <xdr:col>0</xdr:col>
      <xdr:colOff>1057275</xdr:colOff>
      <xdr:row>156</xdr:row>
      <xdr:rowOff>66675</xdr:rowOff>
    </xdr:from>
    <xdr:to>
      <xdr:col>0</xdr:col>
      <xdr:colOff>1962531</xdr:colOff>
      <xdr:row>163</xdr:row>
      <xdr:rowOff>155448</xdr:rowOff>
    </xdr:to>
    <xdr:pic>
      <xdr:nvPicPr>
        <xdr:cNvPr id="131" name="Рисунок 130" descr="КСР 2 синий_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57275" y="64103250"/>
          <a:ext cx="905256" cy="1755648"/>
        </a:xfrm>
        <a:prstGeom prst="rect">
          <a:avLst/>
        </a:prstGeom>
      </xdr:spPr>
    </xdr:pic>
    <xdr:clientData/>
  </xdr:twoCellAnchor>
  <xdr:twoCellAnchor>
    <xdr:from>
      <xdr:col>0</xdr:col>
      <xdr:colOff>381030</xdr:colOff>
      <xdr:row>165</xdr:row>
      <xdr:rowOff>19050</xdr:rowOff>
    </xdr:from>
    <xdr:to>
      <xdr:col>0</xdr:col>
      <xdr:colOff>1280476</xdr:colOff>
      <xdr:row>172</xdr:row>
      <xdr:rowOff>205359</xdr:rowOff>
    </xdr:to>
    <xdr:pic>
      <xdr:nvPicPr>
        <xdr:cNvPr id="132" name="Рисунок 131" descr="КСР 2 ментол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81030" y="66217800"/>
          <a:ext cx="899446" cy="1853184"/>
        </a:xfrm>
        <a:prstGeom prst="rect">
          <a:avLst/>
        </a:prstGeom>
      </xdr:spPr>
    </xdr:pic>
    <xdr:clientData/>
  </xdr:twoCellAnchor>
  <xdr:twoCellAnchor>
    <xdr:from>
      <xdr:col>0</xdr:col>
      <xdr:colOff>904885</xdr:colOff>
      <xdr:row>174</xdr:row>
      <xdr:rowOff>76200</xdr:rowOff>
    </xdr:from>
    <xdr:to>
      <xdr:col>0</xdr:col>
      <xdr:colOff>1678125</xdr:colOff>
      <xdr:row>181</xdr:row>
      <xdr:rowOff>164973</xdr:rowOff>
    </xdr:to>
    <xdr:pic>
      <xdr:nvPicPr>
        <xdr:cNvPr id="133" name="Рисунок 132" descr="КСР 2 сирень_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04885" y="68437125"/>
          <a:ext cx="773240" cy="1755648"/>
        </a:xfrm>
        <a:prstGeom prst="rect">
          <a:avLst/>
        </a:prstGeom>
      </xdr:spPr>
    </xdr:pic>
    <xdr:clientData/>
  </xdr:twoCellAnchor>
  <xdr:twoCellAnchor>
    <xdr:from>
      <xdr:col>0</xdr:col>
      <xdr:colOff>276243</xdr:colOff>
      <xdr:row>183</xdr:row>
      <xdr:rowOff>57187</xdr:rowOff>
    </xdr:from>
    <xdr:to>
      <xdr:col>0</xdr:col>
      <xdr:colOff>1824437</xdr:colOff>
      <xdr:row>183</xdr:row>
      <xdr:rowOff>1692820</xdr:rowOff>
    </xdr:to>
    <xdr:pic>
      <xdr:nvPicPr>
        <xdr:cNvPr id="134" name="Рисунок 133" descr="ремень без лямки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76243" y="70580287"/>
          <a:ext cx="1548194" cy="1635633"/>
        </a:xfrm>
        <a:prstGeom prst="rect">
          <a:avLst/>
        </a:prstGeom>
      </xdr:spPr>
    </xdr:pic>
    <xdr:clientData/>
  </xdr:twoCellAnchor>
  <xdr:twoCellAnchor>
    <xdr:from>
      <xdr:col>0</xdr:col>
      <xdr:colOff>323860</xdr:colOff>
      <xdr:row>185</xdr:row>
      <xdr:rowOff>47625</xdr:rowOff>
    </xdr:from>
    <xdr:to>
      <xdr:col>0</xdr:col>
      <xdr:colOff>1587447</xdr:colOff>
      <xdr:row>185</xdr:row>
      <xdr:rowOff>2193417</xdr:rowOff>
    </xdr:to>
    <xdr:pic>
      <xdr:nvPicPr>
        <xdr:cNvPr id="135" name="Рисунок 134" descr="ремень с лямкой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23860" y="72570975"/>
          <a:ext cx="1263587" cy="21457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40332</xdr:colOff>
      <xdr:row>477</xdr:row>
      <xdr:rowOff>99060</xdr:rowOff>
    </xdr:from>
    <xdr:to>
      <xdr:col>0</xdr:col>
      <xdr:colOff>1927860</xdr:colOff>
      <xdr:row>486</xdr:row>
      <xdr:rowOff>99060</xdr:rowOff>
    </xdr:to>
    <xdr:pic>
      <xdr:nvPicPr>
        <xdr:cNvPr id="2" name="Рисунок 73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4232" y="56167020"/>
          <a:ext cx="1887528" cy="1783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0</xdr:col>
      <xdr:colOff>68580</xdr:colOff>
      <xdr:row>50</xdr:row>
      <xdr:rowOff>144780</xdr:rowOff>
    </xdr:from>
    <xdr:to>
      <xdr:col>0</xdr:col>
      <xdr:colOff>1874520</xdr:colOff>
      <xdr:row>60</xdr:row>
      <xdr:rowOff>167640</xdr:rowOff>
    </xdr:to>
    <xdr:pic>
      <xdr:nvPicPr>
        <xdr:cNvPr id="7" name="Рисунок 10"/>
        <xdr:cNvPicPr preferRelativeResize="0"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6088380"/>
          <a:ext cx="1805940" cy="2004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530</xdr:row>
      <xdr:rowOff>68580</xdr:rowOff>
    </xdr:from>
    <xdr:to>
      <xdr:col>0</xdr:col>
      <xdr:colOff>1882140</xdr:colOff>
      <xdr:row>537</xdr:row>
      <xdr:rowOff>160020</xdr:rowOff>
    </xdr:to>
    <xdr:pic>
      <xdr:nvPicPr>
        <xdr:cNvPr id="15" name="Рисунок 2"/>
        <xdr:cNvPicPr preferRelativeResize="0"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66636900"/>
          <a:ext cx="1805940" cy="147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664</xdr:row>
      <xdr:rowOff>7620</xdr:rowOff>
    </xdr:from>
    <xdr:to>
      <xdr:col>0</xdr:col>
      <xdr:colOff>1912620</xdr:colOff>
      <xdr:row>671</xdr:row>
      <xdr:rowOff>114300</xdr:rowOff>
    </xdr:to>
    <xdr:pic>
      <xdr:nvPicPr>
        <xdr:cNvPr id="16" name="Рисунок 4"/>
        <xdr:cNvPicPr preferRelativeResize="0"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87972900"/>
          <a:ext cx="183642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726</xdr:row>
      <xdr:rowOff>182880</xdr:rowOff>
    </xdr:from>
    <xdr:to>
      <xdr:col>0</xdr:col>
      <xdr:colOff>1905000</xdr:colOff>
      <xdr:row>735</xdr:row>
      <xdr:rowOff>60960</xdr:rowOff>
    </xdr:to>
    <xdr:pic>
      <xdr:nvPicPr>
        <xdr:cNvPr id="17" name="Рисунок 6"/>
        <xdr:cNvPicPr preferRelativeResize="0"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100431600"/>
          <a:ext cx="1836420" cy="166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1036320</xdr:colOff>
      <xdr:row>680</xdr:row>
      <xdr:rowOff>182880</xdr:rowOff>
    </xdr:from>
    <xdr:to>
      <xdr:col>0</xdr:col>
      <xdr:colOff>1920240</xdr:colOff>
      <xdr:row>684</xdr:row>
      <xdr:rowOff>152400</xdr:rowOff>
    </xdr:to>
    <xdr:pic>
      <xdr:nvPicPr>
        <xdr:cNvPr id="18" name="Рисунок 4"/>
        <xdr:cNvPicPr preferRelativeResize="0"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0220" y="91318080"/>
          <a:ext cx="88392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1066800</xdr:colOff>
      <xdr:row>693</xdr:row>
      <xdr:rowOff>191460</xdr:rowOff>
    </xdr:from>
    <xdr:to>
      <xdr:col>0</xdr:col>
      <xdr:colOff>1912620</xdr:colOff>
      <xdr:row>697</xdr:row>
      <xdr:rowOff>152399</xdr:rowOff>
    </xdr:to>
    <xdr:pic>
      <xdr:nvPicPr>
        <xdr:cNvPr id="19" name="Рисунок 6"/>
        <xdr:cNvPicPr preferRelativeResize="0"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700" y="93902220"/>
          <a:ext cx="845820" cy="753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653215</xdr:colOff>
      <xdr:row>851</xdr:row>
      <xdr:rowOff>28575</xdr:rowOff>
    </xdr:from>
    <xdr:to>
      <xdr:col>0</xdr:col>
      <xdr:colOff>1231624</xdr:colOff>
      <xdr:row>851</xdr:row>
      <xdr:rowOff>857250</xdr:rowOff>
    </xdr:to>
    <xdr:pic>
      <xdr:nvPicPr>
        <xdr:cNvPr id="21" name="Рисунок 15"/>
        <xdr:cNvPicPr preferRelativeResize="0"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215" y="165392100"/>
          <a:ext cx="578409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515</xdr:row>
      <xdr:rowOff>99060</xdr:rowOff>
    </xdr:from>
    <xdr:to>
      <xdr:col>0</xdr:col>
      <xdr:colOff>1920240</xdr:colOff>
      <xdr:row>526</xdr:row>
      <xdr:rowOff>99060</xdr:rowOff>
    </xdr:to>
    <xdr:pic>
      <xdr:nvPicPr>
        <xdr:cNvPr id="23" name="Рисунок 128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63695580"/>
          <a:ext cx="1874520" cy="217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554</xdr:row>
      <xdr:rowOff>99060</xdr:rowOff>
    </xdr:from>
    <xdr:to>
      <xdr:col>0</xdr:col>
      <xdr:colOff>1905000</xdr:colOff>
      <xdr:row>565</xdr:row>
      <xdr:rowOff>0</xdr:rowOff>
    </xdr:to>
    <xdr:pic>
      <xdr:nvPicPr>
        <xdr:cNvPr id="24" name="Picture 24215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68846700"/>
          <a:ext cx="1859280" cy="208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441960</xdr:colOff>
      <xdr:row>764</xdr:row>
      <xdr:rowOff>114300</xdr:rowOff>
    </xdr:from>
    <xdr:to>
      <xdr:col>0</xdr:col>
      <xdr:colOff>1645920</xdr:colOff>
      <xdr:row>772</xdr:row>
      <xdr:rowOff>114300</xdr:rowOff>
    </xdr:to>
    <xdr:pic>
      <xdr:nvPicPr>
        <xdr:cNvPr id="26" name="Picture 24219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5860" y="107891580"/>
          <a:ext cx="1203960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653</xdr:row>
      <xdr:rowOff>45719</xdr:rowOff>
    </xdr:from>
    <xdr:to>
      <xdr:col>0</xdr:col>
      <xdr:colOff>1546860</xdr:colOff>
      <xdr:row>661</xdr:row>
      <xdr:rowOff>159272</xdr:rowOff>
    </xdr:to>
    <xdr:pic>
      <xdr:nvPicPr>
        <xdr:cNvPr id="27" name="Picture 24220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85831679"/>
          <a:ext cx="1280160" cy="1698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595</xdr:row>
      <xdr:rowOff>60960</xdr:rowOff>
    </xdr:from>
    <xdr:to>
      <xdr:col>0</xdr:col>
      <xdr:colOff>1912620</xdr:colOff>
      <xdr:row>606</xdr:row>
      <xdr:rowOff>22860</xdr:rowOff>
    </xdr:to>
    <xdr:pic>
      <xdr:nvPicPr>
        <xdr:cNvPr id="28" name="Picture 24221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74355960"/>
          <a:ext cx="184404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784</xdr:row>
      <xdr:rowOff>22860</xdr:rowOff>
    </xdr:from>
    <xdr:to>
      <xdr:col>0</xdr:col>
      <xdr:colOff>1440180</xdr:colOff>
      <xdr:row>789</xdr:row>
      <xdr:rowOff>167640</xdr:rowOff>
    </xdr:to>
    <xdr:pic>
      <xdr:nvPicPr>
        <xdr:cNvPr id="29" name="Picture 24448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4900" y="111762540"/>
          <a:ext cx="105918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804</xdr:row>
      <xdr:rowOff>137160</xdr:rowOff>
    </xdr:from>
    <xdr:to>
      <xdr:col>0</xdr:col>
      <xdr:colOff>1485900</xdr:colOff>
      <xdr:row>809</xdr:row>
      <xdr:rowOff>60960</xdr:rowOff>
    </xdr:to>
    <xdr:pic>
      <xdr:nvPicPr>
        <xdr:cNvPr id="30" name="Picture 24562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6300" y="115839240"/>
          <a:ext cx="1333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674</xdr:row>
      <xdr:rowOff>38504</xdr:rowOff>
    </xdr:from>
    <xdr:to>
      <xdr:col>0</xdr:col>
      <xdr:colOff>1310640</xdr:colOff>
      <xdr:row>682</xdr:row>
      <xdr:rowOff>182879</xdr:rowOff>
    </xdr:to>
    <xdr:pic>
      <xdr:nvPicPr>
        <xdr:cNvPr id="31" name="Picture 24678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620" y="89984984"/>
          <a:ext cx="1264920" cy="1729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289560</xdr:colOff>
      <xdr:row>699</xdr:row>
      <xdr:rowOff>45720</xdr:rowOff>
    </xdr:from>
    <xdr:to>
      <xdr:col>0</xdr:col>
      <xdr:colOff>1851660</xdr:colOff>
      <xdr:row>710</xdr:row>
      <xdr:rowOff>45720</xdr:rowOff>
    </xdr:to>
    <xdr:pic>
      <xdr:nvPicPr>
        <xdr:cNvPr id="32" name="Picture 24679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460" y="94945200"/>
          <a:ext cx="1562100" cy="217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712</xdr:row>
      <xdr:rowOff>129540</xdr:rowOff>
    </xdr:from>
    <xdr:to>
      <xdr:col>0</xdr:col>
      <xdr:colOff>1691640</xdr:colOff>
      <xdr:row>723</xdr:row>
      <xdr:rowOff>91440</xdr:rowOff>
    </xdr:to>
    <xdr:pic>
      <xdr:nvPicPr>
        <xdr:cNvPr id="33" name="Picture 24794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120" y="97604580"/>
          <a:ext cx="145542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121920</xdr:colOff>
      <xdr:row>738</xdr:row>
      <xdr:rowOff>160020</xdr:rowOff>
    </xdr:from>
    <xdr:to>
      <xdr:col>0</xdr:col>
      <xdr:colOff>1851660</xdr:colOff>
      <xdr:row>749</xdr:row>
      <xdr:rowOff>91440</xdr:rowOff>
    </xdr:to>
    <xdr:pic>
      <xdr:nvPicPr>
        <xdr:cNvPr id="34" name="Picture 24795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5820" y="102786180"/>
          <a:ext cx="1729740" cy="2110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811</xdr:row>
      <xdr:rowOff>114300</xdr:rowOff>
    </xdr:from>
    <xdr:to>
      <xdr:col>0</xdr:col>
      <xdr:colOff>1531620</xdr:colOff>
      <xdr:row>816</xdr:row>
      <xdr:rowOff>129540</xdr:rowOff>
    </xdr:to>
    <xdr:pic>
      <xdr:nvPicPr>
        <xdr:cNvPr id="35" name="Picture 24796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120" y="117203220"/>
          <a:ext cx="12954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289560</xdr:colOff>
      <xdr:row>774</xdr:row>
      <xdr:rowOff>114300</xdr:rowOff>
    </xdr:from>
    <xdr:to>
      <xdr:col>0</xdr:col>
      <xdr:colOff>1455420</xdr:colOff>
      <xdr:row>782</xdr:row>
      <xdr:rowOff>91440</xdr:rowOff>
    </xdr:to>
    <xdr:pic>
      <xdr:nvPicPr>
        <xdr:cNvPr id="38" name="Рисунок 124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460" y="109872780"/>
          <a:ext cx="116586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502</xdr:row>
      <xdr:rowOff>76200</xdr:rowOff>
    </xdr:from>
    <xdr:to>
      <xdr:col>0</xdr:col>
      <xdr:colOff>1897380</xdr:colOff>
      <xdr:row>513</xdr:row>
      <xdr:rowOff>45720</xdr:rowOff>
    </xdr:to>
    <xdr:pic>
      <xdr:nvPicPr>
        <xdr:cNvPr id="39" name="Picture 25277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340" y="61097160"/>
          <a:ext cx="1805940" cy="214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818</xdr:row>
      <xdr:rowOff>114300</xdr:rowOff>
    </xdr:from>
    <xdr:to>
      <xdr:col>0</xdr:col>
      <xdr:colOff>1699260</xdr:colOff>
      <xdr:row>823</xdr:row>
      <xdr:rowOff>106680</xdr:rowOff>
    </xdr:to>
    <xdr:pic>
      <xdr:nvPicPr>
        <xdr:cNvPr id="40" name="Picture 25765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8680" y="118590060"/>
          <a:ext cx="155448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68580</xdr:colOff>
      <xdr:row>133</xdr:row>
      <xdr:rowOff>91440</xdr:rowOff>
    </xdr:from>
    <xdr:to>
      <xdr:col>0</xdr:col>
      <xdr:colOff>1905000</xdr:colOff>
      <xdr:row>143</xdr:row>
      <xdr:rowOff>53340</xdr:rowOff>
    </xdr:to>
    <xdr:pic>
      <xdr:nvPicPr>
        <xdr:cNvPr id="41" name="Picture 2588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2480" y="18714720"/>
          <a:ext cx="183642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798</xdr:row>
      <xdr:rowOff>60960</xdr:rowOff>
    </xdr:from>
    <xdr:to>
      <xdr:col>0</xdr:col>
      <xdr:colOff>1531620</xdr:colOff>
      <xdr:row>802</xdr:row>
      <xdr:rowOff>137160</xdr:rowOff>
    </xdr:to>
    <xdr:pic>
      <xdr:nvPicPr>
        <xdr:cNvPr id="45" name="Picture 2638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" y="114574320"/>
          <a:ext cx="1341120" cy="868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791</xdr:row>
      <xdr:rowOff>99060</xdr:rowOff>
    </xdr:from>
    <xdr:to>
      <xdr:col>0</xdr:col>
      <xdr:colOff>1722120</xdr:colOff>
      <xdr:row>796</xdr:row>
      <xdr:rowOff>91440</xdr:rowOff>
    </xdr:to>
    <xdr:pic>
      <xdr:nvPicPr>
        <xdr:cNvPr id="46" name="Picture 26382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113225580"/>
          <a:ext cx="145542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99060</xdr:colOff>
      <xdr:row>626</xdr:row>
      <xdr:rowOff>76200</xdr:rowOff>
    </xdr:from>
    <xdr:to>
      <xdr:col>0</xdr:col>
      <xdr:colOff>1844040</xdr:colOff>
      <xdr:row>640</xdr:row>
      <xdr:rowOff>182880</xdr:rowOff>
    </xdr:to>
    <xdr:pic>
      <xdr:nvPicPr>
        <xdr:cNvPr id="47" name="Рисунок 3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960" y="80512920"/>
          <a:ext cx="1744980" cy="2880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160020</xdr:colOff>
      <xdr:row>146</xdr:row>
      <xdr:rowOff>83820</xdr:rowOff>
    </xdr:from>
    <xdr:to>
      <xdr:col>0</xdr:col>
      <xdr:colOff>1828800</xdr:colOff>
      <xdr:row>157</xdr:row>
      <xdr:rowOff>45720</xdr:rowOff>
    </xdr:to>
    <xdr:pic>
      <xdr:nvPicPr>
        <xdr:cNvPr id="48" name="Рисунок 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3920" y="21282660"/>
          <a:ext cx="1668780" cy="2141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206</xdr:row>
      <xdr:rowOff>129540</xdr:rowOff>
    </xdr:from>
    <xdr:to>
      <xdr:col>0</xdr:col>
      <xdr:colOff>1912620</xdr:colOff>
      <xdr:row>217</xdr:row>
      <xdr:rowOff>114300</xdr:rowOff>
    </xdr:to>
    <xdr:pic>
      <xdr:nvPicPr>
        <xdr:cNvPr id="56" name="Рисунок 20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5895260"/>
          <a:ext cx="1874520" cy="216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137160</xdr:colOff>
      <xdr:row>219</xdr:row>
      <xdr:rowOff>91440</xdr:rowOff>
    </xdr:from>
    <xdr:to>
      <xdr:col>0</xdr:col>
      <xdr:colOff>1828800</xdr:colOff>
      <xdr:row>223</xdr:row>
      <xdr:rowOff>137160</xdr:rowOff>
    </xdr:to>
    <xdr:pic>
      <xdr:nvPicPr>
        <xdr:cNvPr id="57" name="Рисунок 22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1060" y="48432720"/>
          <a:ext cx="169164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</xdr:colOff>
      <xdr:row>567</xdr:row>
      <xdr:rowOff>129540</xdr:rowOff>
    </xdr:from>
    <xdr:to>
      <xdr:col>0</xdr:col>
      <xdr:colOff>1874520</xdr:colOff>
      <xdr:row>578</xdr:row>
      <xdr:rowOff>83820</xdr:rowOff>
    </xdr:to>
    <xdr:pic>
      <xdr:nvPicPr>
        <xdr:cNvPr id="58" name="Рисунок 23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340" y="71452740"/>
          <a:ext cx="178308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686</xdr:row>
      <xdr:rowOff>53340</xdr:rowOff>
    </xdr:from>
    <xdr:to>
      <xdr:col>0</xdr:col>
      <xdr:colOff>1480504</xdr:colOff>
      <xdr:row>694</xdr:row>
      <xdr:rowOff>144779</xdr:rowOff>
    </xdr:to>
    <xdr:pic>
      <xdr:nvPicPr>
        <xdr:cNvPr id="59" name="Рисунок 24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380" y="92377260"/>
          <a:ext cx="1450024" cy="1676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751</xdr:row>
      <xdr:rowOff>121920</xdr:rowOff>
    </xdr:from>
    <xdr:to>
      <xdr:col>0</xdr:col>
      <xdr:colOff>1836420</xdr:colOff>
      <xdr:row>761</xdr:row>
      <xdr:rowOff>190500</xdr:rowOff>
    </xdr:to>
    <xdr:pic>
      <xdr:nvPicPr>
        <xdr:cNvPr id="60" name="Рисунок 2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960" y="105323640"/>
          <a:ext cx="1737360" cy="2049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205740</xdr:colOff>
      <xdr:row>463</xdr:row>
      <xdr:rowOff>137160</xdr:rowOff>
    </xdr:from>
    <xdr:to>
      <xdr:col>0</xdr:col>
      <xdr:colOff>1798320</xdr:colOff>
      <xdr:row>474</xdr:row>
      <xdr:rowOff>68580</xdr:rowOff>
    </xdr:to>
    <xdr:pic>
      <xdr:nvPicPr>
        <xdr:cNvPr id="65" name="Рисунок 30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9640" y="53431440"/>
          <a:ext cx="1592580" cy="2110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259080</xdr:colOff>
      <xdr:row>38</xdr:row>
      <xdr:rowOff>53340</xdr:rowOff>
    </xdr:from>
    <xdr:to>
      <xdr:col>0</xdr:col>
      <xdr:colOff>1577340</xdr:colOff>
      <xdr:row>42</xdr:row>
      <xdr:rowOff>152400</xdr:rowOff>
    </xdr:to>
    <xdr:pic>
      <xdr:nvPicPr>
        <xdr:cNvPr id="68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2980" y="3619500"/>
          <a:ext cx="13182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44</xdr:row>
      <xdr:rowOff>30480</xdr:rowOff>
    </xdr:from>
    <xdr:to>
      <xdr:col>0</xdr:col>
      <xdr:colOff>1554480</xdr:colOff>
      <xdr:row>48</xdr:row>
      <xdr:rowOff>137160</xdr:rowOff>
    </xdr:to>
    <xdr:pic>
      <xdr:nvPicPr>
        <xdr:cNvPr id="70" name="Рисунок 1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0" y="4785360"/>
          <a:ext cx="12877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76200</xdr:colOff>
      <xdr:row>818</xdr:row>
      <xdr:rowOff>190500</xdr:rowOff>
    </xdr:from>
    <xdr:to>
      <xdr:col>11</xdr:col>
      <xdr:colOff>266700</xdr:colOff>
      <xdr:row>822</xdr:row>
      <xdr:rowOff>95250</xdr:rowOff>
    </xdr:to>
    <xdr:pic>
      <xdr:nvPicPr>
        <xdr:cNvPr id="77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67800" y="120005475"/>
          <a:ext cx="800100" cy="704850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296</xdr:row>
      <xdr:rowOff>0</xdr:rowOff>
    </xdr:from>
    <xdr:to>
      <xdr:col>0</xdr:col>
      <xdr:colOff>2133636</xdr:colOff>
      <xdr:row>304</xdr:row>
      <xdr:rowOff>19800</xdr:rowOff>
    </xdr:to>
    <xdr:pic>
      <xdr:nvPicPr>
        <xdr:cNvPr id="80" name="Picture 12678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9207400"/>
          <a:ext cx="2133636" cy="162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312</xdr:row>
      <xdr:rowOff>9525</xdr:rowOff>
    </xdr:from>
    <xdr:to>
      <xdr:col>0</xdr:col>
      <xdr:colOff>1623580</xdr:colOff>
      <xdr:row>316</xdr:row>
      <xdr:rowOff>190500</xdr:rowOff>
    </xdr:to>
    <xdr:pic>
      <xdr:nvPicPr>
        <xdr:cNvPr id="83" name="Picture 12701"/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57616725"/>
          <a:ext cx="1290205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320</xdr:row>
      <xdr:rowOff>47625</xdr:rowOff>
    </xdr:from>
    <xdr:to>
      <xdr:col>0</xdr:col>
      <xdr:colOff>2147455</xdr:colOff>
      <xdr:row>327</xdr:row>
      <xdr:rowOff>193964</xdr:rowOff>
    </xdr:to>
    <xdr:pic>
      <xdr:nvPicPr>
        <xdr:cNvPr id="84" name="Picture 12704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59255025"/>
          <a:ext cx="2023630" cy="154651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336</xdr:row>
      <xdr:rowOff>9525</xdr:rowOff>
    </xdr:from>
    <xdr:to>
      <xdr:col>0</xdr:col>
      <xdr:colOff>1671205</xdr:colOff>
      <xdr:row>340</xdr:row>
      <xdr:rowOff>120361</xdr:rowOff>
    </xdr:to>
    <xdr:pic>
      <xdr:nvPicPr>
        <xdr:cNvPr id="85" name="Picture 12702"/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62417325"/>
          <a:ext cx="1299730" cy="91093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590552</xdr:colOff>
      <xdr:row>876</xdr:row>
      <xdr:rowOff>48714</xdr:rowOff>
    </xdr:from>
    <xdr:to>
      <xdr:col>0</xdr:col>
      <xdr:colOff>1247776</xdr:colOff>
      <xdr:row>880</xdr:row>
      <xdr:rowOff>204850</xdr:rowOff>
    </xdr:to>
    <xdr:pic>
      <xdr:nvPicPr>
        <xdr:cNvPr id="92" name="Рисунок 2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2" y="159040014"/>
          <a:ext cx="657224" cy="1222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47626</xdr:colOff>
      <xdr:row>360</xdr:row>
      <xdr:rowOff>190501</xdr:rowOff>
    </xdr:from>
    <xdr:to>
      <xdr:col>14</xdr:col>
      <xdr:colOff>314826</xdr:colOff>
      <xdr:row>370</xdr:row>
      <xdr:rowOff>46251</xdr:rowOff>
    </xdr:to>
    <xdr:pic>
      <xdr:nvPicPr>
        <xdr:cNvPr id="100" name="Рисунок 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25101" y="78533626"/>
          <a:ext cx="2096000" cy="18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259080</xdr:colOff>
      <xdr:row>200</xdr:row>
      <xdr:rowOff>68580</xdr:rowOff>
    </xdr:from>
    <xdr:to>
      <xdr:col>0</xdr:col>
      <xdr:colOff>1684020</xdr:colOff>
      <xdr:row>204</xdr:row>
      <xdr:rowOff>129540</xdr:rowOff>
    </xdr:to>
    <xdr:pic>
      <xdr:nvPicPr>
        <xdr:cNvPr id="101" name="Рисунок 17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" y="49474755"/>
          <a:ext cx="142494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182880</xdr:colOff>
      <xdr:row>187</xdr:row>
      <xdr:rowOff>106680</xdr:rowOff>
    </xdr:from>
    <xdr:to>
      <xdr:col>0</xdr:col>
      <xdr:colOff>1844040</xdr:colOff>
      <xdr:row>198</xdr:row>
      <xdr:rowOff>91440</xdr:rowOff>
    </xdr:to>
    <xdr:pic>
      <xdr:nvPicPr>
        <xdr:cNvPr id="102" name="Рисунок 19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880" y="46912530"/>
          <a:ext cx="1661160" cy="2185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159</xdr:row>
      <xdr:rowOff>76200</xdr:rowOff>
    </xdr:from>
    <xdr:to>
      <xdr:col>0</xdr:col>
      <xdr:colOff>1871230</xdr:colOff>
      <xdr:row>163</xdr:row>
      <xdr:rowOff>167986</xdr:rowOff>
    </xdr:to>
    <xdr:pic>
      <xdr:nvPicPr>
        <xdr:cNvPr id="107" name="Рисунок 26"/>
        <xdr:cNvPicPr preferRelativeResize="0"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44881800"/>
          <a:ext cx="1709305" cy="891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165</xdr:row>
      <xdr:rowOff>47625</xdr:rowOff>
    </xdr:from>
    <xdr:to>
      <xdr:col>0</xdr:col>
      <xdr:colOff>1909330</xdr:colOff>
      <xdr:row>169</xdr:row>
      <xdr:rowOff>157596</xdr:rowOff>
    </xdr:to>
    <xdr:pic>
      <xdr:nvPicPr>
        <xdr:cNvPr id="108" name="Рисунок 1"/>
        <xdr:cNvPicPr preferRelativeResize="0"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46053375"/>
          <a:ext cx="1737880" cy="910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523876</xdr:colOff>
      <xdr:row>870</xdr:row>
      <xdr:rowOff>1</xdr:rowOff>
    </xdr:from>
    <xdr:to>
      <xdr:col>0</xdr:col>
      <xdr:colOff>1689590</xdr:colOff>
      <xdr:row>874</xdr:row>
      <xdr:rowOff>365482</xdr:rowOff>
    </xdr:to>
    <xdr:pic>
      <xdr:nvPicPr>
        <xdr:cNvPr id="105" name="Рисунок 26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6" y="157695901"/>
          <a:ext cx="1165714" cy="2232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908</xdr:row>
      <xdr:rowOff>28575</xdr:rowOff>
    </xdr:from>
    <xdr:to>
      <xdr:col>0</xdr:col>
      <xdr:colOff>1440997</xdr:colOff>
      <xdr:row>909</xdr:row>
      <xdr:rowOff>774700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167001825"/>
          <a:ext cx="1012372" cy="15748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902</xdr:row>
      <xdr:rowOff>65181</xdr:rowOff>
    </xdr:from>
    <xdr:to>
      <xdr:col>0</xdr:col>
      <xdr:colOff>1323975</xdr:colOff>
      <xdr:row>906</xdr:row>
      <xdr:rowOff>384175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66990806"/>
          <a:ext cx="752475" cy="165249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864</xdr:row>
      <xdr:rowOff>62252</xdr:rowOff>
    </xdr:from>
    <xdr:to>
      <xdr:col>0</xdr:col>
      <xdr:colOff>1495425</xdr:colOff>
      <xdr:row>868</xdr:row>
      <xdr:rowOff>320675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154462502"/>
          <a:ext cx="1409700" cy="1858623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288</xdr:row>
      <xdr:rowOff>57688</xdr:rowOff>
    </xdr:from>
    <xdr:to>
      <xdr:col>0</xdr:col>
      <xdr:colOff>1400175</xdr:colOff>
      <xdr:row>292</xdr:row>
      <xdr:rowOff>158749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66866038"/>
          <a:ext cx="790575" cy="901161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273</xdr:row>
      <xdr:rowOff>133347</xdr:rowOff>
    </xdr:from>
    <xdr:to>
      <xdr:col>0</xdr:col>
      <xdr:colOff>2048922</xdr:colOff>
      <xdr:row>284</xdr:row>
      <xdr:rowOff>30287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65941572"/>
          <a:ext cx="1858423" cy="2097215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882</xdr:row>
      <xdr:rowOff>12809</xdr:rowOff>
    </xdr:from>
    <xdr:to>
      <xdr:col>0</xdr:col>
      <xdr:colOff>1095375</xdr:colOff>
      <xdr:row>882</xdr:row>
      <xdr:rowOff>1047750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225" y="160680509"/>
          <a:ext cx="438150" cy="1034941"/>
        </a:xfrm>
        <a:prstGeom prst="rect">
          <a:avLst/>
        </a:prstGeom>
      </xdr:spPr>
    </xdr:pic>
    <xdr:clientData/>
  </xdr:twoCellAnchor>
  <xdr:twoCellAnchor>
    <xdr:from>
      <xdr:col>0</xdr:col>
      <xdr:colOff>123851</xdr:colOff>
      <xdr:row>580</xdr:row>
      <xdr:rowOff>152433</xdr:rowOff>
    </xdr:from>
    <xdr:to>
      <xdr:col>0</xdr:col>
      <xdr:colOff>1986234</xdr:colOff>
      <xdr:row>591</xdr:row>
      <xdr:rowOff>89859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51" y="104165433"/>
          <a:ext cx="1862383" cy="2137701"/>
        </a:xfrm>
        <a:prstGeom prst="rect">
          <a:avLst/>
        </a:prstGeom>
      </xdr:spPr>
    </xdr:pic>
    <xdr:clientData/>
  </xdr:twoCellAnchor>
  <xdr:twoCellAnchor>
    <xdr:from>
      <xdr:col>0</xdr:col>
      <xdr:colOff>123836</xdr:colOff>
      <xdr:row>541</xdr:row>
      <xdr:rowOff>142880</xdr:rowOff>
    </xdr:from>
    <xdr:to>
      <xdr:col>0</xdr:col>
      <xdr:colOff>2057411</xdr:colOff>
      <xdr:row>552</xdr:row>
      <xdr:rowOff>80587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36" y="95954855"/>
          <a:ext cx="1933575" cy="2137982"/>
        </a:xfrm>
        <a:prstGeom prst="rect">
          <a:avLst/>
        </a:prstGeom>
      </xdr:spPr>
    </xdr:pic>
    <xdr:clientData/>
  </xdr:twoCellAnchor>
  <xdr:twoCellAnchor>
    <xdr:from>
      <xdr:col>0</xdr:col>
      <xdr:colOff>352425</xdr:colOff>
      <xdr:row>839</xdr:row>
      <xdr:rowOff>104775</xdr:rowOff>
    </xdr:from>
    <xdr:to>
      <xdr:col>0</xdr:col>
      <xdr:colOff>1485900</xdr:colOff>
      <xdr:row>843</xdr:row>
      <xdr:rowOff>198882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57010100"/>
          <a:ext cx="1133475" cy="1237107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600076</xdr:colOff>
      <xdr:row>845</xdr:row>
      <xdr:rowOff>28575</xdr:rowOff>
    </xdr:from>
    <xdr:to>
      <xdr:col>0</xdr:col>
      <xdr:colOff>1193644</xdr:colOff>
      <xdr:row>849</xdr:row>
      <xdr:rowOff>228599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6" y="157133925"/>
          <a:ext cx="593568" cy="1343024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238</xdr:row>
      <xdr:rowOff>68017</xdr:rowOff>
    </xdr:from>
    <xdr:to>
      <xdr:col>0</xdr:col>
      <xdr:colOff>1447800</xdr:colOff>
      <xdr:row>242</xdr:row>
      <xdr:rowOff>161925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62275792"/>
          <a:ext cx="1133475" cy="894008"/>
        </a:xfrm>
        <a:prstGeom prst="rect">
          <a:avLst/>
        </a:prstGeom>
      </xdr:spPr>
    </xdr:pic>
    <xdr:clientData/>
  </xdr:twoCellAnchor>
  <xdr:twoCellAnchor>
    <xdr:from>
      <xdr:col>0</xdr:col>
      <xdr:colOff>47661</xdr:colOff>
      <xdr:row>361</xdr:row>
      <xdr:rowOff>26</xdr:rowOff>
    </xdr:from>
    <xdr:to>
      <xdr:col>0</xdr:col>
      <xdr:colOff>2091726</xdr:colOff>
      <xdr:row>371</xdr:row>
      <xdr:rowOff>123946</xdr:rowOff>
    </xdr:to>
    <xdr:pic>
      <xdr:nvPicPr>
        <xdr:cNvPr id="130" name="Рисунок 129" descr="115-01.jpg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61" y="89811251"/>
          <a:ext cx="2044065" cy="2124170"/>
        </a:xfrm>
        <a:prstGeom prst="rect">
          <a:avLst/>
        </a:prstGeom>
      </xdr:spPr>
    </xdr:pic>
    <xdr:clientData/>
  </xdr:twoCellAnchor>
  <xdr:twoCellAnchor>
    <xdr:from>
      <xdr:col>0</xdr:col>
      <xdr:colOff>66707</xdr:colOff>
      <xdr:row>25</xdr:row>
      <xdr:rowOff>152431</xdr:rowOff>
    </xdr:from>
    <xdr:to>
      <xdr:col>0</xdr:col>
      <xdr:colOff>2123691</xdr:colOff>
      <xdr:row>36</xdr:row>
      <xdr:rowOff>102243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07" y="1352581"/>
          <a:ext cx="2056984" cy="2150087"/>
        </a:xfrm>
        <a:prstGeom prst="rect">
          <a:avLst/>
        </a:prstGeom>
      </xdr:spPr>
    </xdr:pic>
    <xdr:clientData/>
  </xdr:twoCellAnchor>
  <xdr:twoCellAnchor>
    <xdr:from>
      <xdr:col>0</xdr:col>
      <xdr:colOff>38112</xdr:colOff>
      <xdr:row>69</xdr:row>
      <xdr:rowOff>19063</xdr:rowOff>
    </xdr:from>
    <xdr:to>
      <xdr:col>0</xdr:col>
      <xdr:colOff>2086368</xdr:colOff>
      <xdr:row>80</xdr:row>
      <xdr:rowOff>157989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12" y="10020313"/>
          <a:ext cx="2048256" cy="2339201"/>
        </a:xfrm>
        <a:prstGeom prst="rect">
          <a:avLst/>
        </a:prstGeom>
      </xdr:spPr>
    </xdr:pic>
    <xdr:clientData/>
  </xdr:twoCellAnchor>
  <xdr:twoCellAnchor>
    <xdr:from>
      <xdr:col>0</xdr:col>
      <xdr:colOff>47628</xdr:colOff>
      <xdr:row>82</xdr:row>
      <xdr:rowOff>28582</xdr:rowOff>
    </xdr:from>
    <xdr:to>
      <xdr:col>0</xdr:col>
      <xdr:colOff>2093556</xdr:colOff>
      <xdr:row>93</xdr:row>
      <xdr:rowOff>157035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8" y="12630157"/>
          <a:ext cx="2045928" cy="2328728"/>
        </a:xfrm>
        <a:prstGeom prst="rect">
          <a:avLst/>
        </a:prstGeom>
      </xdr:spPr>
    </xdr:pic>
    <xdr:clientData/>
  </xdr:twoCellAnchor>
  <xdr:twoCellAnchor>
    <xdr:from>
      <xdr:col>0</xdr:col>
      <xdr:colOff>47640</xdr:colOff>
      <xdr:row>97</xdr:row>
      <xdr:rowOff>152415</xdr:rowOff>
    </xdr:from>
    <xdr:to>
      <xdr:col>0</xdr:col>
      <xdr:colOff>2135901</xdr:colOff>
      <xdr:row>105</xdr:row>
      <xdr:rowOff>96408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40" y="15754365"/>
          <a:ext cx="2088261" cy="1544193"/>
        </a:xfrm>
        <a:prstGeom prst="rect">
          <a:avLst/>
        </a:prstGeom>
      </xdr:spPr>
    </xdr:pic>
    <xdr:clientData/>
  </xdr:twoCellAnchor>
  <xdr:twoCellAnchor>
    <xdr:from>
      <xdr:col>0</xdr:col>
      <xdr:colOff>295275</xdr:colOff>
      <xdr:row>108</xdr:row>
      <xdr:rowOff>123841</xdr:rowOff>
    </xdr:from>
    <xdr:to>
      <xdr:col>0</xdr:col>
      <xdr:colOff>1651635</xdr:colOff>
      <xdr:row>112</xdr:row>
      <xdr:rowOff>132096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17926066"/>
          <a:ext cx="1356360" cy="99885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114</xdr:row>
      <xdr:rowOff>38113</xdr:rowOff>
    </xdr:from>
    <xdr:to>
      <xdr:col>0</xdr:col>
      <xdr:colOff>2008632</xdr:colOff>
      <xdr:row>118</xdr:row>
      <xdr:rowOff>215659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9278613"/>
          <a:ext cx="1818132" cy="124434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171</xdr:row>
      <xdr:rowOff>142897</xdr:rowOff>
    </xdr:from>
    <xdr:to>
      <xdr:col>0</xdr:col>
      <xdr:colOff>2120638</xdr:colOff>
      <xdr:row>179</xdr:row>
      <xdr:rowOff>118449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919922"/>
          <a:ext cx="2120638" cy="1575752"/>
        </a:xfrm>
        <a:prstGeom prst="rect">
          <a:avLst/>
        </a:prstGeom>
      </xdr:spPr>
    </xdr:pic>
    <xdr:clientData/>
  </xdr:twoCellAnchor>
  <xdr:twoCellAnchor>
    <xdr:from>
      <xdr:col>0</xdr:col>
      <xdr:colOff>257216</xdr:colOff>
      <xdr:row>181</xdr:row>
      <xdr:rowOff>47666</xdr:rowOff>
    </xdr:from>
    <xdr:to>
      <xdr:col>0</xdr:col>
      <xdr:colOff>1885991</xdr:colOff>
      <xdr:row>185</xdr:row>
      <xdr:rowOff>228895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216" y="46824941"/>
          <a:ext cx="1628775" cy="1286129"/>
        </a:xfrm>
        <a:prstGeom prst="rect">
          <a:avLst/>
        </a:prstGeom>
      </xdr:spPr>
    </xdr:pic>
    <xdr:clientData/>
  </xdr:twoCellAnchor>
  <xdr:twoCellAnchor>
    <xdr:from>
      <xdr:col>0</xdr:col>
      <xdr:colOff>47624</xdr:colOff>
      <xdr:row>226</xdr:row>
      <xdr:rowOff>171450</xdr:rowOff>
    </xdr:from>
    <xdr:to>
      <xdr:col>0</xdr:col>
      <xdr:colOff>2108072</xdr:colOff>
      <xdr:row>235</xdr:row>
      <xdr:rowOff>78105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" y="60131325"/>
          <a:ext cx="2060448" cy="17068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345</xdr:row>
      <xdr:rowOff>95280</xdr:rowOff>
    </xdr:from>
    <xdr:to>
      <xdr:col>0</xdr:col>
      <xdr:colOff>2087880</xdr:colOff>
      <xdr:row>354</xdr:row>
      <xdr:rowOff>47655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858130"/>
          <a:ext cx="2087880" cy="17526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490</xdr:row>
      <xdr:rowOff>47647</xdr:rowOff>
    </xdr:from>
    <xdr:to>
      <xdr:col>0</xdr:col>
      <xdr:colOff>2113502</xdr:colOff>
      <xdr:row>499</xdr:row>
      <xdr:rowOff>136801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98612347"/>
          <a:ext cx="2046827" cy="1889379"/>
        </a:xfrm>
        <a:prstGeom prst="rect">
          <a:avLst/>
        </a:prstGeom>
      </xdr:spPr>
    </xdr:pic>
    <xdr:clientData/>
  </xdr:twoCellAnchor>
  <xdr:twoCellAnchor>
    <xdr:from>
      <xdr:col>0</xdr:col>
      <xdr:colOff>228614</xdr:colOff>
      <xdr:row>825</xdr:row>
      <xdr:rowOff>28575</xdr:rowOff>
    </xdr:from>
    <xdr:to>
      <xdr:col>0</xdr:col>
      <xdr:colOff>1728802</xdr:colOff>
      <xdr:row>830</xdr:row>
      <xdr:rowOff>160020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14" y="165601650"/>
          <a:ext cx="1500188" cy="113157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832</xdr:row>
      <xdr:rowOff>19050</xdr:rowOff>
    </xdr:from>
    <xdr:to>
      <xdr:col>0</xdr:col>
      <xdr:colOff>1895475</xdr:colOff>
      <xdr:row>837</xdr:row>
      <xdr:rowOff>156845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66992300"/>
          <a:ext cx="1828800" cy="1137920"/>
        </a:xfrm>
        <a:prstGeom prst="rect">
          <a:avLst/>
        </a:prstGeom>
      </xdr:spPr>
    </xdr:pic>
    <xdr:clientData/>
  </xdr:twoCellAnchor>
  <xdr:twoCellAnchor>
    <xdr:from>
      <xdr:col>0</xdr:col>
      <xdr:colOff>523875</xdr:colOff>
      <xdr:row>858</xdr:row>
      <xdr:rowOff>38100</xdr:rowOff>
    </xdr:from>
    <xdr:to>
      <xdr:col>0</xdr:col>
      <xdr:colOff>1930781</xdr:colOff>
      <xdr:row>862</xdr:row>
      <xdr:rowOff>357886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172802550"/>
          <a:ext cx="1406906" cy="1996186"/>
        </a:xfrm>
        <a:prstGeom prst="rect">
          <a:avLst/>
        </a:prstGeom>
      </xdr:spPr>
    </xdr:pic>
    <xdr:clientData/>
  </xdr:twoCellAnchor>
  <xdr:twoCellAnchor>
    <xdr:from>
      <xdr:col>0</xdr:col>
      <xdr:colOff>476280</xdr:colOff>
      <xdr:row>884</xdr:row>
      <xdr:rowOff>28605</xdr:rowOff>
    </xdr:from>
    <xdr:to>
      <xdr:col>0</xdr:col>
      <xdr:colOff>1552986</xdr:colOff>
      <xdr:row>888</xdr:row>
      <xdr:rowOff>459135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80" y="182632380"/>
          <a:ext cx="1076706" cy="2297430"/>
        </a:xfrm>
        <a:prstGeom prst="rect">
          <a:avLst/>
        </a:prstGeom>
      </xdr:spPr>
    </xdr:pic>
    <xdr:clientData/>
  </xdr:twoCellAnchor>
  <xdr:twoCellAnchor>
    <xdr:from>
      <xdr:col>0</xdr:col>
      <xdr:colOff>161948</xdr:colOff>
      <xdr:row>890</xdr:row>
      <xdr:rowOff>9525</xdr:rowOff>
    </xdr:from>
    <xdr:to>
      <xdr:col>0</xdr:col>
      <xdr:colOff>1272563</xdr:colOff>
      <xdr:row>894</xdr:row>
      <xdr:rowOff>485775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48" y="185146950"/>
          <a:ext cx="1110615" cy="2533650"/>
        </a:xfrm>
        <a:prstGeom prst="rect">
          <a:avLst/>
        </a:prstGeom>
      </xdr:spPr>
    </xdr:pic>
    <xdr:clientData/>
  </xdr:twoCellAnchor>
  <xdr:twoCellAnchor>
    <xdr:from>
      <xdr:col>0</xdr:col>
      <xdr:colOff>676275</xdr:colOff>
      <xdr:row>896</xdr:row>
      <xdr:rowOff>28605</xdr:rowOff>
    </xdr:from>
    <xdr:to>
      <xdr:col>0</xdr:col>
      <xdr:colOff>1926463</xdr:colOff>
      <xdr:row>900</xdr:row>
      <xdr:rowOff>540796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187937805"/>
          <a:ext cx="1250188" cy="2836291"/>
        </a:xfrm>
        <a:prstGeom prst="rect">
          <a:avLst/>
        </a:prstGeom>
      </xdr:spPr>
    </xdr:pic>
    <xdr:clientData/>
  </xdr:twoCellAnchor>
  <xdr:twoCellAnchor>
    <xdr:from>
      <xdr:col>13</xdr:col>
      <xdr:colOff>514350</xdr:colOff>
      <xdr:row>0</xdr:row>
      <xdr:rowOff>152400</xdr:rowOff>
    </xdr:from>
    <xdr:to>
      <xdr:col>14</xdr:col>
      <xdr:colOff>510231</xdr:colOff>
      <xdr:row>3</xdr:row>
      <xdr:rowOff>19050</xdr:rowOff>
    </xdr:to>
    <xdr:pic>
      <xdr:nvPicPr>
        <xdr:cNvPr id="106" name="Рисунок 347" descr="C:\Users\Администратор\Desktop\Плевако\РАЗНОЕ\Фото\IMG_07052013_111313.png"/>
        <xdr:cNvPicPr>
          <a:picLocks noRot="1" noChangeAspect="1" noChangeArrowheads="1" noChangeShapeType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34800" y="152400"/>
          <a:ext cx="605481" cy="466725"/>
        </a:xfrm>
        <a:prstGeom prst="rect">
          <a:avLst/>
        </a:prstGeom>
        <a:solidFill>
          <a:srgbClr val="00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209550</xdr:colOff>
      <xdr:row>258</xdr:row>
      <xdr:rowOff>57150</xdr:rowOff>
    </xdr:from>
    <xdr:to>
      <xdr:col>13</xdr:col>
      <xdr:colOff>404368</xdr:colOff>
      <xdr:row>267</xdr:row>
      <xdr:rowOff>110109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3125" y="56930925"/>
          <a:ext cx="2137918" cy="18531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</xdr:row>
      <xdr:rowOff>19050</xdr:rowOff>
    </xdr:from>
    <xdr:to>
      <xdr:col>0</xdr:col>
      <xdr:colOff>2114931</xdr:colOff>
      <xdr:row>16</xdr:row>
      <xdr:rowOff>125730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52600"/>
          <a:ext cx="2114931" cy="1706880"/>
        </a:xfrm>
        <a:prstGeom prst="rect">
          <a:avLst/>
        </a:prstGeom>
      </xdr:spPr>
    </xdr:pic>
    <xdr:clientData/>
  </xdr:twoCellAnchor>
  <xdr:twoCellAnchor>
    <xdr:from>
      <xdr:col>0</xdr:col>
      <xdr:colOff>9533</xdr:colOff>
      <xdr:row>245</xdr:row>
      <xdr:rowOff>142900</xdr:rowOff>
    </xdr:from>
    <xdr:to>
      <xdr:col>0</xdr:col>
      <xdr:colOff>2106081</xdr:colOff>
      <xdr:row>253</xdr:row>
      <xdr:rowOff>199193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3" y="53568625"/>
          <a:ext cx="2096548" cy="1656493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376</xdr:row>
      <xdr:rowOff>19050</xdr:rowOff>
    </xdr:from>
    <xdr:to>
      <xdr:col>0</xdr:col>
      <xdr:colOff>2091690</xdr:colOff>
      <xdr:row>383</xdr:row>
      <xdr:rowOff>178435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80981550"/>
          <a:ext cx="2072640" cy="155956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19</xdr:row>
      <xdr:rowOff>47625</xdr:rowOff>
    </xdr:from>
    <xdr:to>
      <xdr:col>0</xdr:col>
      <xdr:colOff>1681861</xdr:colOff>
      <xdr:row>22</xdr:row>
      <xdr:rowOff>185928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4114800"/>
          <a:ext cx="1672336" cy="1024128"/>
        </a:xfrm>
        <a:prstGeom prst="rect">
          <a:avLst/>
        </a:prstGeom>
      </xdr:spPr>
    </xdr:pic>
    <xdr:clientData/>
  </xdr:twoCellAnchor>
  <xdr:twoCellAnchor>
    <xdr:from>
      <xdr:col>0</xdr:col>
      <xdr:colOff>1171577</xdr:colOff>
      <xdr:row>21</xdr:row>
      <xdr:rowOff>47625</xdr:rowOff>
    </xdr:from>
    <xdr:to>
      <xdr:col>0</xdr:col>
      <xdr:colOff>2249807</xdr:colOff>
      <xdr:row>23</xdr:row>
      <xdr:rowOff>234315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1577" y="4705350"/>
          <a:ext cx="1078230" cy="77724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63</xdr:row>
      <xdr:rowOff>85725</xdr:rowOff>
    </xdr:from>
    <xdr:to>
      <xdr:col>0</xdr:col>
      <xdr:colOff>1638300</xdr:colOff>
      <xdr:row>67</xdr:row>
      <xdr:rowOff>137033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4097000"/>
          <a:ext cx="1600200" cy="1041908"/>
        </a:xfrm>
        <a:prstGeom prst="rect">
          <a:avLst/>
        </a:prstGeom>
      </xdr:spPr>
    </xdr:pic>
    <xdr:clientData/>
  </xdr:twoCellAnchor>
  <xdr:twoCellAnchor>
    <xdr:from>
      <xdr:col>0</xdr:col>
      <xdr:colOff>1685925</xdr:colOff>
      <xdr:row>65</xdr:row>
      <xdr:rowOff>219075</xdr:rowOff>
    </xdr:from>
    <xdr:to>
      <xdr:col>0</xdr:col>
      <xdr:colOff>2257425</xdr:colOff>
      <xdr:row>67</xdr:row>
      <xdr:rowOff>198755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5925" y="14725650"/>
          <a:ext cx="571500" cy="474980"/>
        </a:xfrm>
        <a:prstGeom prst="rect">
          <a:avLst/>
        </a:prstGeom>
      </xdr:spPr>
    </xdr:pic>
    <xdr:clientData/>
  </xdr:twoCellAnchor>
  <xdr:twoCellAnchor>
    <xdr:from>
      <xdr:col>0</xdr:col>
      <xdr:colOff>26</xdr:colOff>
      <xdr:row>258</xdr:row>
      <xdr:rowOff>17</xdr:rowOff>
    </xdr:from>
    <xdr:to>
      <xdr:col>0</xdr:col>
      <xdr:colOff>2223447</xdr:colOff>
      <xdr:row>266</xdr:row>
      <xdr:rowOff>153751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" y="56873792"/>
          <a:ext cx="2223421" cy="17539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397</xdr:row>
      <xdr:rowOff>142906</xdr:rowOff>
    </xdr:from>
    <xdr:to>
      <xdr:col>0</xdr:col>
      <xdr:colOff>2258568</xdr:colOff>
      <xdr:row>405</xdr:row>
      <xdr:rowOff>198024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287006"/>
          <a:ext cx="2258568" cy="1655318"/>
        </a:xfrm>
        <a:prstGeom prst="rect">
          <a:avLst/>
        </a:prstGeom>
      </xdr:spPr>
    </xdr:pic>
    <xdr:clientData/>
  </xdr:twoCellAnchor>
  <xdr:twoCellAnchor>
    <xdr:from>
      <xdr:col>0</xdr:col>
      <xdr:colOff>400047</xdr:colOff>
      <xdr:row>410</xdr:row>
      <xdr:rowOff>47621</xdr:rowOff>
    </xdr:from>
    <xdr:to>
      <xdr:col>0</xdr:col>
      <xdr:colOff>1865945</xdr:colOff>
      <xdr:row>414</xdr:row>
      <xdr:rowOff>141347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47" y="88925396"/>
          <a:ext cx="1465898" cy="10081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417</xdr:row>
      <xdr:rowOff>29</xdr:rowOff>
    </xdr:from>
    <xdr:to>
      <xdr:col>0</xdr:col>
      <xdr:colOff>2243328</xdr:colOff>
      <xdr:row>429</xdr:row>
      <xdr:rowOff>38764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554204"/>
          <a:ext cx="2243328" cy="2439035"/>
        </a:xfrm>
        <a:prstGeom prst="rect">
          <a:avLst/>
        </a:prstGeom>
      </xdr:spPr>
    </xdr:pic>
    <xdr:clientData/>
  </xdr:twoCellAnchor>
  <xdr:twoCellAnchor>
    <xdr:from>
      <xdr:col>0</xdr:col>
      <xdr:colOff>219115</xdr:colOff>
      <xdr:row>431</xdr:row>
      <xdr:rowOff>76220</xdr:rowOff>
    </xdr:from>
    <xdr:to>
      <xdr:col>0</xdr:col>
      <xdr:colOff>1933615</xdr:colOff>
      <xdr:row>435</xdr:row>
      <xdr:rowOff>232430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115" y="93564095"/>
          <a:ext cx="1714500" cy="1299210"/>
        </a:xfrm>
        <a:prstGeom prst="rect">
          <a:avLst/>
        </a:prstGeom>
      </xdr:spPr>
    </xdr:pic>
    <xdr:clientData/>
  </xdr:twoCellAnchor>
  <xdr:twoCellAnchor>
    <xdr:from>
      <xdr:col>0</xdr:col>
      <xdr:colOff>34</xdr:colOff>
      <xdr:row>438</xdr:row>
      <xdr:rowOff>8</xdr:rowOff>
    </xdr:from>
    <xdr:to>
      <xdr:col>0</xdr:col>
      <xdr:colOff>2250601</xdr:colOff>
      <xdr:row>447</xdr:row>
      <xdr:rowOff>120309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" y="95450033"/>
          <a:ext cx="2250567" cy="1920526"/>
        </a:xfrm>
        <a:prstGeom prst="rect">
          <a:avLst/>
        </a:prstGeom>
      </xdr:spPr>
    </xdr:pic>
    <xdr:clientData/>
  </xdr:twoCellAnchor>
  <xdr:twoCellAnchor>
    <xdr:from>
      <xdr:col>10</xdr:col>
      <xdr:colOff>219075</xdr:colOff>
      <xdr:row>6</xdr:row>
      <xdr:rowOff>180975</xdr:rowOff>
    </xdr:from>
    <xdr:to>
      <xdr:col>12</xdr:col>
      <xdr:colOff>543687</xdr:colOff>
      <xdr:row>16</xdr:row>
      <xdr:rowOff>67691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2650" y="1514475"/>
          <a:ext cx="1658112" cy="188696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120</xdr:row>
      <xdr:rowOff>142901</xdr:rowOff>
    </xdr:from>
    <xdr:to>
      <xdr:col>0</xdr:col>
      <xdr:colOff>2242358</xdr:colOff>
      <xdr:row>130</xdr:row>
      <xdr:rowOff>82634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165326"/>
          <a:ext cx="2242358" cy="1939983"/>
        </a:xfrm>
        <a:prstGeom prst="rect">
          <a:avLst/>
        </a:prstGeom>
      </xdr:spPr>
    </xdr:pic>
    <xdr:clientData/>
  </xdr:twoCellAnchor>
  <xdr:twoCellAnchor>
    <xdr:from>
      <xdr:col>10</xdr:col>
      <xdr:colOff>57150</xdr:colOff>
      <xdr:row>375</xdr:row>
      <xdr:rowOff>28575</xdr:rowOff>
    </xdr:from>
    <xdr:to>
      <xdr:col>13</xdr:col>
      <xdr:colOff>189230</xdr:colOff>
      <xdr:row>384</xdr:row>
      <xdr:rowOff>81534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10725" y="81505425"/>
          <a:ext cx="2075180" cy="1853184"/>
        </a:xfrm>
        <a:prstGeom prst="rect">
          <a:avLst/>
        </a:prstGeom>
      </xdr:spPr>
    </xdr:pic>
    <xdr:clientData/>
  </xdr:twoCellAnchor>
  <xdr:twoCellAnchor>
    <xdr:from>
      <xdr:col>10</xdr:col>
      <xdr:colOff>485775</xdr:colOff>
      <xdr:row>439</xdr:row>
      <xdr:rowOff>76233</xdr:rowOff>
    </xdr:from>
    <xdr:to>
      <xdr:col>12</xdr:col>
      <xdr:colOff>517779</xdr:colOff>
      <xdr:row>446</xdr:row>
      <xdr:rowOff>46896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39350" y="95726283"/>
          <a:ext cx="1365504" cy="137083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451</xdr:row>
      <xdr:rowOff>0</xdr:rowOff>
    </xdr:from>
    <xdr:to>
      <xdr:col>0</xdr:col>
      <xdr:colOff>2291080</xdr:colOff>
      <xdr:row>460</xdr:row>
      <xdr:rowOff>150495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183700"/>
          <a:ext cx="2291080" cy="19507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</xdr:row>
      <xdr:rowOff>68580</xdr:rowOff>
    </xdr:from>
    <xdr:to>
      <xdr:col>0</xdr:col>
      <xdr:colOff>769620</xdr:colOff>
      <xdr:row>9</xdr:row>
      <xdr:rowOff>15240</xdr:rowOff>
    </xdr:to>
    <xdr:pic>
      <xdr:nvPicPr>
        <xdr:cNvPr id="366859" name="Рисунок 1" descr="http://40nedel.ru/UserFiles/Catalog/cat_1/resized_2/2778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716280"/>
          <a:ext cx="74676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</xdr:colOff>
      <xdr:row>11</xdr:row>
      <xdr:rowOff>83820</xdr:rowOff>
    </xdr:from>
    <xdr:to>
      <xdr:col>0</xdr:col>
      <xdr:colOff>769620</xdr:colOff>
      <xdr:row>17</xdr:row>
      <xdr:rowOff>76200</xdr:rowOff>
    </xdr:to>
    <xdr:pic>
      <xdr:nvPicPr>
        <xdr:cNvPr id="366860" name="Рисунок 2" descr="http://40nedel.ru/UserFiles/Catalog/cat_1/resized_2/2777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" y="3505200"/>
          <a:ext cx="7620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</xdr:colOff>
      <xdr:row>18</xdr:row>
      <xdr:rowOff>15240</xdr:rowOff>
    </xdr:from>
    <xdr:to>
      <xdr:col>0</xdr:col>
      <xdr:colOff>739140</xdr:colOff>
      <xdr:row>21</xdr:row>
      <xdr:rowOff>198120</xdr:rowOff>
    </xdr:to>
    <xdr:pic>
      <xdr:nvPicPr>
        <xdr:cNvPr id="366861" name="Рисунок 3" descr="http://40nedel.ru/UserFiles/Catalog/cat_1/resized_2/227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5554980"/>
          <a:ext cx="6934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0</xdr:col>
      <xdr:colOff>769620</xdr:colOff>
      <xdr:row>31</xdr:row>
      <xdr:rowOff>0</xdr:rowOff>
    </xdr:to>
    <xdr:pic>
      <xdr:nvPicPr>
        <xdr:cNvPr id="366862" name="Рисунок 4" descr="http://40nedel.ru/UserFiles/Catalog/cat_1/resized_2/2275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155180"/>
          <a:ext cx="7696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</xdr:colOff>
      <xdr:row>35</xdr:row>
      <xdr:rowOff>167640</xdr:rowOff>
    </xdr:from>
    <xdr:to>
      <xdr:col>0</xdr:col>
      <xdr:colOff>744855</xdr:colOff>
      <xdr:row>40</xdr:row>
      <xdr:rowOff>91440</xdr:rowOff>
    </xdr:to>
    <xdr:pic>
      <xdr:nvPicPr>
        <xdr:cNvPr id="366863" name="Рисунок 5" descr="http://40nedel.ru/UserFiles/Catalog/cat_1/resized_2/2278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9349740"/>
          <a:ext cx="72199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42</xdr:row>
      <xdr:rowOff>45720</xdr:rowOff>
    </xdr:from>
    <xdr:to>
      <xdr:col>0</xdr:col>
      <xdr:colOff>754380</xdr:colOff>
      <xdr:row>45</xdr:row>
      <xdr:rowOff>190500</xdr:rowOff>
    </xdr:to>
    <xdr:pic>
      <xdr:nvPicPr>
        <xdr:cNvPr id="366864" name="Рисунок 6" descr="http://40nedel.ru/UserFiles/Catalog/cat_1/resized_2/228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0370820"/>
          <a:ext cx="71628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46</xdr:row>
      <xdr:rowOff>7620</xdr:rowOff>
    </xdr:from>
    <xdr:to>
      <xdr:col>0</xdr:col>
      <xdr:colOff>754380</xdr:colOff>
      <xdr:row>49</xdr:row>
      <xdr:rowOff>220980</xdr:rowOff>
    </xdr:to>
    <xdr:pic>
      <xdr:nvPicPr>
        <xdr:cNvPr id="366865" name="Рисунок 7" descr="http://40nedel.ru/UserFiles/Catalog/cat_1/resized_2/2284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277600"/>
          <a:ext cx="7162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50</xdr:row>
      <xdr:rowOff>0</xdr:rowOff>
    </xdr:from>
    <xdr:to>
      <xdr:col>0</xdr:col>
      <xdr:colOff>742950</xdr:colOff>
      <xdr:row>53</xdr:row>
      <xdr:rowOff>214313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2449175"/>
          <a:ext cx="695325" cy="900113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55</xdr:row>
      <xdr:rowOff>95250</xdr:rowOff>
    </xdr:from>
    <xdr:to>
      <xdr:col>0</xdr:col>
      <xdr:colOff>723900</xdr:colOff>
      <xdr:row>58</xdr:row>
      <xdr:rowOff>219074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3458825"/>
          <a:ext cx="685800" cy="112394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59</xdr:row>
      <xdr:rowOff>57150</xdr:rowOff>
    </xdr:from>
    <xdr:to>
      <xdr:col>0</xdr:col>
      <xdr:colOff>737235</xdr:colOff>
      <xdr:row>62</xdr:row>
      <xdr:rowOff>152400</xdr:rowOff>
    </xdr:to>
    <xdr:pic>
      <xdr:nvPicPr>
        <xdr:cNvPr id="13" name="Рисунок 6" descr="http://40nedel.ru/UserFiles/Catalog/cat_1/resized_2/2293.jp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4820900"/>
          <a:ext cx="6705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54</xdr:row>
      <xdr:rowOff>95250</xdr:rowOff>
    </xdr:from>
    <xdr:to>
      <xdr:col>0</xdr:col>
      <xdr:colOff>580644</xdr:colOff>
      <xdr:row>54</xdr:row>
      <xdr:rowOff>689610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2411075"/>
          <a:ext cx="466344" cy="5943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69274</xdr:colOff>
      <xdr:row>2</xdr:row>
      <xdr:rowOff>51954</xdr:rowOff>
    </xdr:from>
    <xdr:to>
      <xdr:col>0</xdr:col>
      <xdr:colOff>721706</xdr:colOff>
      <xdr:row>2</xdr:row>
      <xdr:rowOff>552450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4" y="502227"/>
          <a:ext cx="652432" cy="500496"/>
        </a:xfrm>
        <a:prstGeom prst="rect">
          <a:avLst/>
        </a:prstGeom>
      </xdr:spPr>
    </xdr:pic>
    <xdr:clientData/>
  </xdr:twoCellAnchor>
  <xdr:twoCellAnchor editAs="oneCell">
    <xdr:from>
      <xdr:col>0</xdr:col>
      <xdr:colOff>86590</xdr:colOff>
      <xdr:row>4</xdr:row>
      <xdr:rowOff>51954</xdr:rowOff>
    </xdr:from>
    <xdr:to>
      <xdr:col>0</xdr:col>
      <xdr:colOff>773015</xdr:colOff>
      <xdr:row>4</xdr:row>
      <xdr:rowOff>543790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90" y="1342159"/>
          <a:ext cx="686425" cy="491836"/>
        </a:xfrm>
        <a:prstGeom prst="rect">
          <a:avLst/>
        </a:prstGeom>
      </xdr:spPr>
    </xdr:pic>
    <xdr:clientData/>
  </xdr:twoCellAnchor>
  <xdr:twoCellAnchor editAs="oneCell">
    <xdr:from>
      <xdr:col>0</xdr:col>
      <xdr:colOff>8659</xdr:colOff>
      <xdr:row>6</xdr:row>
      <xdr:rowOff>76661</xdr:rowOff>
    </xdr:from>
    <xdr:to>
      <xdr:col>0</xdr:col>
      <xdr:colOff>796636</xdr:colOff>
      <xdr:row>7</xdr:row>
      <xdr:rowOff>263237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9" y="2215456"/>
          <a:ext cx="787977" cy="532940"/>
        </a:xfrm>
        <a:prstGeom prst="rect">
          <a:avLst/>
        </a:prstGeom>
      </xdr:spPr>
    </xdr:pic>
    <xdr:clientData/>
  </xdr:twoCellAnchor>
  <xdr:twoCellAnchor editAs="oneCell">
    <xdr:from>
      <xdr:col>0</xdr:col>
      <xdr:colOff>51956</xdr:colOff>
      <xdr:row>9</xdr:row>
      <xdr:rowOff>43296</xdr:rowOff>
    </xdr:from>
    <xdr:to>
      <xdr:col>0</xdr:col>
      <xdr:colOff>814156</xdr:colOff>
      <xdr:row>9</xdr:row>
      <xdr:rowOff>591127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56" y="3030682"/>
          <a:ext cx="762200" cy="54783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15</xdr:row>
      <xdr:rowOff>26631</xdr:rowOff>
    </xdr:from>
    <xdr:to>
      <xdr:col>0</xdr:col>
      <xdr:colOff>640773</xdr:colOff>
      <xdr:row>17</xdr:row>
      <xdr:rowOff>329623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522" y="5118176"/>
          <a:ext cx="476251" cy="961083"/>
        </a:xfrm>
        <a:prstGeom prst="rect">
          <a:avLst/>
        </a:prstGeom>
      </xdr:spPr>
    </xdr:pic>
    <xdr:clientData/>
  </xdr:twoCellAnchor>
  <xdr:twoCellAnchor editAs="oneCell">
    <xdr:from>
      <xdr:col>0</xdr:col>
      <xdr:colOff>69276</xdr:colOff>
      <xdr:row>11</xdr:row>
      <xdr:rowOff>100025</xdr:rowOff>
    </xdr:from>
    <xdr:to>
      <xdr:col>0</xdr:col>
      <xdr:colOff>787978</xdr:colOff>
      <xdr:row>13</xdr:row>
      <xdr:rowOff>162790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76" y="3918684"/>
          <a:ext cx="718702" cy="6256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L212"/>
  <sheetViews>
    <sheetView tabSelected="1" zoomScale="90" zoomScaleNormal="90" workbookViewId="0">
      <pane ySplit="2" topLeftCell="A3" activePane="bottomLeft" state="frozen"/>
      <selection pane="bottomLeft" activeCell="K4" sqref="K4"/>
    </sheetView>
  </sheetViews>
  <sheetFormatPr defaultColWidth="8.85546875" defaultRowHeight="49.9" customHeight="1" x14ac:dyDescent="0.2"/>
  <cols>
    <col min="1" max="1" width="16.7109375" style="115" customWidth="1"/>
    <col min="2" max="2" width="12.42578125" style="168" customWidth="1"/>
    <col min="3" max="3" width="14.7109375" style="195" customWidth="1"/>
    <col min="4" max="4" width="50.42578125" style="182" customWidth="1"/>
    <col min="5" max="5" width="12.42578125" style="168" customWidth="1"/>
    <col min="6" max="6" width="10.140625" style="183" customWidth="1"/>
    <col min="7" max="7" width="17.28515625" style="192" customWidth="1"/>
    <col min="8" max="8" width="11.28515625" style="159" customWidth="1"/>
    <col min="9" max="9" width="7.28515625" style="162" hidden="1" customWidth="1"/>
    <col min="10" max="10" width="1.5703125" style="115" hidden="1" customWidth="1"/>
    <col min="11" max="11" width="12.85546875" style="421" customWidth="1"/>
    <col min="12" max="12" width="8.5703125" style="115" customWidth="1"/>
    <col min="13" max="16384" width="8.85546875" style="115"/>
  </cols>
  <sheetData>
    <row r="1" spans="1:12" s="114" customFormat="1" ht="21.75" customHeight="1" x14ac:dyDescent="0.2">
      <c r="A1" s="166"/>
      <c r="B1" s="160"/>
      <c r="C1" s="189"/>
      <c r="D1" s="181"/>
      <c r="E1" s="177"/>
      <c r="F1" s="184" t="s">
        <v>124</v>
      </c>
      <c r="G1" s="193">
        <f>SUM(H4:H211)</f>
        <v>0</v>
      </c>
      <c r="H1" s="165">
        <f>SUM(G4:G211)</f>
        <v>0</v>
      </c>
      <c r="I1" s="162"/>
      <c r="J1" s="161"/>
      <c r="K1" s="420"/>
      <c r="L1" s="445"/>
    </row>
    <row r="2" spans="1:12" s="167" customFormat="1" ht="23.45" customHeight="1" thickBot="1" x14ac:dyDescent="0.3">
      <c r="A2" s="393" t="s">
        <v>123</v>
      </c>
      <c r="B2" s="393" t="s">
        <v>0</v>
      </c>
      <c r="C2" s="394"/>
      <c r="D2" s="395" t="s">
        <v>1</v>
      </c>
      <c r="E2" s="393" t="s">
        <v>116</v>
      </c>
      <c r="F2" s="396" t="s">
        <v>2</v>
      </c>
      <c r="G2" s="397" t="s">
        <v>341</v>
      </c>
      <c r="H2" s="398" t="s">
        <v>121</v>
      </c>
      <c r="I2" s="162" t="s">
        <v>158</v>
      </c>
      <c r="K2" s="420" t="s">
        <v>603</v>
      </c>
    </row>
    <row r="3" spans="1:12" ht="29.25" customHeight="1" thickBot="1" x14ac:dyDescent="0.25">
      <c r="A3" s="406"/>
      <c r="B3" s="407"/>
      <c r="C3" s="408"/>
      <c r="D3" s="416" t="s">
        <v>578</v>
      </c>
      <c r="E3" s="407"/>
      <c r="F3" s="409"/>
      <c r="G3" s="410"/>
      <c r="H3" s="411"/>
      <c r="K3" s="652" t="s">
        <v>837</v>
      </c>
      <c r="L3" s="651"/>
    </row>
    <row r="4" spans="1:12" ht="49.9" customHeight="1" x14ac:dyDescent="0.25">
      <c r="A4" s="399"/>
      <c r="B4" s="399">
        <v>5122</v>
      </c>
      <c r="C4" s="400" t="s">
        <v>318</v>
      </c>
      <c r="D4" s="401" t="s">
        <v>630</v>
      </c>
      <c r="E4" s="402" t="s">
        <v>797</v>
      </c>
      <c r="F4" s="403">
        <v>90</v>
      </c>
      <c r="G4" s="404"/>
      <c r="H4" s="405">
        <f>F4*G4</f>
        <v>0</v>
      </c>
      <c r="I4" s="161"/>
      <c r="J4" s="417" t="s">
        <v>590</v>
      </c>
      <c r="K4" s="650"/>
      <c r="L4" s="161"/>
    </row>
    <row r="5" spans="1:12" ht="49.9" customHeight="1" thickBot="1" x14ac:dyDescent="0.3">
      <c r="A5" s="163"/>
      <c r="B5" s="163">
        <v>5123</v>
      </c>
      <c r="C5" s="190" t="s">
        <v>318</v>
      </c>
      <c r="D5" s="169" t="s">
        <v>631</v>
      </c>
      <c r="E5" s="164" t="s">
        <v>797</v>
      </c>
      <c r="F5" s="188">
        <v>90</v>
      </c>
      <c r="G5" s="404"/>
      <c r="H5" s="405">
        <f t="shared" ref="H5:H44" si="0">F5*G5</f>
        <v>0</v>
      </c>
      <c r="I5" s="161"/>
      <c r="J5" s="418" t="s">
        <v>591</v>
      </c>
      <c r="K5" s="420"/>
      <c r="L5" s="161"/>
    </row>
    <row r="6" spans="1:12" ht="32.25" customHeight="1" thickBot="1" x14ac:dyDescent="0.3">
      <c r="A6" s="406"/>
      <c r="B6" s="407"/>
      <c r="C6" s="408"/>
      <c r="D6" s="416" t="s">
        <v>579</v>
      </c>
      <c r="E6" s="407"/>
      <c r="F6" s="409"/>
      <c r="G6" s="410"/>
      <c r="H6" s="410"/>
      <c r="I6" s="161"/>
      <c r="J6" s="419" t="s">
        <v>592</v>
      </c>
      <c r="K6" s="420"/>
    </row>
    <row r="7" spans="1:12" ht="49.9" customHeight="1" x14ac:dyDescent="0.25">
      <c r="A7" s="122"/>
      <c r="B7" s="175">
        <v>648824</v>
      </c>
      <c r="C7" s="194" t="s">
        <v>312</v>
      </c>
      <c r="D7" s="170" t="s">
        <v>311</v>
      </c>
      <c r="E7" s="175" t="s">
        <v>222</v>
      </c>
      <c r="F7" s="268">
        <v>10</v>
      </c>
      <c r="G7" s="404"/>
      <c r="H7" s="405">
        <f t="shared" si="0"/>
        <v>0</v>
      </c>
      <c r="I7" s="161">
        <v>5</v>
      </c>
      <c r="J7" s="419" t="s">
        <v>593</v>
      </c>
      <c r="K7" s="420"/>
      <c r="L7" s="114"/>
    </row>
    <row r="8" spans="1:12" ht="49.9" customHeight="1" x14ac:dyDescent="0.2">
      <c r="A8" s="122"/>
      <c r="B8" s="171">
        <v>722437</v>
      </c>
      <c r="C8" s="194" t="s">
        <v>312</v>
      </c>
      <c r="D8" s="198" t="s">
        <v>107</v>
      </c>
      <c r="E8" s="164" t="s">
        <v>223</v>
      </c>
      <c r="F8" s="270">
        <v>51</v>
      </c>
      <c r="G8" s="404"/>
      <c r="H8" s="405">
        <f t="shared" si="0"/>
        <v>0</v>
      </c>
      <c r="I8" s="161">
        <v>5</v>
      </c>
      <c r="K8" s="420"/>
      <c r="L8" s="174"/>
    </row>
    <row r="9" spans="1:12" ht="49.9" customHeight="1" x14ac:dyDescent="0.2">
      <c r="A9" s="122"/>
      <c r="B9" s="171">
        <v>722588</v>
      </c>
      <c r="C9" s="194" t="s">
        <v>312</v>
      </c>
      <c r="D9" s="198" t="s">
        <v>342</v>
      </c>
      <c r="E9" s="164" t="s">
        <v>223</v>
      </c>
      <c r="F9" s="270">
        <v>51</v>
      </c>
      <c r="G9" s="404"/>
      <c r="H9" s="405">
        <f t="shared" si="0"/>
        <v>0</v>
      </c>
      <c r="I9" s="161">
        <v>5</v>
      </c>
      <c r="J9" s="332"/>
      <c r="K9" s="420"/>
      <c r="L9" s="114"/>
    </row>
    <row r="10" spans="1:12" ht="49.9" customHeight="1" x14ac:dyDescent="0.2">
      <c r="A10" s="122"/>
      <c r="B10" s="171">
        <v>565321</v>
      </c>
      <c r="C10" s="194" t="s">
        <v>312</v>
      </c>
      <c r="D10" s="198" t="s">
        <v>108</v>
      </c>
      <c r="E10" s="164" t="s">
        <v>223</v>
      </c>
      <c r="F10" s="269">
        <v>61</v>
      </c>
      <c r="G10" s="404"/>
      <c r="H10" s="405">
        <f t="shared" si="0"/>
        <v>0</v>
      </c>
      <c r="I10" s="161">
        <v>5</v>
      </c>
      <c r="J10" s="333"/>
      <c r="K10" s="420"/>
      <c r="L10" s="174"/>
    </row>
    <row r="11" spans="1:12" ht="49.9" customHeight="1" x14ac:dyDescent="0.2">
      <c r="A11" s="122"/>
      <c r="B11" s="171">
        <v>643188</v>
      </c>
      <c r="C11" s="194" t="s">
        <v>312</v>
      </c>
      <c r="D11" s="198" t="s">
        <v>343</v>
      </c>
      <c r="E11" s="164" t="s">
        <v>223</v>
      </c>
      <c r="F11" s="269">
        <v>75</v>
      </c>
      <c r="G11" s="404"/>
      <c r="H11" s="405">
        <f t="shared" si="0"/>
        <v>0</v>
      </c>
      <c r="I11" s="161">
        <v>5</v>
      </c>
      <c r="J11" s="333"/>
      <c r="K11" s="420"/>
      <c r="L11" s="174"/>
    </row>
    <row r="12" spans="1:12" ht="49.9" customHeight="1" x14ac:dyDescent="0.2">
      <c r="A12" s="122"/>
      <c r="B12" s="171">
        <v>643189</v>
      </c>
      <c r="C12" s="194" t="s">
        <v>312</v>
      </c>
      <c r="D12" s="198" t="s">
        <v>344</v>
      </c>
      <c r="E12" s="164" t="s">
        <v>223</v>
      </c>
      <c r="F12" s="269">
        <v>75</v>
      </c>
      <c r="G12" s="404"/>
      <c r="H12" s="405">
        <f t="shared" si="0"/>
        <v>0</v>
      </c>
      <c r="I12" s="161">
        <v>5</v>
      </c>
      <c r="J12" s="333"/>
      <c r="K12" s="420"/>
      <c r="L12" s="174"/>
    </row>
    <row r="13" spans="1:12" ht="49.9" customHeight="1" x14ac:dyDescent="0.2">
      <c r="A13" s="122"/>
      <c r="B13" s="171">
        <v>565315</v>
      </c>
      <c r="C13" s="194" t="s">
        <v>312</v>
      </c>
      <c r="D13" s="198" t="s">
        <v>345</v>
      </c>
      <c r="E13" s="164" t="s">
        <v>223</v>
      </c>
      <c r="F13" s="269">
        <v>61</v>
      </c>
      <c r="G13" s="404"/>
      <c r="H13" s="405">
        <f t="shared" si="0"/>
        <v>0</v>
      </c>
      <c r="I13" s="161">
        <v>5</v>
      </c>
      <c r="J13" s="332"/>
      <c r="K13" s="420"/>
      <c r="L13" s="114"/>
    </row>
    <row r="14" spans="1:12" ht="49.9" customHeight="1" thickBot="1" x14ac:dyDescent="0.25">
      <c r="A14" s="178"/>
      <c r="B14" s="178">
        <v>594609</v>
      </c>
      <c r="C14" s="412" t="s">
        <v>312</v>
      </c>
      <c r="D14" s="413" t="s">
        <v>287</v>
      </c>
      <c r="E14" s="187" t="s">
        <v>223</v>
      </c>
      <c r="F14" s="271">
        <v>43</v>
      </c>
      <c r="G14" s="422"/>
      <c r="H14" s="423">
        <f t="shared" si="0"/>
        <v>0</v>
      </c>
      <c r="I14" s="161">
        <v>9</v>
      </c>
      <c r="J14" s="332"/>
      <c r="K14" s="420"/>
      <c r="L14" s="114"/>
    </row>
    <row r="15" spans="1:12" ht="32.25" customHeight="1" thickBot="1" x14ac:dyDescent="0.25">
      <c r="A15" s="406"/>
      <c r="B15" s="407"/>
      <c r="C15" s="408"/>
      <c r="D15" s="416" t="s">
        <v>580</v>
      </c>
      <c r="E15" s="407"/>
      <c r="F15" s="409"/>
      <c r="G15" s="410"/>
      <c r="H15" s="424"/>
      <c r="I15" s="161"/>
      <c r="K15" s="420"/>
    </row>
    <row r="16" spans="1:12" ht="49.9" customHeight="1" x14ac:dyDescent="0.2">
      <c r="A16" s="399"/>
      <c r="B16" s="399">
        <v>156473</v>
      </c>
      <c r="C16" s="400" t="s">
        <v>316</v>
      </c>
      <c r="D16" s="401" t="s">
        <v>266</v>
      </c>
      <c r="E16" s="402" t="s">
        <v>223</v>
      </c>
      <c r="F16" s="403">
        <v>85</v>
      </c>
      <c r="G16" s="404"/>
      <c r="H16" s="405">
        <f t="shared" si="0"/>
        <v>0</v>
      </c>
      <c r="I16" s="161">
        <v>5</v>
      </c>
      <c r="J16" s="332"/>
      <c r="K16" s="420"/>
      <c r="L16" s="161"/>
    </row>
    <row r="17" spans="1:12" ht="49.9" customHeight="1" thickBot="1" x14ac:dyDescent="0.25">
      <c r="A17" s="178"/>
      <c r="B17" s="178">
        <v>157225</v>
      </c>
      <c r="C17" s="412" t="s">
        <v>316</v>
      </c>
      <c r="D17" s="413" t="s">
        <v>265</v>
      </c>
      <c r="E17" s="187" t="s">
        <v>223</v>
      </c>
      <c r="F17" s="271">
        <v>55</v>
      </c>
      <c r="G17" s="422"/>
      <c r="H17" s="423">
        <f t="shared" si="0"/>
        <v>0</v>
      </c>
      <c r="I17" s="161">
        <v>5</v>
      </c>
      <c r="J17" s="332"/>
      <c r="K17" s="420"/>
      <c r="L17" s="161"/>
    </row>
    <row r="18" spans="1:12" ht="32.25" customHeight="1" thickBot="1" x14ac:dyDescent="0.25">
      <c r="A18" s="406"/>
      <c r="B18" s="407"/>
      <c r="C18" s="408"/>
      <c r="D18" s="416" t="s">
        <v>581</v>
      </c>
      <c r="E18" s="407"/>
      <c r="F18" s="409"/>
      <c r="G18" s="410"/>
      <c r="H18" s="424"/>
      <c r="I18" s="161"/>
      <c r="K18" s="420"/>
    </row>
    <row r="19" spans="1:12" ht="49.9" customHeight="1" x14ac:dyDescent="0.2">
      <c r="A19" s="399"/>
      <c r="B19" s="399">
        <v>187508</v>
      </c>
      <c r="C19" s="400" t="s">
        <v>317</v>
      </c>
      <c r="D19" s="425" t="s">
        <v>303</v>
      </c>
      <c r="E19" s="201" t="s">
        <v>222</v>
      </c>
      <c r="F19" s="403">
        <v>152</v>
      </c>
      <c r="G19" s="404"/>
      <c r="H19" s="405">
        <f t="shared" si="0"/>
        <v>0</v>
      </c>
      <c r="I19" s="161">
        <v>5</v>
      </c>
      <c r="J19" s="332"/>
      <c r="K19" s="420"/>
      <c r="L19" s="114"/>
    </row>
    <row r="20" spans="1:12" ht="49.9" customHeight="1" x14ac:dyDescent="0.2">
      <c r="A20" s="163"/>
      <c r="B20" s="163" t="s">
        <v>71</v>
      </c>
      <c r="C20" s="190" t="s">
        <v>317</v>
      </c>
      <c r="D20" s="169" t="s">
        <v>604</v>
      </c>
      <c r="E20" s="164" t="s">
        <v>4</v>
      </c>
      <c r="F20" s="188">
        <v>40</v>
      </c>
      <c r="G20" s="404"/>
      <c r="H20" s="405">
        <f t="shared" ref="H20" si="1">F20*G20</f>
        <v>0</v>
      </c>
      <c r="I20" s="161"/>
      <c r="J20" s="332"/>
      <c r="K20" s="420">
        <v>2</v>
      </c>
      <c r="L20" s="114"/>
    </row>
    <row r="21" spans="1:12" ht="49.9" customHeight="1" x14ac:dyDescent="0.2">
      <c r="A21" s="163"/>
      <c r="B21" s="163" t="s">
        <v>72</v>
      </c>
      <c r="C21" s="190" t="s">
        <v>317</v>
      </c>
      <c r="D21" s="169" t="s">
        <v>286</v>
      </c>
      <c r="E21" s="164" t="s">
        <v>4</v>
      </c>
      <c r="F21" s="188">
        <v>40</v>
      </c>
      <c r="G21" s="404"/>
      <c r="H21" s="405">
        <f t="shared" si="0"/>
        <v>0</v>
      </c>
      <c r="I21" s="161">
        <v>7</v>
      </c>
      <c r="J21" s="332"/>
      <c r="K21" s="420"/>
      <c r="L21" s="114"/>
    </row>
    <row r="22" spans="1:12" ht="49.9" customHeight="1" x14ac:dyDescent="0.2">
      <c r="A22" s="163"/>
      <c r="B22" s="163" t="s">
        <v>31</v>
      </c>
      <c r="C22" s="190" t="s">
        <v>317</v>
      </c>
      <c r="D22" s="169" t="s">
        <v>32</v>
      </c>
      <c r="E22" s="164" t="s">
        <v>4</v>
      </c>
      <c r="F22" s="188">
        <v>90</v>
      </c>
      <c r="G22" s="404"/>
      <c r="H22" s="405">
        <f t="shared" si="0"/>
        <v>0</v>
      </c>
      <c r="I22" s="161">
        <v>4</v>
      </c>
      <c r="J22" s="332"/>
      <c r="K22" s="420"/>
      <c r="L22" s="114"/>
    </row>
    <row r="23" spans="1:12" ht="49.9" customHeight="1" thickBot="1" x14ac:dyDescent="0.25">
      <c r="A23" s="517"/>
      <c r="B23" s="518" t="s">
        <v>670</v>
      </c>
      <c r="C23" s="519" t="s">
        <v>317</v>
      </c>
      <c r="D23" s="520" t="s">
        <v>764</v>
      </c>
      <c r="E23" s="521" t="s">
        <v>4</v>
      </c>
      <c r="F23" s="522">
        <v>100</v>
      </c>
      <c r="G23" s="523"/>
      <c r="H23" s="524">
        <f t="shared" si="0"/>
        <v>0</v>
      </c>
      <c r="I23" s="161"/>
      <c r="J23" s="332"/>
      <c r="K23" s="420"/>
      <c r="L23" s="114"/>
    </row>
    <row r="24" spans="1:12" ht="49.9" hidden="1" customHeight="1" x14ac:dyDescent="0.2">
      <c r="A24" s="399"/>
      <c r="B24" s="399" t="s">
        <v>671</v>
      </c>
      <c r="C24" s="400" t="s">
        <v>317</v>
      </c>
      <c r="D24" s="401" t="s">
        <v>672</v>
      </c>
      <c r="E24" s="402" t="s">
        <v>4</v>
      </c>
      <c r="F24" s="403">
        <v>40</v>
      </c>
      <c r="G24" s="404"/>
      <c r="H24" s="405">
        <f t="shared" si="0"/>
        <v>0</v>
      </c>
      <c r="I24" s="161"/>
      <c r="J24" s="332"/>
      <c r="K24" s="420" t="s">
        <v>451</v>
      </c>
      <c r="L24" s="114"/>
    </row>
    <row r="25" spans="1:12" ht="34.5" customHeight="1" thickBot="1" x14ac:dyDescent="0.25">
      <c r="A25" s="508"/>
      <c r="B25" s="500"/>
      <c r="C25" s="501"/>
      <c r="D25" s="502" t="s">
        <v>582</v>
      </c>
      <c r="E25" s="500"/>
      <c r="F25" s="503"/>
      <c r="G25" s="504"/>
      <c r="H25" s="505"/>
      <c r="I25" s="161"/>
      <c r="K25" s="420"/>
    </row>
    <row r="26" spans="1:12" ht="49.9" hidden="1" customHeight="1" x14ac:dyDescent="0.2">
      <c r="A26" s="399"/>
      <c r="B26" s="426">
        <v>566295</v>
      </c>
      <c r="C26" s="427" t="s">
        <v>315</v>
      </c>
      <c r="D26" s="425" t="s">
        <v>656</v>
      </c>
      <c r="E26" s="402" t="s">
        <v>4</v>
      </c>
      <c r="F26" s="403">
        <v>9</v>
      </c>
      <c r="G26" s="404"/>
      <c r="H26" s="405">
        <f t="shared" si="0"/>
        <v>0</v>
      </c>
      <c r="I26" s="161">
        <v>5</v>
      </c>
      <c r="J26" s="332"/>
      <c r="K26" s="420" t="s">
        <v>451</v>
      </c>
      <c r="L26" s="114"/>
    </row>
    <row r="27" spans="1:12" ht="49.9" customHeight="1" x14ac:dyDescent="0.2">
      <c r="A27" s="163"/>
      <c r="B27" s="176">
        <v>566294</v>
      </c>
      <c r="C27" s="191" t="s">
        <v>315</v>
      </c>
      <c r="D27" s="173" t="s">
        <v>563</v>
      </c>
      <c r="E27" s="164" t="s">
        <v>797</v>
      </c>
      <c r="F27" s="188">
        <v>90</v>
      </c>
      <c r="G27" s="404"/>
      <c r="H27" s="405">
        <f t="shared" si="0"/>
        <v>0</v>
      </c>
      <c r="I27" s="161">
        <v>5</v>
      </c>
      <c r="J27" s="332"/>
      <c r="K27" s="420"/>
      <c r="L27" s="114"/>
    </row>
    <row r="28" spans="1:12" ht="49.9" customHeight="1" x14ac:dyDescent="0.2">
      <c r="A28" s="163"/>
      <c r="B28" s="176">
        <v>658534</v>
      </c>
      <c r="C28" s="191" t="s">
        <v>315</v>
      </c>
      <c r="D28" s="173" t="s">
        <v>563</v>
      </c>
      <c r="E28" s="164" t="s">
        <v>797</v>
      </c>
      <c r="F28" s="188">
        <v>90</v>
      </c>
      <c r="G28" s="404"/>
      <c r="H28" s="405">
        <f t="shared" si="0"/>
        <v>0</v>
      </c>
      <c r="I28" s="161">
        <v>5</v>
      </c>
      <c r="J28" s="332"/>
      <c r="K28" s="420"/>
      <c r="L28" s="114"/>
    </row>
    <row r="29" spans="1:12" ht="49.9" customHeight="1" thickBot="1" x14ac:dyDescent="0.25">
      <c r="A29" s="163"/>
      <c r="B29" s="163">
        <v>658058</v>
      </c>
      <c r="C29" s="190" t="s">
        <v>315</v>
      </c>
      <c r="D29" s="169" t="s">
        <v>106</v>
      </c>
      <c r="E29" s="164" t="s">
        <v>4</v>
      </c>
      <c r="F29" s="188">
        <v>30</v>
      </c>
      <c r="G29" s="404"/>
      <c r="H29" s="405">
        <f t="shared" si="0"/>
        <v>0</v>
      </c>
      <c r="I29" s="161">
        <v>5</v>
      </c>
      <c r="J29" s="332"/>
      <c r="K29" s="420"/>
      <c r="L29" s="114"/>
    </row>
    <row r="30" spans="1:12" ht="49.9" hidden="1" customHeight="1" x14ac:dyDescent="0.2">
      <c r="A30" s="163"/>
      <c r="B30" s="163">
        <v>676970</v>
      </c>
      <c r="C30" s="190" t="s">
        <v>315</v>
      </c>
      <c r="D30" s="169" t="s">
        <v>78</v>
      </c>
      <c r="E30" s="164" t="s">
        <v>4</v>
      </c>
      <c r="F30" s="188">
        <v>31</v>
      </c>
      <c r="G30" s="404"/>
      <c r="H30" s="405">
        <f t="shared" si="0"/>
        <v>0</v>
      </c>
      <c r="I30" s="161">
        <v>5</v>
      </c>
      <c r="J30" s="332"/>
      <c r="K30" s="420">
        <v>0</v>
      </c>
      <c r="L30" s="114"/>
    </row>
    <row r="31" spans="1:12" ht="49.9" hidden="1" customHeight="1" thickBot="1" x14ac:dyDescent="0.25">
      <c r="A31" s="197"/>
      <c r="B31" s="178">
        <v>230974</v>
      </c>
      <c r="C31" s="428" t="s">
        <v>315</v>
      </c>
      <c r="D31" s="199" t="s">
        <v>308</v>
      </c>
      <c r="E31" s="179" t="s">
        <v>222</v>
      </c>
      <c r="F31" s="272">
        <v>38</v>
      </c>
      <c r="G31" s="422"/>
      <c r="H31" s="423">
        <f t="shared" si="0"/>
        <v>0</v>
      </c>
      <c r="I31" s="161">
        <v>5</v>
      </c>
      <c r="J31" s="332"/>
      <c r="K31" s="420">
        <v>0</v>
      </c>
      <c r="L31" s="114"/>
    </row>
    <row r="32" spans="1:12" ht="36" customHeight="1" thickBot="1" x14ac:dyDescent="0.25">
      <c r="A32" s="406"/>
      <c r="B32" s="407"/>
      <c r="C32" s="408"/>
      <c r="D32" s="416" t="s">
        <v>583</v>
      </c>
      <c r="E32" s="407"/>
      <c r="F32" s="409"/>
      <c r="G32" s="410"/>
      <c r="H32" s="424"/>
      <c r="I32" s="161"/>
      <c r="K32" s="420"/>
    </row>
    <row r="33" spans="1:12" ht="49.9" customHeight="1" x14ac:dyDescent="0.2">
      <c r="A33" s="429"/>
      <c r="B33" s="399" t="s">
        <v>41</v>
      </c>
      <c r="C33" s="400" t="s">
        <v>313</v>
      </c>
      <c r="D33" s="401" t="s">
        <v>42</v>
      </c>
      <c r="E33" s="402" t="s">
        <v>4</v>
      </c>
      <c r="F33" s="403">
        <v>170</v>
      </c>
      <c r="G33" s="404"/>
      <c r="H33" s="405">
        <f t="shared" si="0"/>
        <v>0</v>
      </c>
      <c r="I33" s="161">
        <v>4</v>
      </c>
      <c r="J33" s="332"/>
      <c r="K33" s="420"/>
      <c r="L33" s="114"/>
    </row>
    <row r="34" spans="1:12" ht="49.9" customHeight="1" x14ac:dyDescent="0.2">
      <c r="A34" s="121"/>
      <c r="B34" s="163" t="s">
        <v>43</v>
      </c>
      <c r="C34" s="190" t="s">
        <v>313</v>
      </c>
      <c r="D34" s="169" t="s">
        <v>44</v>
      </c>
      <c r="E34" s="164" t="s">
        <v>4</v>
      </c>
      <c r="F34" s="188">
        <v>170</v>
      </c>
      <c r="G34" s="404"/>
      <c r="H34" s="405">
        <f t="shared" si="0"/>
        <v>0</v>
      </c>
      <c r="I34" s="161">
        <v>4</v>
      </c>
      <c r="J34" s="332"/>
      <c r="K34" s="420"/>
      <c r="L34" s="114"/>
    </row>
    <row r="35" spans="1:12" ht="49.9" customHeight="1" x14ac:dyDescent="0.2">
      <c r="A35" s="121"/>
      <c r="B35" s="163" t="s">
        <v>45</v>
      </c>
      <c r="C35" s="190" t="s">
        <v>313</v>
      </c>
      <c r="D35" s="169" t="s">
        <v>46</v>
      </c>
      <c r="E35" s="164" t="s">
        <v>4</v>
      </c>
      <c r="F35" s="188">
        <v>170</v>
      </c>
      <c r="G35" s="404"/>
      <c r="H35" s="405">
        <f t="shared" si="0"/>
        <v>0</v>
      </c>
      <c r="I35" s="161">
        <v>4</v>
      </c>
      <c r="J35" s="332"/>
      <c r="K35" s="420"/>
      <c r="L35" s="114"/>
    </row>
    <row r="36" spans="1:12" ht="49.9" customHeight="1" x14ac:dyDescent="0.2">
      <c r="A36" s="121"/>
      <c r="B36" s="163" t="s">
        <v>47</v>
      </c>
      <c r="C36" s="190" t="s">
        <v>313</v>
      </c>
      <c r="D36" s="169" t="s">
        <v>48</v>
      </c>
      <c r="E36" s="164" t="s">
        <v>4</v>
      </c>
      <c r="F36" s="188">
        <v>170</v>
      </c>
      <c r="G36" s="404"/>
      <c r="H36" s="405">
        <f t="shared" si="0"/>
        <v>0</v>
      </c>
      <c r="I36" s="161">
        <v>4</v>
      </c>
      <c r="J36" s="332"/>
      <c r="K36" s="420"/>
      <c r="L36" s="114"/>
    </row>
    <row r="37" spans="1:12" ht="49.9" customHeight="1" x14ac:dyDescent="0.2">
      <c r="A37" s="121"/>
      <c r="B37" s="163" t="s">
        <v>49</v>
      </c>
      <c r="C37" s="190" t="s">
        <v>313</v>
      </c>
      <c r="D37" s="169" t="s">
        <v>50</v>
      </c>
      <c r="E37" s="164" t="s">
        <v>4</v>
      </c>
      <c r="F37" s="188">
        <v>170</v>
      </c>
      <c r="G37" s="404"/>
      <c r="H37" s="405">
        <f t="shared" si="0"/>
        <v>0</v>
      </c>
      <c r="I37" s="161">
        <v>4</v>
      </c>
      <c r="J37" s="332"/>
      <c r="K37" s="420"/>
      <c r="L37" s="114"/>
    </row>
    <row r="38" spans="1:12" ht="49.9" customHeight="1" x14ac:dyDescent="0.2">
      <c r="A38" s="121"/>
      <c r="B38" s="163" t="s">
        <v>51</v>
      </c>
      <c r="C38" s="190" t="s">
        <v>313</v>
      </c>
      <c r="D38" s="169" t="s">
        <v>52</v>
      </c>
      <c r="E38" s="164" t="s">
        <v>4</v>
      </c>
      <c r="F38" s="188">
        <v>170</v>
      </c>
      <c r="G38" s="404"/>
      <c r="H38" s="405">
        <f t="shared" si="0"/>
        <v>0</v>
      </c>
      <c r="I38" s="161">
        <v>4</v>
      </c>
      <c r="J38" s="332"/>
      <c r="K38" s="420"/>
      <c r="L38" s="114"/>
    </row>
    <row r="39" spans="1:12" ht="49.9" customHeight="1" x14ac:dyDescent="0.2">
      <c r="A39" s="121"/>
      <c r="B39" s="163" t="s">
        <v>53</v>
      </c>
      <c r="C39" s="190" t="s">
        <v>313</v>
      </c>
      <c r="D39" s="169" t="s">
        <v>54</v>
      </c>
      <c r="E39" s="164" t="s">
        <v>4</v>
      </c>
      <c r="F39" s="188">
        <v>170</v>
      </c>
      <c r="G39" s="404"/>
      <c r="H39" s="405">
        <f t="shared" si="0"/>
        <v>0</v>
      </c>
      <c r="I39" s="161">
        <v>4</v>
      </c>
      <c r="J39" s="332"/>
      <c r="K39" s="420"/>
      <c r="L39" s="114"/>
    </row>
    <row r="40" spans="1:12" ht="49.9" customHeight="1" x14ac:dyDescent="0.2">
      <c r="A40" s="121"/>
      <c r="B40" s="163" t="s">
        <v>55</v>
      </c>
      <c r="C40" s="190" t="s">
        <v>313</v>
      </c>
      <c r="D40" s="169" t="s">
        <v>56</v>
      </c>
      <c r="E40" s="164" t="s">
        <v>4</v>
      </c>
      <c r="F40" s="188">
        <v>170</v>
      </c>
      <c r="G40" s="404"/>
      <c r="H40" s="405">
        <f t="shared" si="0"/>
        <v>0</v>
      </c>
      <c r="I40" s="161">
        <v>4</v>
      </c>
      <c r="J40" s="332"/>
      <c r="K40" s="420"/>
      <c r="L40" s="114"/>
    </row>
    <row r="41" spans="1:12" ht="49.9" customHeight="1" x14ac:dyDescent="0.2">
      <c r="A41" s="121"/>
      <c r="B41" s="163" t="s">
        <v>57</v>
      </c>
      <c r="C41" s="190" t="s">
        <v>313</v>
      </c>
      <c r="D41" s="169" t="s">
        <v>58</v>
      </c>
      <c r="E41" s="164" t="s">
        <v>4</v>
      </c>
      <c r="F41" s="188">
        <v>170</v>
      </c>
      <c r="G41" s="404"/>
      <c r="H41" s="405">
        <f t="shared" si="0"/>
        <v>0</v>
      </c>
      <c r="I41" s="161">
        <v>4</v>
      </c>
      <c r="J41" s="332"/>
      <c r="K41" s="420"/>
      <c r="L41" s="114"/>
    </row>
    <row r="42" spans="1:12" ht="49.9" customHeight="1" x14ac:dyDescent="0.2">
      <c r="A42" s="121"/>
      <c r="B42" s="163" t="s">
        <v>59</v>
      </c>
      <c r="C42" s="190" t="s">
        <v>313</v>
      </c>
      <c r="D42" s="169" t="s">
        <v>60</v>
      </c>
      <c r="E42" s="164" t="s">
        <v>4</v>
      </c>
      <c r="F42" s="188">
        <v>170</v>
      </c>
      <c r="G42" s="404"/>
      <c r="H42" s="405">
        <f t="shared" si="0"/>
        <v>0</v>
      </c>
      <c r="I42" s="161">
        <v>4</v>
      </c>
      <c r="J42" s="332"/>
      <c r="K42" s="420"/>
      <c r="L42" s="114"/>
    </row>
    <row r="43" spans="1:12" ht="49.9" customHeight="1" x14ac:dyDescent="0.2">
      <c r="A43" s="121"/>
      <c r="B43" s="163" t="s">
        <v>61</v>
      </c>
      <c r="C43" s="190" t="s">
        <v>313</v>
      </c>
      <c r="D43" s="169" t="s">
        <v>62</v>
      </c>
      <c r="E43" s="164" t="s">
        <v>4</v>
      </c>
      <c r="F43" s="188">
        <v>170</v>
      </c>
      <c r="G43" s="404"/>
      <c r="H43" s="405">
        <f t="shared" si="0"/>
        <v>0</v>
      </c>
      <c r="I43" s="161">
        <v>4</v>
      </c>
      <c r="J43" s="332"/>
      <c r="K43" s="420"/>
      <c r="L43" s="114"/>
    </row>
    <row r="44" spans="1:12" ht="49.9" customHeight="1" x14ac:dyDescent="0.2">
      <c r="A44" s="121"/>
      <c r="B44" s="163" t="s">
        <v>63</v>
      </c>
      <c r="C44" s="190" t="s">
        <v>313</v>
      </c>
      <c r="D44" s="169" t="s">
        <v>64</v>
      </c>
      <c r="E44" s="164" t="s">
        <v>4</v>
      </c>
      <c r="F44" s="188">
        <v>170</v>
      </c>
      <c r="G44" s="404"/>
      <c r="H44" s="405">
        <f t="shared" si="0"/>
        <v>0</v>
      </c>
      <c r="I44" s="161">
        <v>4</v>
      </c>
      <c r="J44" s="332"/>
      <c r="K44" s="420"/>
      <c r="L44" s="114"/>
    </row>
    <row r="45" spans="1:12" ht="49.9" customHeight="1" x14ac:dyDescent="0.2">
      <c r="A45" s="121"/>
      <c r="B45" s="163" t="s">
        <v>65</v>
      </c>
      <c r="C45" s="190" t="s">
        <v>313</v>
      </c>
      <c r="D45" s="169" t="s">
        <v>66</v>
      </c>
      <c r="E45" s="164" t="s">
        <v>4</v>
      </c>
      <c r="F45" s="188">
        <v>170</v>
      </c>
      <c r="G45" s="404"/>
      <c r="H45" s="405">
        <f t="shared" ref="H45:H95" si="2">F45*G45</f>
        <v>0</v>
      </c>
      <c r="I45" s="161">
        <v>4</v>
      </c>
      <c r="J45" s="332"/>
      <c r="K45" s="420"/>
      <c r="L45" s="114"/>
    </row>
    <row r="46" spans="1:12" ht="49.9" customHeight="1" x14ac:dyDescent="0.2">
      <c r="A46" s="121"/>
      <c r="B46" s="163" t="s">
        <v>67</v>
      </c>
      <c r="C46" s="190" t="s">
        <v>313</v>
      </c>
      <c r="D46" s="169" t="s">
        <v>68</v>
      </c>
      <c r="E46" s="164" t="s">
        <v>4</v>
      </c>
      <c r="F46" s="188">
        <v>170</v>
      </c>
      <c r="G46" s="404"/>
      <c r="H46" s="405">
        <f t="shared" si="2"/>
        <v>0</v>
      </c>
      <c r="I46" s="161">
        <v>4</v>
      </c>
      <c r="J46" s="332"/>
      <c r="K46" s="420"/>
      <c r="L46" s="114"/>
    </row>
    <row r="47" spans="1:12" ht="49.9" customHeight="1" x14ac:dyDescent="0.2">
      <c r="A47" s="121"/>
      <c r="B47" s="163" t="s">
        <v>69</v>
      </c>
      <c r="C47" s="190" t="s">
        <v>313</v>
      </c>
      <c r="D47" s="169" t="s">
        <v>70</v>
      </c>
      <c r="E47" s="164" t="s">
        <v>4</v>
      </c>
      <c r="F47" s="188">
        <v>170</v>
      </c>
      <c r="G47" s="404"/>
      <c r="H47" s="405">
        <f t="shared" si="2"/>
        <v>0</v>
      </c>
      <c r="I47" s="161">
        <v>4</v>
      </c>
      <c r="J47" s="332"/>
      <c r="K47" s="420"/>
      <c r="L47" s="114"/>
    </row>
    <row r="48" spans="1:12" ht="49.9" customHeight="1" x14ac:dyDescent="0.2">
      <c r="A48" s="121"/>
      <c r="B48" s="163">
        <v>178992</v>
      </c>
      <c r="C48" s="190" t="s">
        <v>313</v>
      </c>
      <c r="D48" s="169" t="s">
        <v>252</v>
      </c>
      <c r="E48" s="164" t="s">
        <v>222</v>
      </c>
      <c r="F48" s="188">
        <v>220</v>
      </c>
      <c r="G48" s="404"/>
      <c r="H48" s="405">
        <f t="shared" si="2"/>
        <v>0</v>
      </c>
      <c r="I48" s="161">
        <v>5</v>
      </c>
      <c r="J48" s="332"/>
      <c r="K48" s="420"/>
      <c r="L48" s="114"/>
    </row>
    <row r="49" spans="1:12" ht="49.9" customHeight="1" x14ac:dyDescent="0.2">
      <c r="A49" s="121"/>
      <c r="B49" s="163">
        <v>178995</v>
      </c>
      <c r="C49" s="190" t="s">
        <v>313</v>
      </c>
      <c r="D49" s="169" t="s">
        <v>251</v>
      </c>
      <c r="E49" s="164" t="s">
        <v>222</v>
      </c>
      <c r="F49" s="188">
        <v>220</v>
      </c>
      <c r="G49" s="404"/>
      <c r="H49" s="405">
        <f t="shared" si="2"/>
        <v>0</v>
      </c>
      <c r="I49" s="161">
        <v>5</v>
      </c>
      <c r="J49" s="332"/>
      <c r="K49" s="420"/>
      <c r="L49" s="114"/>
    </row>
    <row r="50" spans="1:12" ht="49.9" customHeight="1" x14ac:dyDescent="0.2">
      <c r="A50" s="121"/>
      <c r="B50" s="163">
        <v>178996</v>
      </c>
      <c r="C50" s="190" t="s">
        <v>313</v>
      </c>
      <c r="D50" s="169" t="s">
        <v>256</v>
      </c>
      <c r="E50" s="164" t="s">
        <v>222</v>
      </c>
      <c r="F50" s="188">
        <v>220</v>
      </c>
      <c r="G50" s="404"/>
      <c r="H50" s="405">
        <f t="shared" si="2"/>
        <v>0</v>
      </c>
      <c r="I50" s="161">
        <v>5</v>
      </c>
      <c r="J50" s="332"/>
      <c r="K50" s="420"/>
      <c r="L50" s="114"/>
    </row>
    <row r="51" spans="1:12" ht="49.9" customHeight="1" x14ac:dyDescent="0.2">
      <c r="A51" s="121"/>
      <c r="B51" s="163">
        <v>178997</v>
      </c>
      <c r="C51" s="190" t="s">
        <v>313</v>
      </c>
      <c r="D51" s="169" t="s">
        <v>261</v>
      </c>
      <c r="E51" s="164" t="s">
        <v>222</v>
      </c>
      <c r="F51" s="188">
        <v>220</v>
      </c>
      <c r="G51" s="404"/>
      <c r="H51" s="405">
        <f t="shared" si="2"/>
        <v>0</v>
      </c>
      <c r="I51" s="161">
        <v>5</v>
      </c>
      <c r="J51" s="332"/>
      <c r="K51" s="420"/>
      <c r="L51" s="114"/>
    </row>
    <row r="52" spans="1:12" ht="49.9" customHeight="1" x14ac:dyDescent="0.2">
      <c r="A52" s="121"/>
      <c r="B52" s="163">
        <v>179000</v>
      </c>
      <c r="C52" s="190" t="s">
        <v>313</v>
      </c>
      <c r="D52" s="169" t="s">
        <v>250</v>
      </c>
      <c r="E52" s="164" t="s">
        <v>223</v>
      </c>
      <c r="F52" s="188">
        <v>220</v>
      </c>
      <c r="G52" s="404"/>
      <c r="H52" s="405">
        <f t="shared" si="2"/>
        <v>0</v>
      </c>
      <c r="I52" s="161">
        <v>5</v>
      </c>
      <c r="J52" s="332"/>
      <c r="K52" s="420"/>
      <c r="L52" s="114"/>
    </row>
    <row r="53" spans="1:12" ht="49.9" customHeight="1" x14ac:dyDescent="0.2">
      <c r="A53" s="121"/>
      <c r="B53" s="163">
        <v>179001</v>
      </c>
      <c r="C53" s="190" t="s">
        <v>313</v>
      </c>
      <c r="D53" s="169" t="s">
        <v>259</v>
      </c>
      <c r="E53" s="164" t="s">
        <v>223</v>
      </c>
      <c r="F53" s="188">
        <v>220</v>
      </c>
      <c r="G53" s="404"/>
      <c r="H53" s="405">
        <f t="shared" si="2"/>
        <v>0</v>
      </c>
      <c r="I53" s="161">
        <v>5</v>
      </c>
      <c r="J53" s="332"/>
      <c r="K53" s="420">
        <v>2</v>
      </c>
      <c r="L53" s="114"/>
    </row>
    <row r="54" spans="1:12" ht="49.9" customHeight="1" x14ac:dyDescent="0.2">
      <c r="A54" s="121"/>
      <c r="B54" s="163">
        <v>179002</v>
      </c>
      <c r="C54" s="190" t="s">
        <v>313</v>
      </c>
      <c r="D54" s="169" t="s">
        <v>255</v>
      </c>
      <c r="E54" s="164" t="s">
        <v>223</v>
      </c>
      <c r="F54" s="188">
        <v>220</v>
      </c>
      <c r="G54" s="404"/>
      <c r="H54" s="405">
        <f t="shared" si="2"/>
        <v>0</v>
      </c>
      <c r="I54" s="161">
        <v>5</v>
      </c>
      <c r="J54" s="332"/>
      <c r="K54" s="420"/>
      <c r="L54" s="114"/>
    </row>
    <row r="55" spans="1:12" ht="49.9" customHeight="1" x14ac:dyDescent="0.2">
      <c r="A55" s="121"/>
      <c r="B55" s="163">
        <v>179003</v>
      </c>
      <c r="C55" s="190" t="s">
        <v>313</v>
      </c>
      <c r="D55" s="169" t="s">
        <v>258</v>
      </c>
      <c r="E55" s="164" t="s">
        <v>223</v>
      </c>
      <c r="F55" s="188">
        <v>220</v>
      </c>
      <c r="G55" s="404"/>
      <c r="H55" s="405">
        <f t="shared" si="2"/>
        <v>0</v>
      </c>
      <c r="I55" s="161">
        <v>5</v>
      </c>
      <c r="J55" s="332"/>
      <c r="K55" s="420"/>
      <c r="L55" s="114"/>
    </row>
    <row r="56" spans="1:12" ht="49.9" customHeight="1" x14ac:dyDescent="0.2">
      <c r="A56" s="121"/>
      <c r="B56" s="163">
        <v>179004</v>
      </c>
      <c r="C56" s="190" t="s">
        <v>313</v>
      </c>
      <c r="D56" s="169" t="s">
        <v>262</v>
      </c>
      <c r="E56" s="164" t="s">
        <v>223</v>
      </c>
      <c r="F56" s="188">
        <v>220</v>
      </c>
      <c r="G56" s="404"/>
      <c r="H56" s="405">
        <f t="shared" si="2"/>
        <v>0</v>
      </c>
      <c r="I56" s="161">
        <v>5</v>
      </c>
      <c r="J56" s="332"/>
      <c r="K56" s="420"/>
      <c r="L56" s="114"/>
    </row>
    <row r="57" spans="1:12" ht="49.9" customHeight="1" x14ac:dyDescent="0.2">
      <c r="A57" s="121"/>
      <c r="B57" s="163">
        <v>179005</v>
      </c>
      <c r="C57" s="190" t="s">
        <v>313</v>
      </c>
      <c r="D57" s="169" t="s">
        <v>263</v>
      </c>
      <c r="E57" s="164" t="s">
        <v>223</v>
      </c>
      <c r="F57" s="188">
        <v>220</v>
      </c>
      <c r="G57" s="404"/>
      <c r="H57" s="405">
        <f t="shared" si="2"/>
        <v>0</v>
      </c>
      <c r="I57" s="161">
        <v>5</v>
      </c>
      <c r="J57" s="332"/>
      <c r="K57" s="420"/>
      <c r="L57" s="114"/>
    </row>
    <row r="58" spans="1:12" ht="49.9" customHeight="1" x14ac:dyDescent="0.2">
      <c r="A58" s="121"/>
      <c r="B58" s="163">
        <v>179006</v>
      </c>
      <c r="C58" s="190" t="s">
        <v>313</v>
      </c>
      <c r="D58" s="170" t="s">
        <v>248</v>
      </c>
      <c r="E58" s="175" t="s">
        <v>222</v>
      </c>
      <c r="F58" s="188">
        <v>220</v>
      </c>
      <c r="G58" s="404"/>
      <c r="H58" s="405">
        <f t="shared" si="2"/>
        <v>0</v>
      </c>
      <c r="I58" s="161">
        <v>5</v>
      </c>
      <c r="J58" s="332"/>
      <c r="K58" s="420"/>
      <c r="L58" s="114"/>
    </row>
    <row r="59" spans="1:12" ht="49.9" customHeight="1" x14ac:dyDescent="0.2">
      <c r="A59" s="121"/>
      <c r="B59" s="163">
        <v>179007</v>
      </c>
      <c r="C59" s="190" t="s">
        <v>313</v>
      </c>
      <c r="D59" s="170" t="s">
        <v>249</v>
      </c>
      <c r="E59" s="175" t="s">
        <v>222</v>
      </c>
      <c r="F59" s="188">
        <v>220</v>
      </c>
      <c r="G59" s="404"/>
      <c r="H59" s="405">
        <f t="shared" si="2"/>
        <v>0</v>
      </c>
      <c r="I59" s="161">
        <v>5</v>
      </c>
      <c r="J59" s="332"/>
      <c r="K59" s="420"/>
      <c r="L59" s="114"/>
    </row>
    <row r="60" spans="1:12" ht="49.9" customHeight="1" x14ac:dyDescent="0.2">
      <c r="A60" s="121"/>
      <c r="B60" s="163">
        <v>179008</v>
      </c>
      <c r="C60" s="190" t="s">
        <v>313</v>
      </c>
      <c r="D60" s="170" t="s">
        <v>260</v>
      </c>
      <c r="E60" s="175" t="s">
        <v>222</v>
      </c>
      <c r="F60" s="188">
        <v>220</v>
      </c>
      <c r="G60" s="404"/>
      <c r="H60" s="405">
        <f t="shared" si="2"/>
        <v>0</v>
      </c>
      <c r="I60" s="161">
        <v>5</v>
      </c>
      <c r="J60" s="332"/>
      <c r="K60" s="420">
        <v>1</v>
      </c>
      <c r="L60" s="114"/>
    </row>
    <row r="61" spans="1:12" ht="49.9" customHeight="1" x14ac:dyDescent="0.2">
      <c r="A61" s="121"/>
      <c r="B61" s="163">
        <v>179010</v>
      </c>
      <c r="C61" s="190" t="s">
        <v>313</v>
      </c>
      <c r="D61" s="170" t="s">
        <v>254</v>
      </c>
      <c r="E61" s="175" t="s">
        <v>222</v>
      </c>
      <c r="F61" s="188">
        <v>220</v>
      </c>
      <c r="G61" s="404"/>
      <c r="H61" s="405">
        <f t="shared" si="2"/>
        <v>0</v>
      </c>
      <c r="I61" s="161">
        <v>5</v>
      </c>
      <c r="J61" s="332"/>
      <c r="K61" s="420"/>
      <c r="L61" s="114"/>
    </row>
    <row r="62" spans="1:12" ht="49.9" customHeight="1" x14ac:dyDescent="0.2">
      <c r="A62" s="121"/>
      <c r="B62" s="163">
        <v>179013</v>
      </c>
      <c r="C62" s="190" t="s">
        <v>313</v>
      </c>
      <c r="D62" s="170" t="s">
        <v>60</v>
      </c>
      <c r="E62" s="175" t="s">
        <v>222</v>
      </c>
      <c r="F62" s="188">
        <v>220</v>
      </c>
      <c r="G62" s="404"/>
      <c r="H62" s="405">
        <f t="shared" si="2"/>
        <v>0</v>
      </c>
      <c r="I62" s="161">
        <v>5</v>
      </c>
      <c r="J62" s="332"/>
      <c r="K62" s="420"/>
      <c r="L62" s="114"/>
    </row>
    <row r="63" spans="1:12" ht="49.9" customHeight="1" x14ac:dyDescent="0.2">
      <c r="A63" s="121"/>
      <c r="B63" s="163">
        <v>179015</v>
      </c>
      <c r="C63" s="190" t="s">
        <v>313</v>
      </c>
      <c r="D63" s="170" t="s">
        <v>253</v>
      </c>
      <c r="E63" s="175" t="s">
        <v>222</v>
      </c>
      <c r="F63" s="188">
        <v>220</v>
      </c>
      <c r="G63" s="404"/>
      <c r="H63" s="405">
        <f t="shared" si="2"/>
        <v>0</v>
      </c>
      <c r="I63" s="161">
        <v>5</v>
      </c>
      <c r="J63" s="332"/>
      <c r="K63" s="420"/>
      <c r="L63" s="114"/>
    </row>
    <row r="64" spans="1:12" ht="49.9" customHeight="1" thickBot="1" x14ac:dyDescent="0.25">
      <c r="A64" s="430"/>
      <c r="B64" s="178">
        <v>179016</v>
      </c>
      <c r="C64" s="412" t="s">
        <v>313</v>
      </c>
      <c r="D64" s="199" t="s">
        <v>257</v>
      </c>
      <c r="E64" s="179" t="s">
        <v>222</v>
      </c>
      <c r="F64" s="271">
        <v>220</v>
      </c>
      <c r="G64" s="422"/>
      <c r="H64" s="423">
        <f t="shared" si="2"/>
        <v>0</v>
      </c>
      <c r="I64" s="161">
        <v>5</v>
      </c>
      <c r="J64" s="332"/>
      <c r="K64" s="420"/>
      <c r="L64" s="114"/>
    </row>
    <row r="65" spans="1:12" ht="36.75" customHeight="1" thickBot="1" x14ac:dyDescent="0.25">
      <c r="A65" s="406"/>
      <c r="B65" s="407"/>
      <c r="C65" s="408"/>
      <c r="D65" s="416" t="s">
        <v>584</v>
      </c>
      <c r="E65" s="407"/>
      <c r="F65" s="409"/>
      <c r="G65" s="410"/>
      <c r="H65" s="424"/>
      <c r="I65" s="161"/>
      <c r="K65" s="420"/>
    </row>
    <row r="66" spans="1:12" ht="49.9" customHeight="1" x14ac:dyDescent="0.2">
      <c r="A66" s="429"/>
      <c r="B66" s="399">
        <v>687540</v>
      </c>
      <c r="C66" s="400" t="s">
        <v>304</v>
      </c>
      <c r="D66" s="401" t="s">
        <v>504</v>
      </c>
      <c r="E66" s="402" t="s">
        <v>797</v>
      </c>
      <c r="F66" s="403">
        <v>300</v>
      </c>
      <c r="G66" s="404"/>
      <c r="H66" s="405">
        <f t="shared" si="2"/>
        <v>0</v>
      </c>
      <c r="I66" s="161">
        <v>5</v>
      </c>
      <c r="J66" s="332"/>
      <c r="K66" s="420"/>
      <c r="L66" s="114"/>
    </row>
    <row r="67" spans="1:12" ht="49.9" customHeight="1" x14ac:dyDescent="0.2">
      <c r="A67" s="121"/>
      <c r="B67" s="163">
        <v>687545</v>
      </c>
      <c r="C67" s="190" t="s">
        <v>304</v>
      </c>
      <c r="D67" s="169" t="s">
        <v>505</v>
      </c>
      <c r="E67" s="402" t="s">
        <v>797</v>
      </c>
      <c r="F67" s="188">
        <v>220</v>
      </c>
      <c r="G67" s="404"/>
      <c r="H67" s="405">
        <f t="shared" si="2"/>
        <v>0</v>
      </c>
      <c r="I67" s="161">
        <v>5</v>
      </c>
      <c r="J67" s="332"/>
      <c r="K67" s="420"/>
      <c r="L67" s="114"/>
    </row>
    <row r="68" spans="1:12" ht="49.9" customHeight="1" x14ac:dyDescent="0.2">
      <c r="A68" s="121"/>
      <c r="B68" s="163">
        <v>743813</v>
      </c>
      <c r="C68" s="190" t="s">
        <v>304</v>
      </c>
      <c r="D68" s="169" t="s">
        <v>75</v>
      </c>
      <c r="E68" s="164" t="s">
        <v>4</v>
      </c>
      <c r="F68" s="188">
        <v>62</v>
      </c>
      <c r="G68" s="404"/>
      <c r="H68" s="405">
        <f t="shared" si="2"/>
        <v>0</v>
      </c>
      <c r="I68" s="161">
        <v>5</v>
      </c>
      <c r="J68" s="332"/>
      <c r="K68" s="420"/>
      <c r="L68" s="114"/>
    </row>
    <row r="69" spans="1:12" ht="49.9" customHeight="1" x14ac:dyDescent="0.2">
      <c r="A69" s="121"/>
      <c r="B69" s="163">
        <v>608634</v>
      </c>
      <c r="C69" s="190" t="s">
        <v>304</v>
      </c>
      <c r="D69" s="169" t="s">
        <v>635</v>
      </c>
      <c r="E69" s="402" t="s">
        <v>797</v>
      </c>
      <c r="F69" s="188">
        <v>220</v>
      </c>
      <c r="G69" s="404"/>
      <c r="H69" s="405">
        <f t="shared" si="2"/>
        <v>0</v>
      </c>
      <c r="I69" s="161"/>
      <c r="J69" s="332"/>
      <c r="K69" s="420"/>
      <c r="L69" s="114"/>
    </row>
    <row r="70" spans="1:12" ht="49.9" customHeight="1" x14ac:dyDescent="0.2">
      <c r="A70" s="121"/>
      <c r="B70" s="163">
        <v>608639</v>
      </c>
      <c r="C70" s="190" t="s">
        <v>304</v>
      </c>
      <c r="D70" s="169" t="s">
        <v>506</v>
      </c>
      <c r="E70" s="402" t="s">
        <v>797</v>
      </c>
      <c r="F70" s="188">
        <v>310</v>
      </c>
      <c r="G70" s="404"/>
      <c r="H70" s="405">
        <f t="shared" si="2"/>
        <v>0</v>
      </c>
      <c r="I70" s="161">
        <v>5</v>
      </c>
      <c r="J70" s="332"/>
      <c r="K70" s="420"/>
      <c r="L70" s="114"/>
    </row>
    <row r="71" spans="1:12" ht="49.9" customHeight="1" x14ac:dyDescent="0.2">
      <c r="A71" s="121"/>
      <c r="B71" s="163">
        <v>538556</v>
      </c>
      <c r="C71" s="190" t="s">
        <v>304</v>
      </c>
      <c r="D71" s="169" t="s">
        <v>264</v>
      </c>
      <c r="E71" s="164" t="s">
        <v>223</v>
      </c>
      <c r="F71" s="188">
        <v>43</v>
      </c>
      <c r="G71" s="404"/>
      <c r="H71" s="405">
        <f t="shared" si="2"/>
        <v>0</v>
      </c>
      <c r="I71" s="161">
        <v>5</v>
      </c>
      <c r="J71" s="332"/>
      <c r="K71" s="420"/>
      <c r="L71" s="114"/>
    </row>
    <row r="72" spans="1:12" ht="49.9" customHeight="1" x14ac:dyDescent="0.2">
      <c r="A72" s="172"/>
      <c r="B72" s="163" t="s">
        <v>23</v>
      </c>
      <c r="C72" s="190" t="s">
        <v>304</v>
      </c>
      <c r="D72" s="169" t="s">
        <v>24</v>
      </c>
      <c r="E72" s="164" t="s">
        <v>4</v>
      </c>
      <c r="F72" s="188">
        <v>213</v>
      </c>
      <c r="G72" s="404"/>
      <c r="H72" s="405">
        <f t="shared" si="2"/>
        <v>0</v>
      </c>
      <c r="I72" s="161">
        <v>4</v>
      </c>
      <c r="J72" s="332"/>
      <c r="K72" s="420"/>
      <c r="L72" s="114"/>
    </row>
    <row r="73" spans="1:12" ht="49.9" customHeight="1" x14ac:dyDescent="0.2">
      <c r="A73" s="121"/>
      <c r="B73" s="163" t="s">
        <v>25</v>
      </c>
      <c r="C73" s="190" t="s">
        <v>304</v>
      </c>
      <c r="D73" s="169" t="s">
        <v>26</v>
      </c>
      <c r="E73" s="164" t="s">
        <v>4</v>
      </c>
      <c r="F73" s="188">
        <v>213</v>
      </c>
      <c r="G73" s="404"/>
      <c r="H73" s="405">
        <f t="shared" si="2"/>
        <v>0</v>
      </c>
      <c r="I73" s="161">
        <v>4</v>
      </c>
      <c r="J73" s="332"/>
      <c r="K73" s="420"/>
      <c r="L73" s="114"/>
    </row>
    <row r="74" spans="1:12" ht="49.9" customHeight="1" x14ac:dyDescent="0.2">
      <c r="A74" s="121"/>
      <c r="B74" s="163" t="s">
        <v>224</v>
      </c>
      <c r="C74" s="190" t="s">
        <v>304</v>
      </c>
      <c r="D74" s="169" t="s">
        <v>225</v>
      </c>
      <c r="E74" s="164" t="s">
        <v>222</v>
      </c>
      <c r="F74" s="188">
        <v>213</v>
      </c>
      <c r="G74" s="404"/>
      <c r="H74" s="405">
        <f t="shared" si="2"/>
        <v>0</v>
      </c>
      <c r="I74" s="161">
        <v>4</v>
      </c>
      <c r="J74" s="332"/>
      <c r="K74" s="420">
        <v>2</v>
      </c>
      <c r="L74" s="114"/>
    </row>
    <row r="75" spans="1:12" ht="49.9" customHeight="1" x14ac:dyDescent="0.2">
      <c r="A75" s="121"/>
      <c r="B75" s="163" t="s">
        <v>226</v>
      </c>
      <c r="C75" s="190" t="s">
        <v>304</v>
      </c>
      <c r="D75" s="169" t="s">
        <v>225</v>
      </c>
      <c r="E75" s="164" t="s">
        <v>222</v>
      </c>
      <c r="F75" s="188">
        <v>213</v>
      </c>
      <c r="G75" s="404"/>
      <c r="H75" s="405">
        <f t="shared" si="2"/>
        <v>0</v>
      </c>
      <c r="I75" s="161">
        <v>4</v>
      </c>
      <c r="J75" s="332"/>
      <c r="K75" s="420"/>
      <c r="L75" s="114"/>
    </row>
    <row r="76" spans="1:12" ht="55.5" customHeight="1" x14ac:dyDescent="0.2">
      <c r="A76" s="121"/>
      <c r="B76" s="163" t="s">
        <v>616</v>
      </c>
      <c r="C76" s="190" t="s">
        <v>304</v>
      </c>
      <c r="D76" s="169" t="s">
        <v>619</v>
      </c>
      <c r="E76" s="164" t="s">
        <v>222</v>
      </c>
      <c r="F76" s="188">
        <v>213</v>
      </c>
      <c r="G76" s="404"/>
      <c r="H76" s="405">
        <f t="shared" si="2"/>
        <v>0</v>
      </c>
      <c r="I76" s="161"/>
      <c r="J76" s="332"/>
      <c r="K76" s="420"/>
      <c r="L76" s="114"/>
    </row>
    <row r="77" spans="1:12" ht="70.5" customHeight="1" x14ac:dyDescent="0.2">
      <c r="A77" s="121"/>
      <c r="B77" s="163" t="s">
        <v>617</v>
      </c>
      <c r="C77" s="190" t="s">
        <v>304</v>
      </c>
      <c r="D77" s="169" t="s">
        <v>620</v>
      </c>
      <c r="E77" s="164" t="s">
        <v>222</v>
      </c>
      <c r="F77" s="188">
        <v>213</v>
      </c>
      <c r="G77" s="404"/>
      <c r="H77" s="405">
        <f t="shared" si="2"/>
        <v>0</v>
      </c>
      <c r="I77" s="161"/>
      <c r="J77" s="332"/>
      <c r="K77" s="420"/>
      <c r="L77" s="114"/>
    </row>
    <row r="78" spans="1:12" ht="89.25" customHeight="1" x14ac:dyDescent="0.2">
      <c r="A78" s="121"/>
      <c r="B78" s="163" t="s">
        <v>618</v>
      </c>
      <c r="C78" s="190" t="s">
        <v>304</v>
      </c>
      <c r="D78" s="169" t="s">
        <v>674</v>
      </c>
      <c r="E78" s="164" t="s">
        <v>222</v>
      </c>
      <c r="F78" s="188">
        <v>213</v>
      </c>
      <c r="G78" s="404"/>
      <c r="H78" s="405">
        <f t="shared" si="2"/>
        <v>0</v>
      </c>
      <c r="I78" s="161"/>
      <c r="J78" s="332"/>
      <c r="K78" s="420"/>
      <c r="L78" s="114"/>
    </row>
    <row r="79" spans="1:12" ht="49.9" hidden="1" customHeight="1" x14ac:dyDescent="0.2">
      <c r="A79" s="121"/>
      <c r="B79" s="163" t="s">
        <v>33</v>
      </c>
      <c r="C79" s="190" t="s">
        <v>304</v>
      </c>
      <c r="D79" s="169" t="s">
        <v>34</v>
      </c>
      <c r="E79" s="164" t="s">
        <v>4</v>
      </c>
      <c r="F79" s="188">
        <v>90</v>
      </c>
      <c r="G79" s="404"/>
      <c r="H79" s="405">
        <f t="shared" si="2"/>
        <v>0</v>
      </c>
      <c r="I79" s="161">
        <v>4</v>
      </c>
      <c r="J79" s="332"/>
      <c r="K79" s="420">
        <v>0</v>
      </c>
      <c r="L79" s="114"/>
    </row>
    <row r="80" spans="1:12" ht="49.9" customHeight="1" x14ac:dyDescent="0.2">
      <c r="A80" s="163"/>
      <c r="B80" s="163" t="s">
        <v>661</v>
      </c>
      <c r="C80" s="190" t="s">
        <v>317</v>
      </c>
      <c r="D80" s="169" t="s">
        <v>663</v>
      </c>
      <c r="E80" s="164" t="s">
        <v>4</v>
      </c>
      <c r="F80" s="188">
        <v>80</v>
      </c>
      <c r="G80" s="472"/>
      <c r="H80" s="405">
        <f>F80*G80</f>
        <v>0</v>
      </c>
      <c r="I80" s="161"/>
      <c r="J80" s="332"/>
      <c r="K80" s="420"/>
      <c r="L80" s="114"/>
    </row>
    <row r="81" spans="1:12" ht="49.9" customHeight="1" x14ac:dyDescent="0.2">
      <c r="A81" s="163"/>
      <c r="B81" s="163" t="s">
        <v>662</v>
      </c>
      <c r="C81" s="190" t="s">
        <v>317</v>
      </c>
      <c r="D81" s="169" t="s">
        <v>664</v>
      </c>
      <c r="E81" s="164" t="s">
        <v>4</v>
      </c>
      <c r="F81" s="188">
        <v>93</v>
      </c>
      <c r="G81" s="472"/>
      <c r="H81" s="405">
        <f>F81*G81</f>
        <v>0</v>
      </c>
      <c r="I81" s="161"/>
      <c r="J81" s="332"/>
      <c r="K81" s="420"/>
      <c r="L81" s="114"/>
    </row>
    <row r="82" spans="1:12" ht="49.9" customHeight="1" x14ac:dyDescent="0.2">
      <c r="A82" s="122"/>
      <c r="B82" s="175">
        <v>863275</v>
      </c>
      <c r="C82" s="194" t="s">
        <v>304</v>
      </c>
      <c r="D82" s="170" t="s">
        <v>473</v>
      </c>
      <c r="E82" s="175" t="s">
        <v>797</v>
      </c>
      <c r="F82" s="268">
        <v>350</v>
      </c>
      <c r="G82" s="404"/>
      <c r="H82" s="405">
        <f t="shared" si="2"/>
        <v>0</v>
      </c>
      <c r="I82" s="161">
        <v>5</v>
      </c>
      <c r="J82" s="332"/>
      <c r="K82" s="420"/>
      <c r="L82" s="114"/>
    </row>
    <row r="83" spans="1:12" ht="49.9" customHeight="1" x14ac:dyDescent="0.2">
      <c r="A83" s="122"/>
      <c r="B83" s="175">
        <v>863276</v>
      </c>
      <c r="C83" s="194" t="s">
        <v>304</v>
      </c>
      <c r="D83" s="170" t="s">
        <v>474</v>
      </c>
      <c r="E83" s="175" t="s">
        <v>797</v>
      </c>
      <c r="F83" s="268">
        <v>320</v>
      </c>
      <c r="G83" s="404"/>
      <c r="H83" s="405">
        <f t="shared" si="2"/>
        <v>0</v>
      </c>
      <c r="I83" s="161">
        <v>5</v>
      </c>
      <c r="J83" s="332"/>
      <c r="K83" s="420"/>
      <c r="L83" s="114"/>
    </row>
    <row r="84" spans="1:12" ht="49.9" customHeight="1" x14ac:dyDescent="0.2">
      <c r="A84" s="122"/>
      <c r="B84" s="163">
        <v>863282</v>
      </c>
      <c r="C84" s="194" t="s">
        <v>304</v>
      </c>
      <c r="D84" s="170" t="s">
        <v>475</v>
      </c>
      <c r="E84" s="175" t="s">
        <v>797</v>
      </c>
      <c r="F84" s="268">
        <v>400</v>
      </c>
      <c r="G84" s="404"/>
      <c r="H84" s="405">
        <f t="shared" si="2"/>
        <v>0</v>
      </c>
      <c r="I84" s="161">
        <v>5</v>
      </c>
      <c r="J84" s="332"/>
      <c r="K84" s="420"/>
      <c r="L84" s="114"/>
    </row>
    <row r="85" spans="1:12" ht="49.9" customHeight="1" x14ac:dyDescent="0.2">
      <c r="A85" s="122"/>
      <c r="B85" s="175">
        <v>863283</v>
      </c>
      <c r="C85" s="194" t="s">
        <v>304</v>
      </c>
      <c r="D85" s="170" t="s">
        <v>474</v>
      </c>
      <c r="E85" s="175" t="s">
        <v>797</v>
      </c>
      <c r="F85" s="268">
        <v>350</v>
      </c>
      <c r="G85" s="404"/>
      <c r="H85" s="405">
        <f t="shared" si="2"/>
        <v>0</v>
      </c>
      <c r="I85" s="161">
        <v>5</v>
      </c>
      <c r="J85" s="332"/>
      <c r="K85" s="420">
        <v>1</v>
      </c>
      <c r="L85" s="114"/>
    </row>
    <row r="86" spans="1:12" ht="49.9" customHeight="1" x14ac:dyDescent="0.2">
      <c r="A86" s="122"/>
      <c r="B86" s="175" t="s">
        <v>305</v>
      </c>
      <c r="C86" s="194" t="s">
        <v>304</v>
      </c>
      <c r="D86" s="170" t="s">
        <v>476</v>
      </c>
      <c r="E86" s="175" t="s">
        <v>797</v>
      </c>
      <c r="F86" s="268">
        <v>240</v>
      </c>
      <c r="G86" s="404"/>
      <c r="H86" s="405">
        <f t="shared" si="2"/>
        <v>0</v>
      </c>
      <c r="I86" s="161">
        <v>5</v>
      </c>
      <c r="J86" s="332"/>
      <c r="K86" s="420"/>
      <c r="L86" s="114"/>
    </row>
    <row r="87" spans="1:12" ht="49.9" customHeight="1" x14ac:dyDescent="0.2">
      <c r="A87" s="122"/>
      <c r="B87" s="175">
        <v>863305</v>
      </c>
      <c r="C87" s="194" t="s">
        <v>304</v>
      </c>
      <c r="D87" s="170" t="s">
        <v>477</v>
      </c>
      <c r="E87" s="175" t="s">
        <v>797</v>
      </c>
      <c r="F87" s="268">
        <v>350</v>
      </c>
      <c r="G87" s="404"/>
      <c r="H87" s="405">
        <f t="shared" si="2"/>
        <v>0</v>
      </c>
      <c r="I87" s="161">
        <v>5</v>
      </c>
      <c r="J87" s="332"/>
      <c r="K87" s="420">
        <v>1</v>
      </c>
      <c r="L87" s="114"/>
    </row>
    <row r="88" spans="1:12" ht="49.9" hidden="1" customHeight="1" x14ac:dyDescent="0.2">
      <c r="A88" s="122"/>
      <c r="B88" s="175">
        <v>863306</v>
      </c>
      <c r="C88" s="194" t="s">
        <v>304</v>
      </c>
      <c r="D88" s="170" t="s">
        <v>478</v>
      </c>
      <c r="E88" s="175" t="s">
        <v>222</v>
      </c>
      <c r="F88" s="268">
        <v>35</v>
      </c>
      <c r="G88" s="404"/>
      <c r="H88" s="405">
        <f t="shared" si="2"/>
        <v>0</v>
      </c>
      <c r="I88" s="161">
        <v>5</v>
      </c>
      <c r="J88" s="333"/>
      <c r="K88" s="420">
        <v>0</v>
      </c>
      <c r="L88" s="174"/>
    </row>
    <row r="89" spans="1:12" ht="49.9" customHeight="1" x14ac:dyDescent="0.2">
      <c r="A89" s="122"/>
      <c r="B89" s="175">
        <v>863308</v>
      </c>
      <c r="C89" s="194" t="s">
        <v>304</v>
      </c>
      <c r="D89" s="170" t="s">
        <v>479</v>
      </c>
      <c r="E89" s="175" t="s">
        <v>797</v>
      </c>
      <c r="F89" s="268">
        <v>350</v>
      </c>
      <c r="G89" s="404"/>
      <c r="H89" s="405">
        <f t="shared" si="2"/>
        <v>0</v>
      </c>
      <c r="I89" s="161">
        <v>5</v>
      </c>
      <c r="J89" s="333"/>
      <c r="K89" s="420"/>
      <c r="L89" s="174"/>
    </row>
    <row r="90" spans="1:12" ht="49.9" customHeight="1" x14ac:dyDescent="0.2">
      <c r="A90" s="122"/>
      <c r="B90" s="175">
        <v>863317</v>
      </c>
      <c r="C90" s="194" t="s">
        <v>304</v>
      </c>
      <c r="D90" s="170" t="s">
        <v>480</v>
      </c>
      <c r="E90" s="175" t="s">
        <v>797</v>
      </c>
      <c r="F90" s="268">
        <v>400</v>
      </c>
      <c r="G90" s="404"/>
      <c r="H90" s="405">
        <f t="shared" si="2"/>
        <v>0</v>
      </c>
      <c r="I90" s="161">
        <v>5</v>
      </c>
      <c r="J90" s="332"/>
      <c r="K90" s="420"/>
      <c r="L90" s="114"/>
    </row>
    <row r="91" spans="1:12" ht="49.9" customHeight="1" x14ac:dyDescent="0.2">
      <c r="A91" s="122"/>
      <c r="B91" s="175">
        <v>863318</v>
      </c>
      <c r="C91" s="194" t="s">
        <v>304</v>
      </c>
      <c r="D91" s="170" t="s">
        <v>481</v>
      </c>
      <c r="E91" s="175" t="s">
        <v>797</v>
      </c>
      <c r="F91" s="268">
        <v>350</v>
      </c>
      <c r="G91" s="404"/>
      <c r="H91" s="405">
        <f t="shared" si="2"/>
        <v>0</v>
      </c>
      <c r="I91" s="161">
        <v>5</v>
      </c>
      <c r="J91" s="332"/>
      <c r="K91" s="420"/>
      <c r="L91" s="114"/>
    </row>
    <row r="92" spans="1:12" ht="61.5" customHeight="1" x14ac:dyDescent="0.2">
      <c r="A92" s="122"/>
      <c r="B92" s="175">
        <v>874216</v>
      </c>
      <c r="C92" s="194" t="s">
        <v>304</v>
      </c>
      <c r="D92" s="170" t="s">
        <v>595</v>
      </c>
      <c r="E92" s="175" t="s">
        <v>222</v>
      </c>
      <c r="F92" s="268">
        <v>62</v>
      </c>
      <c r="G92" s="404"/>
      <c r="H92" s="405">
        <f t="shared" si="2"/>
        <v>0</v>
      </c>
      <c r="I92" s="161"/>
      <c r="J92" s="332"/>
      <c r="K92" s="420"/>
      <c r="L92" s="114"/>
    </row>
    <row r="93" spans="1:12" ht="62.25" customHeight="1" x14ac:dyDescent="0.2">
      <c r="A93" s="122"/>
      <c r="B93" s="175">
        <v>874218</v>
      </c>
      <c r="C93" s="194" t="s">
        <v>304</v>
      </c>
      <c r="D93" s="170" t="s">
        <v>596</v>
      </c>
      <c r="E93" s="175" t="s">
        <v>222</v>
      </c>
      <c r="F93" s="268">
        <v>62</v>
      </c>
      <c r="G93" s="404"/>
      <c r="H93" s="405">
        <f t="shared" si="2"/>
        <v>0</v>
      </c>
      <c r="I93" s="161"/>
      <c r="J93" s="332"/>
      <c r="K93" s="420"/>
      <c r="L93" s="114"/>
    </row>
    <row r="94" spans="1:12" ht="66.75" customHeight="1" x14ac:dyDescent="0.2">
      <c r="A94" s="122"/>
      <c r="B94" s="175">
        <v>874220</v>
      </c>
      <c r="C94" s="194" t="s">
        <v>304</v>
      </c>
      <c r="D94" s="170" t="s">
        <v>597</v>
      </c>
      <c r="E94" s="175" t="s">
        <v>222</v>
      </c>
      <c r="F94" s="268">
        <v>62</v>
      </c>
      <c r="G94" s="404"/>
      <c r="H94" s="405">
        <f t="shared" si="2"/>
        <v>0</v>
      </c>
      <c r="I94" s="161"/>
      <c r="J94" s="332"/>
      <c r="K94" s="420"/>
      <c r="L94" s="114"/>
    </row>
    <row r="95" spans="1:12" ht="66.75" customHeight="1" x14ac:dyDescent="0.2">
      <c r="A95" s="122"/>
      <c r="B95" s="175">
        <v>881491</v>
      </c>
      <c r="C95" s="194" t="s">
        <v>304</v>
      </c>
      <c r="D95" s="170" t="s">
        <v>636</v>
      </c>
      <c r="E95" s="175" t="s">
        <v>797</v>
      </c>
      <c r="F95" s="268">
        <v>390</v>
      </c>
      <c r="G95" s="404"/>
      <c r="H95" s="405">
        <f t="shared" si="2"/>
        <v>0</v>
      </c>
      <c r="I95" s="161"/>
      <c r="J95" s="332"/>
      <c r="K95" s="420"/>
      <c r="L95" s="114"/>
    </row>
    <row r="96" spans="1:12" ht="57" customHeight="1" x14ac:dyDescent="0.2">
      <c r="A96" s="122"/>
      <c r="B96" s="175">
        <v>1058301</v>
      </c>
      <c r="C96" s="194" t="s">
        <v>304</v>
      </c>
      <c r="D96" s="170" t="s">
        <v>594</v>
      </c>
      <c r="E96" s="175" t="s">
        <v>797</v>
      </c>
      <c r="F96" s="268">
        <v>300</v>
      </c>
      <c r="G96" s="404"/>
      <c r="H96" s="405">
        <f t="shared" ref="H96:H132" si="3">F96*G96</f>
        <v>0</v>
      </c>
      <c r="I96" s="161"/>
      <c r="J96" s="332"/>
      <c r="K96" s="420"/>
      <c r="L96" s="114"/>
    </row>
    <row r="97" spans="1:12" ht="61.5" customHeight="1" x14ac:dyDescent="0.2">
      <c r="A97" s="122"/>
      <c r="B97" s="175">
        <v>1158781</v>
      </c>
      <c r="C97" s="194" t="s">
        <v>304</v>
      </c>
      <c r="D97" s="170" t="s">
        <v>601</v>
      </c>
      <c r="E97" s="175" t="s">
        <v>222</v>
      </c>
      <c r="F97" s="268">
        <v>9</v>
      </c>
      <c r="G97" s="404"/>
      <c r="H97" s="405">
        <f t="shared" si="3"/>
        <v>0</v>
      </c>
      <c r="I97" s="161"/>
      <c r="J97" s="332"/>
      <c r="K97" s="420"/>
      <c r="L97" s="114"/>
    </row>
    <row r="98" spans="1:12" ht="69" customHeight="1" x14ac:dyDescent="0.2">
      <c r="A98" s="122"/>
      <c r="B98" s="175">
        <v>1158784</v>
      </c>
      <c r="C98" s="194" t="s">
        <v>304</v>
      </c>
      <c r="D98" s="170" t="s">
        <v>602</v>
      </c>
      <c r="E98" s="175" t="s">
        <v>222</v>
      </c>
      <c r="F98" s="268">
        <v>10</v>
      </c>
      <c r="G98" s="404"/>
      <c r="H98" s="405">
        <f t="shared" si="3"/>
        <v>0</v>
      </c>
      <c r="I98" s="161"/>
      <c r="J98" s="332"/>
      <c r="K98" s="420"/>
      <c r="L98" s="114"/>
    </row>
    <row r="99" spans="1:12" ht="49.9" customHeight="1" x14ac:dyDescent="0.2">
      <c r="A99" s="122"/>
      <c r="B99" s="175">
        <v>908167</v>
      </c>
      <c r="C99" s="194" t="s">
        <v>304</v>
      </c>
      <c r="D99" s="170" t="s">
        <v>309</v>
      </c>
      <c r="E99" s="175" t="s">
        <v>222</v>
      </c>
      <c r="F99" s="268">
        <v>107</v>
      </c>
      <c r="G99" s="404"/>
      <c r="H99" s="405">
        <f t="shared" si="3"/>
        <v>0</v>
      </c>
      <c r="I99" s="161">
        <v>5</v>
      </c>
      <c r="J99" s="332"/>
      <c r="K99" s="420"/>
      <c r="L99" s="114"/>
    </row>
    <row r="100" spans="1:12" ht="49.9" customHeight="1" x14ac:dyDescent="0.2">
      <c r="A100" s="122"/>
      <c r="B100" s="175">
        <v>908171</v>
      </c>
      <c r="C100" s="194" t="s">
        <v>304</v>
      </c>
      <c r="D100" s="170" t="s">
        <v>310</v>
      </c>
      <c r="E100" s="175" t="s">
        <v>222</v>
      </c>
      <c r="F100" s="268">
        <v>107</v>
      </c>
      <c r="G100" s="404"/>
      <c r="H100" s="405">
        <f t="shared" si="3"/>
        <v>0</v>
      </c>
      <c r="I100" s="161">
        <v>5</v>
      </c>
      <c r="J100" s="332"/>
      <c r="K100" s="420"/>
      <c r="L100" s="114"/>
    </row>
    <row r="101" spans="1:12" ht="49.9" customHeight="1" x14ac:dyDescent="0.2">
      <c r="A101" s="122"/>
      <c r="B101" s="171">
        <v>870570</v>
      </c>
      <c r="C101" s="194" t="s">
        <v>304</v>
      </c>
      <c r="D101" s="198" t="s">
        <v>324</v>
      </c>
      <c r="E101" s="175" t="s">
        <v>222</v>
      </c>
      <c r="F101" s="268">
        <v>283</v>
      </c>
      <c r="G101" s="404"/>
      <c r="H101" s="405">
        <f t="shared" si="3"/>
        <v>0</v>
      </c>
      <c r="I101" s="161">
        <v>5</v>
      </c>
      <c r="J101" s="332"/>
      <c r="K101" s="420"/>
      <c r="L101" s="114"/>
    </row>
    <row r="102" spans="1:12" ht="49.9" customHeight="1" x14ac:dyDescent="0.2">
      <c r="A102" s="122"/>
      <c r="B102" s="171">
        <v>870571</v>
      </c>
      <c r="C102" s="194" t="s">
        <v>304</v>
      </c>
      <c r="D102" s="198" t="s">
        <v>325</v>
      </c>
      <c r="E102" s="175" t="s">
        <v>222</v>
      </c>
      <c r="F102" s="268">
        <v>283</v>
      </c>
      <c r="G102" s="404"/>
      <c r="H102" s="405">
        <f t="shared" si="3"/>
        <v>0</v>
      </c>
      <c r="I102" s="161">
        <v>5</v>
      </c>
      <c r="J102" s="332"/>
      <c r="K102" s="420"/>
      <c r="L102" s="114"/>
    </row>
    <row r="103" spans="1:12" ht="49.9" customHeight="1" x14ac:dyDescent="0.2">
      <c r="A103" s="122"/>
      <c r="B103" s="171">
        <v>870573</v>
      </c>
      <c r="C103" s="194" t="s">
        <v>304</v>
      </c>
      <c r="D103" s="198" t="s">
        <v>326</v>
      </c>
      <c r="E103" s="175" t="s">
        <v>222</v>
      </c>
      <c r="F103" s="268">
        <v>283</v>
      </c>
      <c r="G103" s="404"/>
      <c r="H103" s="405">
        <f t="shared" si="3"/>
        <v>0</v>
      </c>
      <c r="I103" s="161">
        <v>5</v>
      </c>
      <c r="J103" s="332"/>
      <c r="K103" s="420"/>
      <c r="L103" s="114"/>
    </row>
    <row r="104" spans="1:12" ht="49.9" customHeight="1" x14ac:dyDescent="0.2">
      <c r="A104" s="122"/>
      <c r="B104" s="171">
        <v>870574</v>
      </c>
      <c r="C104" s="194" t="s">
        <v>304</v>
      </c>
      <c r="D104" s="198" t="s">
        <v>327</v>
      </c>
      <c r="E104" s="175" t="s">
        <v>222</v>
      </c>
      <c r="F104" s="268">
        <v>283</v>
      </c>
      <c r="G104" s="404"/>
      <c r="H104" s="405">
        <f t="shared" si="3"/>
        <v>0</v>
      </c>
      <c r="I104" s="161">
        <v>5</v>
      </c>
      <c r="J104" s="332"/>
      <c r="K104" s="420"/>
      <c r="L104" s="114"/>
    </row>
    <row r="105" spans="1:12" ht="49.9" customHeight="1" x14ac:dyDescent="0.2">
      <c r="A105" s="122"/>
      <c r="B105" s="171">
        <v>870575</v>
      </c>
      <c r="C105" s="194" t="s">
        <v>304</v>
      </c>
      <c r="D105" s="198" t="s">
        <v>328</v>
      </c>
      <c r="E105" s="175" t="s">
        <v>222</v>
      </c>
      <c r="F105" s="268">
        <v>283</v>
      </c>
      <c r="G105" s="404"/>
      <c r="H105" s="405">
        <f t="shared" si="3"/>
        <v>0</v>
      </c>
      <c r="I105" s="161">
        <v>5</v>
      </c>
      <c r="J105" s="332"/>
      <c r="K105" s="420"/>
      <c r="L105" s="114"/>
    </row>
    <row r="106" spans="1:12" ht="49.9" customHeight="1" x14ac:dyDescent="0.2">
      <c r="A106" s="122"/>
      <c r="B106" s="171">
        <v>870576</v>
      </c>
      <c r="C106" s="194" t="s">
        <v>304</v>
      </c>
      <c r="D106" s="198" t="s">
        <v>329</v>
      </c>
      <c r="E106" s="175" t="s">
        <v>222</v>
      </c>
      <c r="F106" s="268">
        <v>283</v>
      </c>
      <c r="G106" s="404"/>
      <c r="H106" s="405">
        <f t="shared" si="3"/>
        <v>0</v>
      </c>
      <c r="I106" s="161">
        <v>5</v>
      </c>
      <c r="J106" s="332"/>
      <c r="K106" s="420"/>
      <c r="L106" s="114"/>
    </row>
    <row r="107" spans="1:12" ht="49.9" customHeight="1" x14ac:dyDescent="0.2">
      <c r="A107" s="122"/>
      <c r="B107" s="171">
        <v>870577</v>
      </c>
      <c r="C107" s="194" t="s">
        <v>304</v>
      </c>
      <c r="D107" s="198" t="s">
        <v>330</v>
      </c>
      <c r="E107" s="175" t="s">
        <v>222</v>
      </c>
      <c r="F107" s="268">
        <v>283</v>
      </c>
      <c r="G107" s="404"/>
      <c r="H107" s="405">
        <f t="shared" si="3"/>
        <v>0</v>
      </c>
      <c r="I107" s="161">
        <v>5</v>
      </c>
      <c r="J107" s="332"/>
      <c r="K107" s="420"/>
      <c r="L107" s="114"/>
    </row>
    <row r="108" spans="1:12" ht="49.9" customHeight="1" x14ac:dyDescent="0.2">
      <c r="A108" s="122"/>
      <c r="B108" s="171">
        <v>870578</v>
      </c>
      <c r="C108" s="194" t="s">
        <v>304</v>
      </c>
      <c r="D108" s="198" t="s">
        <v>331</v>
      </c>
      <c r="E108" s="175" t="s">
        <v>222</v>
      </c>
      <c r="F108" s="268">
        <v>283</v>
      </c>
      <c r="G108" s="404"/>
      <c r="H108" s="405">
        <f t="shared" si="3"/>
        <v>0</v>
      </c>
      <c r="I108" s="161">
        <v>5</v>
      </c>
      <c r="J108" s="332"/>
      <c r="K108" s="420"/>
      <c r="L108" s="114"/>
    </row>
    <row r="109" spans="1:12" ht="49.9" customHeight="1" x14ac:dyDescent="0.2">
      <c r="A109" s="122"/>
      <c r="B109" s="171">
        <v>870579</v>
      </c>
      <c r="C109" s="194" t="s">
        <v>304</v>
      </c>
      <c r="D109" s="198" t="s">
        <v>332</v>
      </c>
      <c r="E109" s="175" t="s">
        <v>222</v>
      </c>
      <c r="F109" s="268">
        <v>283</v>
      </c>
      <c r="G109" s="404"/>
      <c r="H109" s="405">
        <f t="shared" si="3"/>
        <v>0</v>
      </c>
      <c r="I109" s="161">
        <v>5</v>
      </c>
      <c r="J109" s="332"/>
      <c r="K109" s="420"/>
      <c r="L109" s="114"/>
    </row>
    <row r="110" spans="1:12" ht="49.9" customHeight="1" x14ac:dyDescent="0.2">
      <c r="A110" s="122"/>
      <c r="B110" s="171">
        <v>870580</v>
      </c>
      <c r="C110" s="194" t="s">
        <v>304</v>
      </c>
      <c r="D110" s="198" t="s">
        <v>333</v>
      </c>
      <c r="E110" s="175" t="s">
        <v>222</v>
      </c>
      <c r="F110" s="268">
        <v>283</v>
      </c>
      <c r="G110" s="404"/>
      <c r="H110" s="405">
        <f t="shared" si="3"/>
        <v>0</v>
      </c>
      <c r="I110" s="161">
        <v>5</v>
      </c>
      <c r="J110" s="332"/>
      <c r="K110" s="420"/>
      <c r="L110" s="114"/>
    </row>
    <row r="111" spans="1:12" ht="49.9" customHeight="1" x14ac:dyDescent="0.2">
      <c r="A111" s="122"/>
      <c r="B111" s="171">
        <v>870581</v>
      </c>
      <c r="C111" s="194" t="s">
        <v>304</v>
      </c>
      <c r="D111" s="198" t="s">
        <v>334</v>
      </c>
      <c r="E111" s="175" t="s">
        <v>222</v>
      </c>
      <c r="F111" s="268">
        <v>283</v>
      </c>
      <c r="G111" s="404"/>
      <c r="H111" s="405">
        <f t="shared" si="3"/>
        <v>0</v>
      </c>
      <c r="I111" s="161">
        <v>5</v>
      </c>
      <c r="J111" s="332"/>
      <c r="K111" s="420"/>
      <c r="L111" s="114"/>
    </row>
    <row r="112" spans="1:12" ht="63" customHeight="1" x14ac:dyDescent="0.2">
      <c r="A112" s="122"/>
      <c r="B112" s="171">
        <v>877854</v>
      </c>
      <c r="C112" s="194" t="s">
        <v>304</v>
      </c>
      <c r="D112" s="198" t="s">
        <v>503</v>
      </c>
      <c r="E112" s="175" t="s">
        <v>222</v>
      </c>
      <c r="F112" s="268">
        <v>180</v>
      </c>
      <c r="G112" s="404"/>
      <c r="H112" s="405">
        <f t="shared" si="3"/>
        <v>0</v>
      </c>
      <c r="I112" s="161"/>
      <c r="J112" s="332"/>
      <c r="K112" s="420"/>
      <c r="L112" s="114"/>
    </row>
    <row r="113" spans="1:12" ht="49.9" customHeight="1" x14ac:dyDescent="0.2">
      <c r="A113" s="122"/>
      <c r="B113" s="175" t="s">
        <v>306</v>
      </c>
      <c r="C113" s="194" t="s">
        <v>304</v>
      </c>
      <c r="D113" s="180" t="s">
        <v>320</v>
      </c>
      <c r="E113" s="175" t="s">
        <v>222</v>
      </c>
      <c r="F113" s="268">
        <v>213</v>
      </c>
      <c r="G113" s="404"/>
      <c r="H113" s="405">
        <f t="shared" si="3"/>
        <v>0</v>
      </c>
      <c r="I113" s="161">
        <v>4</v>
      </c>
      <c r="J113" s="332"/>
      <c r="K113" s="420"/>
      <c r="L113" s="114"/>
    </row>
    <row r="114" spans="1:12" ht="49.9" customHeight="1" x14ac:dyDescent="0.2">
      <c r="A114" s="122"/>
      <c r="B114" s="175" t="s">
        <v>307</v>
      </c>
      <c r="C114" s="194" t="s">
        <v>304</v>
      </c>
      <c r="D114" s="180" t="s">
        <v>321</v>
      </c>
      <c r="E114" s="175" t="s">
        <v>222</v>
      </c>
      <c r="F114" s="268">
        <v>213</v>
      </c>
      <c r="G114" s="404"/>
      <c r="H114" s="405">
        <f t="shared" si="3"/>
        <v>0</v>
      </c>
      <c r="I114" s="161">
        <v>4</v>
      </c>
      <c r="J114" s="332"/>
      <c r="K114" s="420"/>
      <c r="L114" s="114"/>
    </row>
    <row r="115" spans="1:12" ht="49.9" customHeight="1" x14ac:dyDescent="0.2">
      <c r="A115" s="122"/>
      <c r="B115" s="175">
        <v>200092</v>
      </c>
      <c r="C115" s="194" t="s">
        <v>304</v>
      </c>
      <c r="D115" s="180" t="s">
        <v>458</v>
      </c>
      <c r="E115" s="175" t="s">
        <v>222</v>
      </c>
      <c r="F115" s="268">
        <v>49</v>
      </c>
      <c r="G115" s="404"/>
      <c r="H115" s="405">
        <f t="shared" si="3"/>
        <v>0</v>
      </c>
      <c r="I115" s="161"/>
      <c r="J115" s="332"/>
      <c r="K115" s="420"/>
      <c r="L115" s="114"/>
    </row>
    <row r="116" spans="1:12" ht="49.9" customHeight="1" x14ac:dyDescent="0.2">
      <c r="A116" s="122"/>
      <c r="B116" s="175">
        <v>200091</v>
      </c>
      <c r="C116" s="194" t="s">
        <v>304</v>
      </c>
      <c r="D116" s="180" t="s">
        <v>459</v>
      </c>
      <c r="E116" s="175" t="s">
        <v>222</v>
      </c>
      <c r="F116" s="268">
        <v>49</v>
      </c>
      <c r="G116" s="404"/>
      <c r="H116" s="405">
        <f t="shared" si="3"/>
        <v>0</v>
      </c>
      <c r="I116" s="161"/>
      <c r="J116" s="332"/>
      <c r="K116" s="420"/>
      <c r="L116" s="114"/>
    </row>
    <row r="117" spans="1:12" ht="49.9" customHeight="1" x14ac:dyDescent="0.2">
      <c r="A117" s="121"/>
      <c r="B117" s="163" t="s">
        <v>79</v>
      </c>
      <c r="C117" s="190" t="s">
        <v>304</v>
      </c>
      <c r="D117" s="169" t="s">
        <v>80</v>
      </c>
      <c r="E117" s="164" t="s">
        <v>4</v>
      </c>
      <c r="F117" s="188">
        <v>75</v>
      </c>
      <c r="G117" s="404"/>
      <c r="H117" s="405">
        <f t="shared" si="3"/>
        <v>0</v>
      </c>
      <c r="I117" s="161">
        <v>1</v>
      </c>
      <c r="J117" s="332"/>
      <c r="K117" s="420"/>
      <c r="L117" s="114"/>
    </row>
    <row r="118" spans="1:12" ht="49.9" customHeight="1" x14ac:dyDescent="0.2">
      <c r="A118" s="121"/>
      <c r="B118" s="163" t="s">
        <v>81</v>
      </c>
      <c r="C118" s="190" t="s">
        <v>304</v>
      </c>
      <c r="D118" s="169" t="s">
        <v>82</v>
      </c>
      <c r="E118" s="164" t="s">
        <v>4</v>
      </c>
      <c r="F118" s="188">
        <v>75</v>
      </c>
      <c r="G118" s="404"/>
      <c r="H118" s="405">
        <f t="shared" si="3"/>
        <v>0</v>
      </c>
      <c r="I118" s="161">
        <v>1</v>
      </c>
      <c r="J118" s="332"/>
      <c r="K118" s="420"/>
      <c r="L118" s="114"/>
    </row>
    <row r="119" spans="1:12" ht="49.9" customHeight="1" x14ac:dyDescent="0.2">
      <c r="A119" s="121"/>
      <c r="B119" s="163" t="s">
        <v>83</v>
      </c>
      <c r="C119" s="190" t="s">
        <v>304</v>
      </c>
      <c r="D119" s="169" t="s">
        <v>85</v>
      </c>
      <c r="E119" s="164" t="s">
        <v>4</v>
      </c>
      <c r="F119" s="188">
        <v>75</v>
      </c>
      <c r="G119" s="404"/>
      <c r="H119" s="405">
        <f t="shared" si="3"/>
        <v>0</v>
      </c>
      <c r="I119" s="161">
        <v>1</v>
      </c>
      <c r="J119" s="332"/>
      <c r="K119" s="420"/>
      <c r="L119" s="114"/>
    </row>
    <row r="120" spans="1:12" ht="49.9" customHeight="1" x14ac:dyDescent="0.2">
      <c r="A120" s="121"/>
      <c r="B120" s="163" t="s">
        <v>84</v>
      </c>
      <c r="C120" s="190" t="s">
        <v>304</v>
      </c>
      <c r="D120" s="169" t="s">
        <v>86</v>
      </c>
      <c r="E120" s="164" t="s">
        <v>4</v>
      </c>
      <c r="F120" s="188">
        <v>75</v>
      </c>
      <c r="G120" s="404"/>
      <c r="H120" s="405">
        <f t="shared" si="3"/>
        <v>0</v>
      </c>
      <c r="I120" s="161">
        <v>1</v>
      </c>
      <c r="J120" s="332"/>
      <c r="K120" s="420"/>
      <c r="L120" s="114"/>
    </row>
    <row r="121" spans="1:12" ht="49.9" customHeight="1" thickBot="1" x14ac:dyDescent="0.25">
      <c r="A121" s="122"/>
      <c r="B121" s="175" t="s">
        <v>559</v>
      </c>
      <c r="C121" s="194" t="s">
        <v>304</v>
      </c>
      <c r="D121" s="170" t="s">
        <v>560</v>
      </c>
      <c r="E121" s="164" t="s">
        <v>223</v>
      </c>
      <c r="F121" s="268">
        <v>50</v>
      </c>
      <c r="G121" s="404"/>
      <c r="H121" s="405">
        <f t="shared" si="3"/>
        <v>0</v>
      </c>
      <c r="I121" s="161"/>
      <c r="J121" s="332"/>
      <c r="K121" s="420"/>
      <c r="L121" s="114"/>
    </row>
    <row r="122" spans="1:12" ht="34.5" customHeight="1" thickBot="1" x14ac:dyDescent="0.25">
      <c r="A122" s="406"/>
      <c r="B122" s="407"/>
      <c r="C122" s="408"/>
      <c r="D122" s="416" t="s">
        <v>585</v>
      </c>
      <c r="E122" s="407"/>
      <c r="F122" s="409"/>
      <c r="G122" s="410"/>
      <c r="H122" s="424"/>
      <c r="I122" s="161"/>
      <c r="K122" s="420"/>
    </row>
    <row r="123" spans="1:12" ht="49.9" hidden="1" customHeight="1" x14ac:dyDescent="0.2">
      <c r="A123" s="399"/>
      <c r="B123" s="399" t="s">
        <v>35</v>
      </c>
      <c r="C123" s="400" t="s">
        <v>338</v>
      </c>
      <c r="D123" s="401" t="s">
        <v>36</v>
      </c>
      <c r="E123" s="402" t="s">
        <v>4</v>
      </c>
      <c r="F123" s="403">
        <v>90</v>
      </c>
      <c r="G123" s="404"/>
      <c r="H123" s="405">
        <f t="shared" si="3"/>
        <v>0</v>
      </c>
      <c r="I123" s="161">
        <v>4</v>
      </c>
      <c r="J123" s="332"/>
      <c r="K123" s="420">
        <v>0</v>
      </c>
      <c r="L123" s="114"/>
    </row>
    <row r="124" spans="1:12" ht="49.9" customHeight="1" x14ac:dyDescent="0.2">
      <c r="A124" s="163"/>
      <c r="B124" s="163">
        <v>163082</v>
      </c>
      <c r="C124" s="190" t="s">
        <v>338</v>
      </c>
      <c r="D124" s="169" t="s">
        <v>220</v>
      </c>
      <c r="E124" s="164" t="s">
        <v>4</v>
      </c>
      <c r="F124" s="188">
        <v>34</v>
      </c>
      <c r="G124" s="404"/>
      <c r="H124" s="405">
        <f t="shared" si="3"/>
        <v>0</v>
      </c>
      <c r="I124" s="161">
        <v>5</v>
      </c>
      <c r="J124" s="332"/>
      <c r="K124" s="420"/>
      <c r="L124" s="114"/>
    </row>
    <row r="125" spans="1:12" ht="49.9" customHeight="1" x14ac:dyDescent="0.2">
      <c r="A125" s="163"/>
      <c r="B125" s="163">
        <v>163083</v>
      </c>
      <c r="C125" s="190" t="s">
        <v>338</v>
      </c>
      <c r="D125" s="169" t="s">
        <v>221</v>
      </c>
      <c r="E125" s="164" t="s">
        <v>4</v>
      </c>
      <c r="F125" s="188">
        <v>34</v>
      </c>
      <c r="G125" s="404"/>
      <c r="H125" s="405">
        <f t="shared" si="3"/>
        <v>0</v>
      </c>
      <c r="I125" s="161">
        <v>5</v>
      </c>
      <c r="J125" s="332"/>
      <c r="K125" s="420"/>
      <c r="L125" s="114"/>
    </row>
    <row r="126" spans="1:12" ht="49.9" customHeight="1" x14ac:dyDescent="0.2">
      <c r="A126" s="163"/>
      <c r="B126" s="163">
        <v>170841</v>
      </c>
      <c r="C126" s="190" t="s">
        <v>338</v>
      </c>
      <c r="D126" s="169" t="s">
        <v>246</v>
      </c>
      <c r="E126" s="164" t="s">
        <v>223</v>
      </c>
      <c r="F126" s="188">
        <v>34</v>
      </c>
      <c r="G126" s="404"/>
      <c r="H126" s="405">
        <f t="shared" si="3"/>
        <v>0</v>
      </c>
      <c r="I126" s="161">
        <v>5</v>
      </c>
      <c r="J126" s="332"/>
      <c r="K126" s="420"/>
      <c r="L126" s="114"/>
    </row>
    <row r="127" spans="1:12" ht="49.9" customHeight="1" x14ac:dyDescent="0.2">
      <c r="A127" s="163"/>
      <c r="B127" s="163">
        <v>673499</v>
      </c>
      <c r="C127" s="190" t="s">
        <v>338</v>
      </c>
      <c r="D127" s="169" t="s">
        <v>109</v>
      </c>
      <c r="E127" s="164" t="s">
        <v>4</v>
      </c>
      <c r="F127" s="188">
        <v>110</v>
      </c>
      <c r="G127" s="404"/>
      <c r="H127" s="405">
        <f t="shared" si="3"/>
        <v>0</v>
      </c>
      <c r="I127" s="161">
        <v>5</v>
      </c>
      <c r="J127" s="332"/>
      <c r="K127" s="420"/>
      <c r="L127" s="114"/>
    </row>
    <row r="128" spans="1:12" ht="49.9" customHeight="1" x14ac:dyDescent="0.2">
      <c r="A128" s="163"/>
      <c r="B128" s="163">
        <v>531977</v>
      </c>
      <c r="C128" s="190" t="s">
        <v>338</v>
      </c>
      <c r="D128" s="169" t="s">
        <v>110</v>
      </c>
      <c r="E128" s="164" t="s">
        <v>4</v>
      </c>
      <c r="F128" s="188">
        <v>408</v>
      </c>
      <c r="G128" s="404"/>
      <c r="H128" s="405">
        <f t="shared" si="3"/>
        <v>0</v>
      </c>
      <c r="I128" s="161">
        <v>5</v>
      </c>
      <c r="J128" s="332"/>
      <c r="K128" s="420"/>
      <c r="L128" s="114"/>
    </row>
    <row r="129" spans="1:12" ht="49.9" customHeight="1" x14ac:dyDescent="0.2">
      <c r="A129" s="163"/>
      <c r="B129" s="163">
        <v>519589</v>
      </c>
      <c r="C129" s="190" t="s">
        <v>338</v>
      </c>
      <c r="D129" s="169" t="s">
        <v>111</v>
      </c>
      <c r="E129" s="164" t="s">
        <v>4</v>
      </c>
      <c r="F129" s="188">
        <v>298</v>
      </c>
      <c r="G129" s="404"/>
      <c r="H129" s="405">
        <f t="shared" si="3"/>
        <v>0</v>
      </c>
      <c r="I129" s="161">
        <v>5</v>
      </c>
      <c r="J129" s="332"/>
      <c r="K129" s="420">
        <v>2</v>
      </c>
      <c r="L129" s="114"/>
    </row>
    <row r="130" spans="1:12" ht="49.9" customHeight="1" x14ac:dyDescent="0.2">
      <c r="A130" s="163"/>
      <c r="B130" s="163">
        <v>671698</v>
      </c>
      <c r="C130" s="190" t="s">
        <v>338</v>
      </c>
      <c r="D130" s="169" t="s">
        <v>112</v>
      </c>
      <c r="E130" s="164" t="s">
        <v>4</v>
      </c>
      <c r="F130" s="188">
        <v>285</v>
      </c>
      <c r="G130" s="404"/>
      <c r="H130" s="405">
        <f t="shared" si="3"/>
        <v>0</v>
      </c>
      <c r="I130" s="161">
        <v>5</v>
      </c>
      <c r="J130" s="332"/>
      <c r="K130" s="420"/>
      <c r="L130" s="114"/>
    </row>
    <row r="131" spans="1:12" ht="49.9" customHeight="1" x14ac:dyDescent="0.2">
      <c r="A131" s="163"/>
      <c r="B131" s="163">
        <v>624647</v>
      </c>
      <c r="C131" s="190" t="s">
        <v>338</v>
      </c>
      <c r="D131" s="169" t="s">
        <v>113</v>
      </c>
      <c r="E131" s="164" t="s">
        <v>4</v>
      </c>
      <c r="F131" s="188">
        <v>357</v>
      </c>
      <c r="G131" s="404"/>
      <c r="H131" s="405">
        <f t="shared" si="3"/>
        <v>0</v>
      </c>
      <c r="I131" s="161">
        <v>5</v>
      </c>
      <c r="J131" s="332"/>
      <c r="K131" s="420"/>
      <c r="L131" s="114"/>
    </row>
    <row r="132" spans="1:12" ht="49.9" customHeight="1" x14ac:dyDescent="0.2">
      <c r="A132" s="163"/>
      <c r="B132" s="163">
        <v>586120</v>
      </c>
      <c r="C132" s="190" t="s">
        <v>338</v>
      </c>
      <c r="D132" s="169" t="s">
        <v>669</v>
      </c>
      <c r="E132" s="164" t="s">
        <v>4</v>
      </c>
      <c r="F132" s="188">
        <v>145</v>
      </c>
      <c r="G132" s="404"/>
      <c r="H132" s="405">
        <f t="shared" si="3"/>
        <v>0</v>
      </c>
      <c r="I132" s="161"/>
      <c r="J132" s="332"/>
      <c r="K132" s="420">
        <v>1</v>
      </c>
      <c r="L132" s="114"/>
    </row>
    <row r="133" spans="1:12" ht="49.9" customHeight="1" x14ac:dyDescent="0.2">
      <c r="A133" s="163"/>
      <c r="B133" s="163">
        <v>669385</v>
      </c>
      <c r="C133" s="190" t="s">
        <v>338</v>
      </c>
      <c r="D133" s="169" t="s">
        <v>114</v>
      </c>
      <c r="E133" s="164" t="s">
        <v>4</v>
      </c>
      <c r="F133" s="188">
        <v>203</v>
      </c>
      <c r="G133" s="404"/>
      <c r="H133" s="405">
        <f t="shared" ref="H133:H159" si="4">F133*G133</f>
        <v>0</v>
      </c>
      <c r="I133" s="161">
        <v>5</v>
      </c>
      <c r="J133" s="333"/>
      <c r="K133" s="420"/>
      <c r="L133" s="174"/>
    </row>
    <row r="134" spans="1:12" ht="49.9" customHeight="1" x14ac:dyDescent="0.2">
      <c r="A134" s="163"/>
      <c r="B134" s="163">
        <v>669386</v>
      </c>
      <c r="C134" s="190" t="s">
        <v>338</v>
      </c>
      <c r="D134" s="169" t="s">
        <v>115</v>
      </c>
      <c r="E134" s="164" t="s">
        <v>4</v>
      </c>
      <c r="F134" s="188">
        <v>203</v>
      </c>
      <c r="G134" s="404"/>
      <c r="H134" s="405">
        <f t="shared" si="4"/>
        <v>0</v>
      </c>
      <c r="I134" s="161">
        <v>5</v>
      </c>
      <c r="J134" s="333"/>
      <c r="K134" s="420"/>
      <c r="L134" s="174"/>
    </row>
    <row r="135" spans="1:12" ht="49.9" customHeight="1" x14ac:dyDescent="0.2">
      <c r="A135" s="163"/>
      <c r="B135" s="163">
        <v>104251</v>
      </c>
      <c r="C135" s="190" t="s">
        <v>338</v>
      </c>
      <c r="D135" s="169" t="s">
        <v>299</v>
      </c>
      <c r="E135" s="164" t="s">
        <v>4</v>
      </c>
      <c r="F135" s="188">
        <v>133</v>
      </c>
      <c r="G135" s="404"/>
      <c r="H135" s="405">
        <f t="shared" si="4"/>
        <v>0</v>
      </c>
      <c r="I135" s="161">
        <v>5</v>
      </c>
      <c r="J135" s="332"/>
      <c r="K135" s="420"/>
      <c r="L135" s="114"/>
    </row>
    <row r="136" spans="1:12" ht="49.9" customHeight="1" x14ac:dyDescent="0.2">
      <c r="A136" s="163"/>
      <c r="B136" s="163">
        <v>104250</v>
      </c>
      <c r="C136" s="190" t="s">
        <v>338</v>
      </c>
      <c r="D136" s="169" t="s">
        <v>298</v>
      </c>
      <c r="E136" s="164" t="s">
        <v>4</v>
      </c>
      <c r="F136" s="188">
        <v>133</v>
      </c>
      <c r="G136" s="404"/>
      <c r="H136" s="405">
        <f t="shared" si="4"/>
        <v>0</v>
      </c>
      <c r="I136" s="161">
        <v>5</v>
      </c>
      <c r="J136" s="332"/>
      <c r="K136" s="420"/>
      <c r="L136" s="114"/>
    </row>
    <row r="137" spans="1:12" ht="49.9" customHeight="1" x14ac:dyDescent="0.2">
      <c r="A137" s="163"/>
      <c r="B137" s="163">
        <v>669859</v>
      </c>
      <c r="C137" s="190" t="s">
        <v>338</v>
      </c>
      <c r="D137" s="169" t="s">
        <v>73</v>
      </c>
      <c r="E137" s="164" t="s">
        <v>4</v>
      </c>
      <c r="F137" s="188">
        <v>240</v>
      </c>
      <c r="G137" s="404"/>
      <c r="H137" s="405">
        <f t="shared" si="4"/>
        <v>0</v>
      </c>
      <c r="I137" s="161">
        <v>5</v>
      </c>
      <c r="J137" s="332"/>
      <c r="K137" s="420"/>
      <c r="L137" s="114"/>
    </row>
    <row r="138" spans="1:12" ht="49.9" customHeight="1" x14ac:dyDescent="0.2">
      <c r="A138" s="122"/>
      <c r="B138" s="175">
        <v>103575</v>
      </c>
      <c r="C138" s="194" t="s">
        <v>338</v>
      </c>
      <c r="D138" s="180" t="s">
        <v>322</v>
      </c>
      <c r="E138" s="175" t="s">
        <v>222</v>
      </c>
      <c r="F138" s="268">
        <v>96</v>
      </c>
      <c r="G138" s="404"/>
      <c r="H138" s="405">
        <f t="shared" si="4"/>
        <v>0</v>
      </c>
      <c r="I138" s="161">
        <v>5</v>
      </c>
      <c r="J138" s="332"/>
      <c r="K138" s="420"/>
      <c r="L138" s="114"/>
    </row>
    <row r="139" spans="1:12" ht="49.9" customHeight="1" x14ac:dyDescent="0.2">
      <c r="A139" s="122"/>
      <c r="B139" s="175">
        <v>103574</v>
      </c>
      <c r="C139" s="194" t="s">
        <v>338</v>
      </c>
      <c r="D139" s="180" t="s">
        <v>323</v>
      </c>
      <c r="E139" s="175" t="s">
        <v>222</v>
      </c>
      <c r="F139" s="268">
        <v>96</v>
      </c>
      <c r="G139" s="404"/>
      <c r="H139" s="405">
        <f t="shared" si="4"/>
        <v>0</v>
      </c>
      <c r="I139" s="161">
        <v>5</v>
      </c>
      <c r="J139" s="332"/>
      <c r="K139" s="420"/>
      <c r="L139" s="114"/>
    </row>
    <row r="140" spans="1:12" ht="49.9" customHeight="1" x14ac:dyDescent="0.2">
      <c r="A140" s="163"/>
      <c r="B140" s="163" t="s">
        <v>97</v>
      </c>
      <c r="C140" s="190" t="s">
        <v>338</v>
      </c>
      <c r="D140" s="169" t="s">
        <v>99</v>
      </c>
      <c r="E140" s="164" t="s">
        <v>4</v>
      </c>
      <c r="F140" s="188">
        <v>56</v>
      </c>
      <c r="G140" s="404"/>
      <c r="H140" s="405">
        <f t="shared" si="4"/>
        <v>0</v>
      </c>
      <c r="I140" s="161">
        <v>4</v>
      </c>
      <c r="J140" s="332"/>
      <c r="K140" s="420"/>
      <c r="L140" s="114"/>
    </row>
    <row r="141" spans="1:12" ht="49.9" customHeight="1" x14ac:dyDescent="0.2">
      <c r="A141" s="178"/>
      <c r="B141" s="178" t="s">
        <v>98</v>
      </c>
      <c r="C141" s="412" t="s">
        <v>338</v>
      </c>
      <c r="D141" s="413" t="s">
        <v>100</v>
      </c>
      <c r="E141" s="187" t="s">
        <v>4</v>
      </c>
      <c r="F141" s="271">
        <v>56</v>
      </c>
      <c r="G141" s="422"/>
      <c r="H141" s="423">
        <f t="shared" si="4"/>
        <v>0</v>
      </c>
      <c r="I141" s="161">
        <v>4</v>
      </c>
      <c r="J141" s="332"/>
      <c r="K141" s="420">
        <v>1</v>
      </c>
      <c r="L141" s="114"/>
    </row>
    <row r="142" spans="1:12" ht="64.5" customHeight="1" thickBot="1" x14ac:dyDescent="0.25">
      <c r="A142" s="197"/>
      <c r="B142" s="179" t="s">
        <v>599</v>
      </c>
      <c r="C142" s="412" t="s">
        <v>338</v>
      </c>
      <c r="D142" s="199" t="s">
        <v>600</v>
      </c>
      <c r="E142" s="187" t="s">
        <v>223</v>
      </c>
      <c r="F142" s="272">
        <v>9</v>
      </c>
      <c r="G142" s="414"/>
      <c r="H142" s="415">
        <f>F142*G142</f>
        <v>0</v>
      </c>
      <c r="I142" s="161">
        <v>4</v>
      </c>
      <c r="J142" s="332"/>
      <c r="K142" s="420"/>
      <c r="L142" s="114"/>
    </row>
    <row r="143" spans="1:12" ht="34.5" customHeight="1" thickBot="1" x14ac:dyDescent="0.25">
      <c r="A143" s="406"/>
      <c r="B143" s="407"/>
      <c r="C143" s="408"/>
      <c r="D143" s="416" t="s">
        <v>586</v>
      </c>
      <c r="E143" s="407"/>
      <c r="F143" s="409"/>
      <c r="G143" s="410"/>
      <c r="H143" s="424"/>
      <c r="I143" s="161"/>
      <c r="K143" s="420"/>
    </row>
    <row r="144" spans="1:12" s="437" customFormat="1" ht="70.5" customHeight="1" x14ac:dyDescent="0.2">
      <c r="A144" s="438"/>
      <c r="B144" s="439" t="s">
        <v>553</v>
      </c>
      <c r="C144" s="440" t="s">
        <v>346</v>
      </c>
      <c r="D144" s="441" t="s">
        <v>554</v>
      </c>
      <c r="E144" s="442" t="s">
        <v>223</v>
      </c>
      <c r="F144" s="443">
        <v>110</v>
      </c>
      <c r="G144" s="431"/>
      <c r="H144" s="433">
        <f>F144*G144</f>
        <v>0</v>
      </c>
      <c r="I144" s="434"/>
      <c r="J144" s="435"/>
      <c r="K144" s="420">
        <v>2</v>
      </c>
      <c r="L144" s="436"/>
    </row>
    <row r="145" spans="1:12" ht="49.9" hidden="1" customHeight="1" x14ac:dyDescent="0.2">
      <c r="A145" s="121"/>
      <c r="B145" s="163" t="s">
        <v>267</v>
      </c>
      <c r="C145" s="190" t="s">
        <v>319</v>
      </c>
      <c r="D145" s="169" t="s">
        <v>268</v>
      </c>
      <c r="E145" s="164" t="s">
        <v>223</v>
      </c>
      <c r="F145" s="188">
        <v>200</v>
      </c>
      <c r="G145" s="404"/>
      <c r="H145" s="405">
        <f t="shared" si="4"/>
        <v>0</v>
      </c>
      <c r="I145" s="161">
        <v>4</v>
      </c>
      <c r="J145" s="332"/>
      <c r="K145" s="420" t="s">
        <v>629</v>
      </c>
      <c r="L145" s="114"/>
    </row>
    <row r="146" spans="1:12" ht="49.9" customHeight="1" x14ac:dyDescent="0.2">
      <c r="A146" s="121"/>
      <c r="B146" s="163" t="s">
        <v>282</v>
      </c>
      <c r="C146" s="190" t="s">
        <v>337</v>
      </c>
      <c r="D146" s="169" t="s">
        <v>283</v>
      </c>
      <c r="E146" s="164" t="s">
        <v>223</v>
      </c>
      <c r="F146" s="188">
        <v>25</v>
      </c>
      <c r="G146" s="404"/>
      <c r="H146" s="405">
        <f t="shared" si="4"/>
        <v>0</v>
      </c>
      <c r="I146" s="161">
        <v>11</v>
      </c>
      <c r="J146" s="332"/>
      <c r="K146" s="420">
        <v>1</v>
      </c>
      <c r="L146" s="114"/>
    </row>
    <row r="147" spans="1:12" ht="49.9" customHeight="1" x14ac:dyDescent="0.2">
      <c r="A147" s="121"/>
      <c r="B147" s="163" t="s">
        <v>284</v>
      </c>
      <c r="C147" s="190" t="s">
        <v>337</v>
      </c>
      <c r="D147" s="169" t="s">
        <v>285</v>
      </c>
      <c r="E147" s="164" t="s">
        <v>223</v>
      </c>
      <c r="F147" s="188">
        <v>25</v>
      </c>
      <c r="G147" s="404"/>
      <c r="H147" s="405">
        <f t="shared" si="4"/>
        <v>0</v>
      </c>
      <c r="I147" s="161">
        <v>11</v>
      </c>
      <c r="J147" s="332"/>
      <c r="K147" s="420">
        <v>1</v>
      </c>
      <c r="L147" s="114"/>
    </row>
    <row r="148" spans="1:12" ht="49.9" customHeight="1" x14ac:dyDescent="0.2">
      <c r="A148" s="121"/>
      <c r="B148" s="163" t="s">
        <v>39</v>
      </c>
      <c r="C148" s="190" t="s">
        <v>337</v>
      </c>
      <c r="D148" s="169" t="s">
        <v>40</v>
      </c>
      <c r="E148" s="164" t="s">
        <v>4</v>
      </c>
      <c r="F148" s="188">
        <v>29</v>
      </c>
      <c r="G148" s="404"/>
      <c r="H148" s="405">
        <f t="shared" si="4"/>
        <v>0</v>
      </c>
      <c r="I148" s="161">
        <v>4</v>
      </c>
      <c r="J148" s="332"/>
      <c r="K148" s="420">
        <v>3</v>
      </c>
      <c r="L148" s="114"/>
    </row>
    <row r="149" spans="1:12" ht="49.9" customHeight="1" x14ac:dyDescent="0.2">
      <c r="A149" s="121"/>
      <c r="B149" s="163" t="s">
        <v>13</v>
      </c>
      <c r="C149" s="190" t="s">
        <v>337</v>
      </c>
      <c r="D149" s="169" t="s">
        <v>14</v>
      </c>
      <c r="E149" s="164" t="s">
        <v>4</v>
      </c>
      <c r="F149" s="188">
        <v>34</v>
      </c>
      <c r="G149" s="404"/>
      <c r="H149" s="405">
        <f t="shared" si="4"/>
        <v>0</v>
      </c>
      <c r="I149" s="161">
        <v>3</v>
      </c>
      <c r="J149" s="332"/>
      <c r="K149" s="420"/>
      <c r="L149" s="114"/>
    </row>
    <row r="150" spans="1:12" ht="49.9" customHeight="1" x14ac:dyDescent="0.2">
      <c r="A150" s="121"/>
      <c r="B150" s="163" t="s">
        <v>15</v>
      </c>
      <c r="C150" s="190" t="s">
        <v>337</v>
      </c>
      <c r="D150" s="169" t="s">
        <v>17</v>
      </c>
      <c r="E150" s="164" t="s">
        <v>4</v>
      </c>
      <c r="F150" s="188">
        <v>34</v>
      </c>
      <c r="G150" s="404"/>
      <c r="H150" s="405">
        <f t="shared" si="4"/>
        <v>0</v>
      </c>
      <c r="I150" s="161">
        <v>3</v>
      </c>
      <c r="J150" s="332"/>
      <c r="K150" s="420"/>
      <c r="L150" s="114"/>
    </row>
    <row r="151" spans="1:12" ht="49.9" customHeight="1" x14ac:dyDescent="0.2">
      <c r="A151" s="121"/>
      <c r="B151" s="163">
        <v>141602</v>
      </c>
      <c r="C151" s="196" t="s">
        <v>346</v>
      </c>
      <c r="D151" s="169" t="s">
        <v>219</v>
      </c>
      <c r="E151" s="164" t="s">
        <v>4</v>
      </c>
      <c r="F151" s="188">
        <v>175</v>
      </c>
      <c r="G151" s="404"/>
      <c r="H151" s="405">
        <f t="shared" si="4"/>
        <v>0</v>
      </c>
      <c r="I151" s="161">
        <v>5</v>
      </c>
      <c r="J151" s="334"/>
      <c r="K151" s="420"/>
    </row>
    <row r="152" spans="1:12" ht="49.9" hidden="1" customHeight="1" x14ac:dyDescent="0.2">
      <c r="A152" s="121"/>
      <c r="B152" s="163">
        <v>28308</v>
      </c>
      <c r="C152" s="196" t="s">
        <v>346</v>
      </c>
      <c r="D152" s="169" t="s">
        <v>550</v>
      </c>
      <c r="E152" s="187" t="s">
        <v>223</v>
      </c>
      <c r="F152" s="188">
        <v>94</v>
      </c>
      <c r="G152" s="404"/>
      <c r="H152" s="405">
        <f t="shared" si="4"/>
        <v>0</v>
      </c>
      <c r="I152" s="161"/>
      <c r="J152" s="334"/>
      <c r="K152" s="420">
        <v>0</v>
      </c>
    </row>
    <row r="153" spans="1:12" ht="49.9" customHeight="1" x14ac:dyDescent="0.2">
      <c r="A153" s="121"/>
      <c r="B153" s="163">
        <v>841584</v>
      </c>
      <c r="C153" s="196" t="s">
        <v>346</v>
      </c>
      <c r="D153" s="169" t="s">
        <v>460</v>
      </c>
      <c r="E153" s="187" t="s">
        <v>223</v>
      </c>
      <c r="F153" s="188">
        <v>63</v>
      </c>
      <c r="G153" s="404"/>
      <c r="H153" s="405">
        <f t="shared" si="4"/>
        <v>0</v>
      </c>
      <c r="I153" s="161"/>
      <c r="J153" s="334"/>
      <c r="K153" s="420"/>
    </row>
    <row r="154" spans="1:12" ht="49.9" customHeight="1" x14ac:dyDescent="0.2">
      <c r="A154" s="121"/>
      <c r="B154" s="163" t="s">
        <v>16</v>
      </c>
      <c r="C154" s="196" t="s">
        <v>346</v>
      </c>
      <c r="D154" s="169" t="s">
        <v>125</v>
      </c>
      <c r="E154" s="187" t="s">
        <v>4</v>
      </c>
      <c r="F154" s="188">
        <v>89</v>
      </c>
      <c r="G154" s="404"/>
      <c r="H154" s="405">
        <f t="shared" si="4"/>
        <v>0</v>
      </c>
      <c r="I154" s="161">
        <v>3</v>
      </c>
      <c r="J154" s="334"/>
      <c r="K154" s="420"/>
    </row>
    <row r="155" spans="1:12" ht="49.9" customHeight="1" x14ac:dyDescent="0.2">
      <c r="A155" s="163"/>
      <c r="B155" s="163" t="s">
        <v>18</v>
      </c>
      <c r="C155" s="196" t="s">
        <v>346</v>
      </c>
      <c r="D155" s="169" t="s">
        <v>126</v>
      </c>
      <c r="E155" s="187" t="s">
        <v>4</v>
      </c>
      <c r="F155" s="188">
        <v>89</v>
      </c>
      <c r="G155" s="404"/>
      <c r="H155" s="405">
        <f t="shared" si="4"/>
        <v>0</v>
      </c>
      <c r="I155" s="161">
        <v>3</v>
      </c>
      <c r="J155" s="334"/>
      <c r="K155" s="420"/>
    </row>
    <row r="156" spans="1:12" ht="49.9" customHeight="1" x14ac:dyDescent="0.2">
      <c r="A156" s="121"/>
      <c r="B156" s="163" t="s">
        <v>19</v>
      </c>
      <c r="C156" s="196" t="s">
        <v>346</v>
      </c>
      <c r="D156" s="169" t="s">
        <v>128</v>
      </c>
      <c r="E156" s="164" t="s">
        <v>4</v>
      </c>
      <c r="F156" s="188">
        <v>74</v>
      </c>
      <c r="G156" s="404"/>
      <c r="H156" s="405">
        <f t="shared" si="4"/>
        <v>0</v>
      </c>
      <c r="I156" s="161">
        <v>3</v>
      </c>
      <c r="J156" s="334"/>
      <c r="K156" s="420"/>
    </row>
    <row r="157" spans="1:12" ht="49.9" customHeight="1" x14ac:dyDescent="0.2">
      <c r="A157" s="121"/>
      <c r="B157" s="163" t="s">
        <v>20</v>
      </c>
      <c r="C157" s="196" t="s">
        <v>346</v>
      </c>
      <c r="D157" s="169" t="s">
        <v>128</v>
      </c>
      <c r="E157" s="164" t="s">
        <v>4</v>
      </c>
      <c r="F157" s="273">
        <v>74</v>
      </c>
      <c r="G157" s="404"/>
      <c r="H157" s="405">
        <f t="shared" si="4"/>
        <v>0</v>
      </c>
      <c r="I157" s="161">
        <v>3</v>
      </c>
      <c r="J157" s="334"/>
      <c r="K157" s="420"/>
    </row>
    <row r="158" spans="1:12" ht="49.9" customHeight="1" x14ac:dyDescent="0.2">
      <c r="A158" s="121"/>
      <c r="B158" s="163">
        <v>1062367</v>
      </c>
      <c r="C158" s="196" t="s">
        <v>346</v>
      </c>
      <c r="D158" s="169" t="s">
        <v>562</v>
      </c>
      <c r="E158" s="164" t="s">
        <v>4</v>
      </c>
      <c r="F158" s="188">
        <v>67</v>
      </c>
      <c r="G158" s="404"/>
      <c r="H158" s="405">
        <f t="shared" si="4"/>
        <v>0</v>
      </c>
      <c r="I158" s="161"/>
      <c r="J158" s="334"/>
      <c r="K158" s="420"/>
    </row>
    <row r="159" spans="1:12" ht="49.9" customHeight="1" x14ac:dyDescent="0.2">
      <c r="A159" s="121"/>
      <c r="B159" s="163">
        <v>1062368</v>
      </c>
      <c r="C159" s="196" t="s">
        <v>346</v>
      </c>
      <c r="D159" s="169" t="s">
        <v>561</v>
      </c>
      <c r="E159" s="164" t="s">
        <v>4</v>
      </c>
      <c r="F159" s="188">
        <v>67</v>
      </c>
      <c r="G159" s="404"/>
      <c r="H159" s="405">
        <f t="shared" si="4"/>
        <v>0</v>
      </c>
      <c r="I159" s="161"/>
      <c r="J159" s="334"/>
      <c r="K159" s="420"/>
    </row>
    <row r="160" spans="1:12" ht="49.9" hidden="1" customHeight="1" x14ac:dyDescent="0.2">
      <c r="A160" s="121"/>
      <c r="B160" s="163" t="s">
        <v>456</v>
      </c>
      <c r="C160" s="196" t="s">
        <v>346</v>
      </c>
      <c r="D160" s="169" t="s">
        <v>457</v>
      </c>
      <c r="E160" s="164" t="s">
        <v>223</v>
      </c>
      <c r="F160" s="188">
        <v>86</v>
      </c>
      <c r="G160" s="404"/>
      <c r="H160" s="405">
        <f t="shared" ref="H160:H187" si="5">F160*G160</f>
        <v>0</v>
      </c>
      <c r="I160" s="161"/>
      <c r="J160" s="334"/>
      <c r="K160" s="420">
        <v>0</v>
      </c>
    </row>
    <row r="161" spans="1:12" ht="49.9" customHeight="1" x14ac:dyDescent="0.2">
      <c r="A161" s="121"/>
      <c r="B161" s="163" t="s">
        <v>87</v>
      </c>
      <c r="C161" s="196" t="s">
        <v>346</v>
      </c>
      <c r="D161" s="169" t="s">
        <v>88</v>
      </c>
      <c r="E161" s="164" t="s">
        <v>4</v>
      </c>
      <c r="F161" s="188">
        <v>50</v>
      </c>
      <c r="G161" s="404"/>
      <c r="H161" s="405">
        <f t="shared" si="5"/>
        <v>0</v>
      </c>
      <c r="I161" s="161">
        <v>1</v>
      </c>
      <c r="J161" s="332"/>
      <c r="K161" s="420"/>
      <c r="L161" s="114"/>
    </row>
    <row r="162" spans="1:12" ht="49.9" customHeight="1" x14ac:dyDescent="0.2">
      <c r="A162" s="121"/>
      <c r="B162" s="163" t="s">
        <v>89</v>
      </c>
      <c r="C162" s="196" t="s">
        <v>346</v>
      </c>
      <c r="D162" s="169" t="s">
        <v>90</v>
      </c>
      <c r="E162" s="164" t="s">
        <v>4</v>
      </c>
      <c r="F162" s="188">
        <v>65</v>
      </c>
      <c r="G162" s="404"/>
      <c r="H162" s="405">
        <f t="shared" si="5"/>
        <v>0</v>
      </c>
      <c r="I162" s="161">
        <v>1</v>
      </c>
      <c r="J162" s="332"/>
      <c r="K162" s="420"/>
      <c r="L162" s="114"/>
    </row>
    <row r="163" spans="1:12" ht="49.9" hidden="1" customHeight="1" x14ac:dyDescent="0.2">
      <c r="A163" s="121"/>
      <c r="B163" s="163" t="s">
        <v>471</v>
      </c>
      <c r="C163" s="196" t="s">
        <v>346</v>
      </c>
      <c r="D163" s="169" t="s">
        <v>38</v>
      </c>
      <c r="E163" s="164" t="s">
        <v>223</v>
      </c>
      <c r="F163" s="188">
        <v>109</v>
      </c>
      <c r="G163" s="404"/>
      <c r="H163" s="405">
        <f t="shared" si="5"/>
        <v>0</v>
      </c>
      <c r="I163" s="161"/>
      <c r="J163" s="334"/>
      <c r="K163" s="420">
        <v>0</v>
      </c>
    </row>
    <row r="164" spans="1:12" ht="49.9" hidden="1" customHeight="1" x14ac:dyDescent="0.2">
      <c r="A164" s="121"/>
      <c r="B164" s="163" t="s">
        <v>472</v>
      </c>
      <c r="C164" s="196" t="s">
        <v>346</v>
      </c>
      <c r="D164" s="169" t="s">
        <v>37</v>
      </c>
      <c r="E164" s="164" t="s">
        <v>223</v>
      </c>
      <c r="F164" s="188">
        <v>109</v>
      </c>
      <c r="G164" s="404"/>
      <c r="H164" s="405">
        <f t="shared" si="5"/>
        <v>0</v>
      </c>
      <c r="I164" s="161"/>
      <c r="J164" s="334"/>
      <c r="K164" s="420">
        <v>0</v>
      </c>
    </row>
    <row r="165" spans="1:12" ht="59.25" hidden="1" customHeight="1" x14ac:dyDescent="0.2">
      <c r="A165" s="121"/>
      <c r="B165" s="163">
        <v>1023845</v>
      </c>
      <c r="C165" s="196" t="s">
        <v>346</v>
      </c>
      <c r="D165" s="169" t="s">
        <v>657</v>
      </c>
      <c r="E165" s="164" t="s">
        <v>223</v>
      </c>
      <c r="F165" s="188">
        <v>126</v>
      </c>
      <c r="G165" s="404"/>
      <c r="H165" s="405">
        <f t="shared" si="5"/>
        <v>0</v>
      </c>
      <c r="I165" s="161"/>
      <c r="J165" s="334"/>
      <c r="K165" s="420" t="s">
        <v>451</v>
      </c>
    </row>
    <row r="166" spans="1:12" ht="59.25" customHeight="1" x14ac:dyDescent="0.2">
      <c r="A166" s="121"/>
      <c r="B166" s="163">
        <v>1023847</v>
      </c>
      <c r="C166" s="196" t="s">
        <v>346</v>
      </c>
      <c r="D166" s="169" t="s">
        <v>658</v>
      </c>
      <c r="E166" s="164" t="s">
        <v>223</v>
      </c>
      <c r="F166" s="188">
        <v>126</v>
      </c>
      <c r="G166" s="404"/>
      <c r="H166" s="405">
        <f t="shared" si="5"/>
        <v>0</v>
      </c>
      <c r="I166" s="161"/>
      <c r="J166" s="334"/>
      <c r="K166" s="420"/>
    </row>
    <row r="167" spans="1:12" ht="64.5" customHeight="1" x14ac:dyDescent="0.2">
      <c r="A167" s="121"/>
      <c r="B167" s="163">
        <v>1140502</v>
      </c>
      <c r="C167" s="196" t="s">
        <v>346</v>
      </c>
      <c r="D167" s="169" t="s">
        <v>659</v>
      </c>
      <c r="E167" s="164" t="s">
        <v>223</v>
      </c>
      <c r="F167" s="188">
        <v>49</v>
      </c>
      <c r="G167" s="404"/>
      <c r="H167" s="405">
        <f t="shared" si="5"/>
        <v>0</v>
      </c>
      <c r="I167" s="161"/>
      <c r="J167" s="334"/>
      <c r="K167" s="420"/>
    </row>
    <row r="168" spans="1:12" ht="65.25" customHeight="1" x14ac:dyDescent="0.2">
      <c r="A168" s="121"/>
      <c r="B168" s="163">
        <v>1140503</v>
      </c>
      <c r="C168" s="196" t="s">
        <v>346</v>
      </c>
      <c r="D168" s="169" t="s">
        <v>660</v>
      </c>
      <c r="E168" s="164" t="s">
        <v>223</v>
      </c>
      <c r="F168" s="188">
        <v>49</v>
      </c>
      <c r="G168" s="404"/>
      <c r="H168" s="405">
        <f t="shared" si="5"/>
        <v>0</v>
      </c>
      <c r="I168" s="161"/>
      <c r="J168" s="334"/>
      <c r="K168" s="420"/>
    </row>
    <row r="169" spans="1:12" ht="49.9" customHeight="1" x14ac:dyDescent="0.2">
      <c r="A169" s="121"/>
      <c r="B169" s="163">
        <v>331546</v>
      </c>
      <c r="C169" s="196" t="s">
        <v>346</v>
      </c>
      <c r="D169" s="169" t="s">
        <v>105</v>
      </c>
      <c r="E169" s="164" t="s">
        <v>4</v>
      </c>
      <c r="F169" s="188">
        <v>207</v>
      </c>
      <c r="G169" s="404"/>
      <c r="H169" s="405">
        <f t="shared" si="5"/>
        <v>0</v>
      </c>
      <c r="I169" s="161">
        <v>5</v>
      </c>
      <c r="J169" s="334"/>
      <c r="K169" s="420"/>
    </row>
    <row r="170" spans="1:12" ht="49.9" customHeight="1" x14ac:dyDescent="0.2">
      <c r="A170" s="121"/>
      <c r="B170" s="163">
        <v>331547</v>
      </c>
      <c r="C170" s="196" t="s">
        <v>346</v>
      </c>
      <c r="D170" s="169" t="s">
        <v>104</v>
      </c>
      <c r="E170" s="164" t="s">
        <v>4</v>
      </c>
      <c r="F170" s="188">
        <v>350</v>
      </c>
      <c r="G170" s="404"/>
      <c r="H170" s="405">
        <f t="shared" si="5"/>
        <v>0</v>
      </c>
      <c r="I170" s="161">
        <v>5</v>
      </c>
      <c r="J170" s="334"/>
      <c r="K170" s="420"/>
    </row>
    <row r="171" spans="1:12" ht="49.9" hidden="1" customHeight="1" x14ac:dyDescent="0.2">
      <c r="A171" s="163"/>
      <c r="B171" s="163">
        <v>331548</v>
      </c>
      <c r="C171" s="196" t="s">
        <v>346</v>
      </c>
      <c r="D171" s="169" t="s">
        <v>102</v>
      </c>
      <c r="E171" s="164" t="s">
        <v>4</v>
      </c>
      <c r="F171" s="188">
        <v>175</v>
      </c>
      <c r="G171" s="404"/>
      <c r="H171" s="405">
        <f t="shared" si="5"/>
        <v>0</v>
      </c>
      <c r="I171" s="161">
        <v>5</v>
      </c>
      <c r="J171" s="334"/>
      <c r="K171" s="420">
        <v>0</v>
      </c>
    </row>
    <row r="172" spans="1:12" ht="49.9" hidden="1" customHeight="1" x14ac:dyDescent="0.2">
      <c r="A172" s="163"/>
      <c r="B172" s="163">
        <v>331549</v>
      </c>
      <c r="C172" s="196" t="s">
        <v>346</v>
      </c>
      <c r="D172" s="169" t="s">
        <v>103</v>
      </c>
      <c r="E172" s="164" t="s">
        <v>4</v>
      </c>
      <c r="F172" s="188">
        <v>350</v>
      </c>
      <c r="G172" s="404"/>
      <c r="H172" s="405">
        <f t="shared" si="5"/>
        <v>0</v>
      </c>
      <c r="I172" s="161">
        <v>5</v>
      </c>
      <c r="J172" s="334"/>
      <c r="K172" s="420">
        <v>0</v>
      </c>
    </row>
    <row r="173" spans="1:12" ht="49.9" customHeight="1" thickBot="1" x14ac:dyDescent="0.25">
      <c r="A173" s="121"/>
      <c r="B173" s="163" t="s">
        <v>21</v>
      </c>
      <c r="C173" s="196" t="s">
        <v>346</v>
      </c>
      <c r="D173" s="169" t="s">
        <v>22</v>
      </c>
      <c r="E173" s="164" t="s">
        <v>4</v>
      </c>
      <c r="F173" s="188">
        <v>0.9</v>
      </c>
      <c r="G173" s="404"/>
      <c r="H173" s="405">
        <f t="shared" si="5"/>
        <v>0</v>
      </c>
      <c r="I173" s="161">
        <v>3</v>
      </c>
      <c r="J173" s="334"/>
      <c r="K173" s="420"/>
    </row>
    <row r="174" spans="1:12" ht="31.5" customHeight="1" thickBot="1" x14ac:dyDescent="0.25">
      <c r="A174" s="406"/>
      <c r="B174" s="407"/>
      <c r="C174" s="408"/>
      <c r="D174" s="416" t="s">
        <v>587</v>
      </c>
      <c r="E174" s="407"/>
      <c r="F174" s="409"/>
      <c r="G174" s="410"/>
      <c r="H174" s="424"/>
      <c r="I174" s="161"/>
      <c r="K174" s="420"/>
    </row>
    <row r="175" spans="1:12" ht="69" customHeight="1" x14ac:dyDescent="0.2">
      <c r="A175" s="438"/>
      <c r="B175" s="439" t="s">
        <v>598</v>
      </c>
      <c r="C175" s="400" t="s">
        <v>340</v>
      </c>
      <c r="D175" s="444" t="s">
        <v>93</v>
      </c>
      <c r="E175" s="402" t="s">
        <v>223</v>
      </c>
      <c r="F175" s="443">
        <v>17</v>
      </c>
      <c r="G175" s="432"/>
      <c r="H175" s="405">
        <f t="shared" si="5"/>
        <v>0</v>
      </c>
      <c r="I175" s="161"/>
      <c r="K175" s="420"/>
    </row>
    <row r="176" spans="1:12" ht="49.9" customHeight="1" x14ac:dyDescent="0.2">
      <c r="A176" s="122"/>
      <c r="B176" s="175" t="s">
        <v>665</v>
      </c>
      <c r="C176" s="194" t="s">
        <v>340</v>
      </c>
      <c r="D176" s="170" t="s">
        <v>335</v>
      </c>
      <c r="E176" s="164" t="s">
        <v>223</v>
      </c>
      <c r="F176" s="268">
        <v>17</v>
      </c>
      <c r="G176" s="404"/>
      <c r="H176" s="405">
        <f t="shared" si="5"/>
        <v>0</v>
      </c>
      <c r="I176" s="161">
        <v>1</v>
      </c>
      <c r="J176" s="332"/>
      <c r="K176" s="420"/>
      <c r="L176" s="114"/>
    </row>
    <row r="177" spans="1:12" ht="49.9" customHeight="1" thickBot="1" x14ac:dyDescent="0.25">
      <c r="A177" s="122"/>
      <c r="B177" s="175" t="s">
        <v>666</v>
      </c>
      <c r="C177" s="194" t="s">
        <v>340</v>
      </c>
      <c r="D177" s="170" t="s">
        <v>336</v>
      </c>
      <c r="E177" s="164" t="s">
        <v>223</v>
      </c>
      <c r="F177" s="268">
        <v>17</v>
      </c>
      <c r="G177" s="404"/>
      <c r="H177" s="405">
        <f t="shared" si="5"/>
        <v>0</v>
      </c>
      <c r="I177" s="161">
        <v>1</v>
      </c>
      <c r="J177" s="332"/>
      <c r="K177" s="420"/>
      <c r="L177" s="114"/>
    </row>
    <row r="178" spans="1:12" ht="35.25" customHeight="1" thickBot="1" x14ac:dyDescent="0.25">
      <c r="A178" s="406"/>
      <c r="B178" s="407"/>
      <c r="C178" s="408"/>
      <c r="D178" s="416" t="s">
        <v>588</v>
      </c>
      <c r="E178" s="407"/>
      <c r="F178" s="409"/>
      <c r="G178" s="410"/>
      <c r="H178" s="424"/>
      <c r="I178" s="161"/>
      <c r="K178" s="420"/>
    </row>
    <row r="179" spans="1:12" ht="49.9" customHeight="1" x14ac:dyDescent="0.2">
      <c r="A179" s="163"/>
      <c r="B179" s="163">
        <v>173203</v>
      </c>
      <c r="C179" s="190" t="s">
        <v>339</v>
      </c>
      <c r="D179" s="169" t="s">
        <v>237</v>
      </c>
      <c r="E179" s="164" t="s">
        <v>223</v>
      </c>
      <c r="F179" s="188">
        <v>111</v>
      </c>
      <c r="G179" s="404"/>
      <c r="H179" s="405">
        <f t="shared" si="5"/>
        <v>0</v>
      </c>
      <c r="I179" s="161">
        <v>5</v>
      </c>
      <c r="J179" s="332"/>
      <c r="K179" s="420"/>
      <c r="L179" s="114"/>
    </row>
    <row r="180" spans="1:12" ht="49.9" customHeight="1" x14ac:dyDescent="0.2">
      <c r="A180" s="163"/>
      <c r="B180" s="363" t="s">
        <v>552</v>
      </c>
      <c r="C180" s="190" t="s">
        <v>339</v>
      </c>
      <c r="D180" s="169" t="s">
        <v>278</v>
      </c>
      <c r="E180" s="164" t="s">
        <v>4</v>
      </c>
      <c r="F180" s="188">
        <v>56</v>
      </c>
      <c r="G180" s="404"/>
      <c r="H180" s="405">
        <f t="shared" si="5"/>
        <v>0</v>
      </c>
      <c r="I180" s="161">
        <v>10</v>
      </c>
      <c r="J180" s="332"/>
      <c r="K180" s="420"/>
      <c r="L180" s="114"/>
    </row>
    <row r="181" spans="1:12" ht="49.9" customHeight="1" x14ac:dyDescent="0.2">
      <c r="A181" s="163"/>
      <c r="B181" s="163" t="s">
        <v>555</v>
      </c>
      <c r="C181" s="190" t="s">
        <v>339</v>
      </c>
      <c r="D181" s="169" t="s">
        <v>556</v>
      </c>
      <c r="E181" s="164" t="s">
        <v>223</v>
      </c>
      <c r="F181" s="188">
        <v>90</v>
      </c>
      <c r="G181" s="404"/>
      <c r="H181" s="405">
        <f t="shared" si="5"/>
        <v>0</v>
      </c>
      <c r="I181" s="161"/>
      <c r="J181" s="332"/>
      <c r="K181" s="420">
        <v>1</v>
      </c>
      <c r="L181" s="114"/>
    </row>
    <row r="182" spans="1:12" ht="49.9" customHeight="1" x14ac:dyDescent="0.2">
      <c r="A182" s="163"/>
      <c r="B182" s="163" t="s">
        <v>452</v>
      </c>
      <c r="C182" s="190" t="s">
        <v>339</v>
      </c>
      <c r="D182" s="169" t="s">
        <v>453</v>
      </c>
      <c r="E182" s="164" t="s">
        <v>223</v>
      </c>
      <c r="F182" s="188">
        <v>80</v>
      </c>
      <c r="G182" s="404"/>
      <c r="H182" s="405">
        <f t="shared" si="5"/>
        <v>0</v>
      </c>
      <c r="I182" s="161"/>
      <c r="J182" s="332"/>
      <c r="K182" s="420"/>
      <c r="L182" s="114"/>
    </row>
    <row r="183" spans="1:12" ht="49.9" customHeight="1" thickBot="1" x14ac:dyDescent="0.25">
      <c r="A183" s="163"/>
      <c r="B183" s="163" t="s">
        <v>551</v>
      </c>
      <c r="C183" s="190" t="s">
        <v>339</v>
      </c>
      <c r="D183" s="169" t="s">
        <v>454</v>
      </c>
      <c r="E183" s="164" t="s">
        <v>223</v>
      </c>
      <c r="F183" s="188">
        <v>80</v>
      </c>
      <c r="G183" s="404"/>
      <c r="H183" s="405">
        <f t="shared" si="5"/>
        <v>0</v>
      </c>
      <c r="I183" s="161"/>
      <c r="J183" s="332"/>
      <c r="K183" s="420"/>
      <c r="L183" s="114"/>
    </row>
    <row r="184" spans="1:12" ht="49.9" hidden="1" customHeight="1" x14ac:dyDescent="0.2">
      <c r="A184" s="163"/>
      <c r="B184" s="163" t="s">
        <v>279</v>
      </c>
      <c r="C184" s="190" t="s">
        <v>339</v>
      </c>
      <c r="D184" s="169" t="s">
        <v>455</v>
      </c>
      <c r="E184" s="164" t="s">
        <v>223</v>
      </c>
      <c r="F184" s="188">
        <v>75</v>
      </c>
      <c r="G184" s="404"/>
      <c r="H184" s="405">
        <f t="shared" si="5"/>
        <v>0</v>
      </c>
      <c r="I184" s="161">
        <v>10</v>
      </c>
      <c r="J184" s="332"/>
      <c r="K184" s="420" t="s">
        <v>451</v>
      </c>
      <c r="L184" s="114"/>
    </row>
    <row r="185" spans="1:12" ht="49.9" hidden="1" customHeight="1" x14ac:dyDescent="0.2">
      <c r="A185" s="163"/>
      <c r="B185" s="163" t="s">
        <v>91</v>
      </c>
      <c r="C185" s="190" t="s">
        <v>339</v>
      </c>
      <c r="D185" s="169" t="s">
        <v>92</v>
      </c>
      <c r="E185" s="164" t="s">
        <v>4</v>
      </c>
      <c r="F185" s="188">
        <v>110</v>
      </c>
      <c r="G185" s="404"/>
      <c r="H185" s="405">
        <f t="shared" si="5"/>
        <v>0</v>
      </c>
      <c r="I185" s="161">
        <v>1</v>
      </c>
      <c r="J185" s="332"/>
      <c r="K185" s="420" t="s">
        <v>451</v>
      </c>
      <c r="L185" s="114"/>
    </row>
    <row r="186" spans="1:12" ht="49.9" hidden="1" customHeight="1" x14ac:dyDescent="0.2">
      <c r="A186" s="163"/>
      <c r="B186" s="363" t="s">
        <v>557</v>
      </c>
      <c r="C186" s="190" t="s">
        <v>339</v>
      </c>
      <c r="D186" s="169" t="s">
        <v>558</v>
      </c>
      <c r="E186" s="364" t="s">
        <v>4</v>
      </c>
      <c r="F186" s="365">
        <v>56</v>
      </c>
      <c r="G186" s="404"/>
      <c r="H186" s="405">
        <f t="shared" si="5"/>
        <v>0</v>
      </c>
      <c r="I186" s="161"/>
      <c r="J186" s="332"/>
      <c r="K186" s="420" t="s">
        <v>451</v>
      </c>
      <c r="L186" s="114"/>
    </row>
    <row r="187" spans="1:12" ht="70.5" hidden="1" customHeight="1" x14ac:dyDescent="0.2">
      <c r="A187" s="163"/>
      <c r="B187" s="163">
        <v>185501</v>
      </c>
      <c r="C187" s="190" t="s">
        <v>339</v>
      </c>
      <c r="D187" s="169" t="s">
        <v>576</v>
      </c>
      <c r="E187" s="164" t="s">
        <v>223</v>
      </c>
      <c r="F187" s="188">
        <v>93</v>
      </c>
      <c r="G187" s="404"/>
      <c r="H187" s="405">
        <f t="shared" si="5"/>
        <v>0</v>
      </c>
      <c r="I187" s="161"/>
      <c r="J187" s="332"/>
      <c r="K187" s="420" t="s">
        <v>451</v>
      </c>
      <c r="L187" s="114"/>
    </row>
    <row r="188" spans="1:12" ht="72" hidden="1" customHeight="1" thickBot="1" x14ac:dyDescent="0.25">
      <c r="A188" s="178"/>
      <c r="B188" s="178">
        <v>185502</v>
      </c>
      <c r="C188" s="412" t="s">
        <v>339</v>
      </c>
      <c r="D188" s="413" t="s">
        <v>577</v>
      </c>
      <c r="E188" s="187" t="s">
        <v>223</v>
      </c>
      <c r="F188" s="271">
        <v>93</v>
      </c>
      <c r="G188" s="422"/>
      <c r="H188" s="423">
        <f t="shared" ref="H188:H212" si="6">F188*G188</f>
        <v>0</v>
      </c>
      <c r="I188" s="161"/>
      <c r="J188" s="332"/>
      <c r="K188" s="420" t="s">
        <v>451</v>
      </c>
      <c r="L188" s="114"/>
    </row>
    <row r="189" spans="1:12" ht="34.5" customHeight="1" thickBot="1" x14ac:dyDescent="0.25">
      <c r="A189" s="406"/>
      <c r="B189" s="407"/>
      <c r="C189" s="408"/>
      <c r="D189" s="416" t="s">
        <v>589</v>
      </c>
      <c r="E189" s="407"/>
      <c r="F189" s="409"/>
      <c r="G189" s="410"/>
      <c r="H189" s="424"/>
      <c r="I189" s="161"/>
      <c r="K189" s="420"/>
    </row>
    <row r="190" spans="1:12" ht="49.9" customHeight="1" x14ac:dyDescent="0.2">
      <c r="A190" s="163"/>
      <c r="B190" s="163">
        <v>642541</v>
      </c>
      <c r="C190" s="190" t="s">
        <v>314</v>
      </c>
      <c r="D190" s="169" t="s">
        <v>74</v>
      </c>
      <c r="E190" s="164" t="s">
        <v>4</v>
      </c>
      <c r="F190" s="188">
        <v>63</v>
      </c>
      <c r="G190" s="404"/>
      <c r="H190" s="405">
        <f t="shared" si="6"/>
        <v>0</v>
      </c>
      <c r="I190" s="161">
        <v>5</v>
      </c>
      <c r="J190" s="332"/>
      <c r="K190" s="420"/>
      <c r="L190" s="114"/>
    </row>
    <row r="191" spans="1:12" ht="49.9" customHeight="1" x14ac:dyDescent="0.2">
      <c r="A191" s="163"/>
      <c r="B191" s="163">
        <v>3660072</v>
      </c>
      <c r="C191" s="190" t="s">
        <v>314</v>
      </c>
      <c r="D191" s="169" t="s">
        <v>117</v>
      </c>
      <c r="E191" s="164" t="s">
        <v>4</v>
      </c>
      <c r="F191" s="188">
        <v>90</v>
      </c>
      <c r="G191" s="404"/>
      <c r="H191" s="405">
        <f t="shared" si="6"/>
        <v>0</v>
      </c>
      <c r="I191" s="161">
        <v>6</v>
      </c>
      <c r="J191" s="332"/>
      <c r="K191" s="420"/>
      <c r="L191" s="114"/>
    </row>
    <row r="192" spans="1:12" ht="49.9" customHeight="1" x14ac:dyDescent="0.2">
      <c r="A192" s="163"/>
      <c r="B192" s="163">
        <v>588165</v>
      </c>
      <c r="C192" s="190" t="s">
        <v>314</v>
      </c>
      <c r="D192" s="169" t="s">
        <v>101</v>
      </c>
      <c r="E192" s="164" t="s">
        <v>4</v>
      </c>
      <c r="F192" s="188">
        <v>291</v>
      </c>
      <c r="G192" s="404"/>
      <c r="H192" s="405">
        <f t="shared" si="6"/>
        <v>0</v>
      </c>
      <c r="I192" s="161">
        <v>9</v>
      </c>
      <c r="J192" s="334"/>
      <c r="K192" s="420">
        <v>1</v>
      </c>
    </row>
    <row r="193" spans="1:11" ht="49.9" customHeight="1" x14ac:dyDescent="0.2">
      <c r="A193" s="163"/>
      <c r="B193" s="163">
        <v>1961515</v>
      </c>
      <c r="C193" s="190" t="s">
        <v>314</v>
      </c>
      <c r="D193" s="169" t="s">
        <v>11</v>
      </c>
      <c r="E193" s="164" t="s">
        <v>4</v>
      </c>
      <c r="F193" s="188">
        <v>100</v>
      </c>
      <c r="G193" s="404"/>
      <c r="H193" s="405">
        <f t="shared" si="6"/>
        <v>0</v>
      </c>
      <c r="I193" s="161">
        <v>6</v>
      </c>
      <c r="J193" s="334"/>
      <c r="K193" s="420"/>
    </row>
    <row r="194" spans="1:11" ht="49.9" customHeight="1" x14ac:dyDescent="0.2">
      <c r="A194" s="163"/>
      <c r="B194" s="163">
        <v>728585</v>
      </c>
      <c r="C194" s="190" t="s">
        <v>314</v>
      </c>
      <c r="D194" s="169" t="s">
        <v>798</v>
      </c>
      <c r="E194" s="164" t="s">
        <v>7</v>
      </c>
      <c r="F194" s="188">
        <v>150</v>
      </c>
      <c r="G194" s="404"/>
      <c r="H194" s="405">
        <f t="shared" si="6"/>
        <v>0</v>
      </c>
      <c r="I194" s="161">
        <v>5</v>
      </c>
      <c r="J194" s="334"/>
      <c r="K194" s="420"/>
    </row>
    <row r="195" spans="1:11" ht="49.9" customHeight="1" x14ac:dyDescent="0.2">
      <c r="A195" s="163"/>
      <c r="B195" s="176">
        <v>616442</v>
      </c>
      <c r="C195" s="191" t="s">
        <v>314</v>
      </c>
      <c r="D195" s="173" t="s">
        <v>6</v>
      </c>
      <c r="E195" s="164" t="s">
        <v>4</v>
      </c>
      <c r="F195" s="188">
        <v>52</v>
      </c>
      <c r="G195" s="404"/>
      <c r="H195" s="405">
        <f t="shared" si="6"/>
        <v>0</v>
      </c>
      <c r="I195" s="161">
        <v>5</v>
      </c>
      <c r="J195" s="334"/>
      <c r="K195" s="420">
        <v>1</v>
      </c>
    </row>
    <row r="196" spans="1:11" ht="49.9" customHeight="1" x14ac:dyDescent="0.2">
      <c r="A196" s="163"/>
      <c r="B196" s="163">
        <v>112410</v>
      </c>
      <c r="C196" s="190" t="s">
        <v>314</v>
      </c>
      <c r="D196" s="169" t="s">
        <v>799</v>
      </c>
      <c r="E196" s="164" t="s">
        <v>800</v>
      </c>
      <c r="F196" s="188">
        <v>240</v>
      </c>
      <c r="G196" s="404"/>
      <c r="H196" s="405">
        <f t="shared" si="6"/>
        <v>0</v>
      </c>
      <c r="I196" s="161">
        <v>5</v>
      </c>
      <c r="J196" s="334"/>
      <c r="K196" s="420"/>
    </row>
    <row r="197" spans="1:11" ht="49.9" customHeight="1" x14ac:dyDescent="0.2">
      <c r="A197" s="178"/>
      <c r="B197" s="178">
        <v>723655</v>
      </c>
      <c r="C197" s="190" t="s">
        <v>314</v>
      </c>
      <c r="D197" s="200" t="s">
        <v>76</v>
      </c>
      <c r="E197" s="187" t="s">
        <v>4</v>
      </c>
      <c r="F197" s="271">
        <v>90</v>
      </c>
      <c r="G197" s="404"/>
      <c r="H197" s="405">
        <f t="shared" si="6"/>
        <v>0</v>
      </c>
      <c r="I197" s="161">
        <v>5</v>
      </c>
      <c r="J197" s="334"/>
      <c r="K197" s="420">
        <v>3</v>
      </c>
    </row>
    <row r="198" spans="1:11" ht="49.9" customHeight="1" x14ac:dyDescent="0.2">
      <c r="A198" s="178"/>
      <c r="B198" s="178">
        <v>743401</v>
      </c>
      <c r="C198" s="190" t="s">
        <v>314</v>
      </c>
      <c r="D198" s="169" t="s">
        <v>77</v>
      </c>
      <c r="E198" s="187" t="s">
        <v>4</v>
      </c>
      <c r="F198" s="271">
        <v>90</v>
      </c>
      <c r="G198" s="404"/>
      <c r="H198" s="405">
        <f t="shared" si="6"/>
        <v>0</v>
      </c>
      <c r="I198" s="161">
        <v>5</v>
      </c>
      <c r="J198" s="334"/>
      <c r="K198" s="420"/>
    </row>
    <row r="199" spans="1:11" ht="49.9" customHeight="1" x14ac:dyDescent="0.2">
      <c r="A199" s="178"/>
      <c r="B199" s="185">
        <v>706829</v>
      </c>
      <c r="C199" s="191" t="s">
        <v>314</v>
      </c>
      <c r="D199" s="186" t="s">
        <v>5</v>
      </c>
      <c r="E199" s="187" t="s">
        <v>4</v>
      </c>
      <c r="F199" s="271">
        <v>46</v>
      </c>
      <c r="G199" s="404"/>
      <c r="H199" s="405">
        <f t="shared" si="6"/>
        <v>0</v>
      </c>
      <c r="I199" s="161">
        <v>5</v>
      </c>
      <c r="J199" s="334"/>
      <c r="K199" s="420"/>
    </row>
    <row r="200" spans="1:11" ht="49.9" customHeight="1" x14ac:dyDescent="0.2">
      <c r="A200" s="163"/>
      <c r="B200" s="176">
        <v>133683</v>
      </c>
      <c r="C200" s="191" t="s">
        <v>314</v>
      </c>
      <c r="D200" s="173" t="s">
        <v>96</v>
      </c>
      <c r="E200" s="187" t="s">
        <v>4</v>
      </c>
      <c r="F200" s="188">
        <v>150</v>
      </c>
      <c r="G200" s="404"/>
      <c r="H200" s="405">
        <f t="shared" si="6"/>
        <v>0</v>
      </c>
      <c r="I200" s="161">
        <v>5</v>
      </c>
      <c r="J200" s="334"/>
      <c r="K200" s="420"/>
    </row>
    <row r="201" spans="1:11" ht="49.9" customHeight="1" x14ac:dyDescent="0.2">
      <c r="A201" s="163"/>
      <c r="B201" s="176">
        <v>133742</v>
      </c>
      <c r="C201" s="191" t="s">
        <v>314</v>
      </c>
      <c r="D201" s="173" t="s">
        <v>94</v>
      </c>
      <c r="E201" s="187" t="s">
        <v>4</v>
      </c>
      <c r="F201" s="188">
        <v>50</v>
      </c>
      <c r="G201" s="404"/>
      <c r="H201" s="405">
        <f t="shared" si="6"/>
        <v>0</v>
      </c>
      <c r="I201" s="161">
        <v>5</v>
      </c>
      <c r="J201" s="334"/>
      <c r="K201" s="420"/>
    </row>
    <row r="202" spans="1:11" ht="49.9" customHeight="1" x14ac:dyDescent="0.2">
      <c r="A202" s="163"/>
      <c r="B202" s="176">
        <v>133741</v>
      </c>
      <c r="C202" s="191" t="s">
        <v>314</v>
      </c>
      <c r="D202" s="173" t="s">
        <v>95</v>
      </c>
      <c r="E202" s="187" t="s">
        <v>4</v>
      </c>
      <c r="F202" s="188">
        <v>50</v>
      </c>
      <c r="G202" s="404"/>
      <c r="H202" s="405">
        <f t="shared" si="6"/>
        <v>0</v>
      </c>
      <c r="I202" s="161">
        <v>5</v>
      </c>
      <c r="J202" s="334"/>
      <c r="K202" s="420"/>
    </row>
    <row r="203" spans="1:11" ht="49.9" customHeight="1" x14ac:dyDescent="0.2">
      <c r="A203" s="163"/>
      <c r="B203" s="163" t="s">
        <v>12</v>
      </c>
      <c r="C203" s="190" t="s">
        <v>314</v>
      </c>
      <c r="D203" s="169" t="s">
        <v>801</v>
      </c>
      <c r="E203" s="187" t="s">
        <v>30</v>
      </c>
      <c r="F203" s="188">
        <v>95</v>
      </c>
      <c r="G203" s="404"/>
      <c r="H203" s="405">
        <f t="shared" si="6"/>
        <v>0</v>
      </c>
      <c r="I203" s="161">
        <v>2</v>
      </c>
      <c r="J203" s="334"/>
      <c r="K203" s="420"/>
    </row>
    <row r="204" spans="1:11" ht="49.9" customHeight="1" x14ac:dyDescent="0.2">
      <c r="A204" s="163"/>
      <c r="B204" s="163" t="s">
        <v>27</v>
      </c>
      <c r="C204" s="190" t="s">
        <v>314</v>
      </c>
      <c r="D204" s="169" t="s">
        <v>29</v>
      </c>
      <c r="E204" s="187" t="s">
        <v>4</v>
      </c>
      <c r="F204" s="188">
        <v>115</v>
      </c>
      <c r="G204" s="404"/>
      <c r="H204" s="405">
        <f t="shared" si="6"/>
        <v>0</v>
      </c>
      <c r="I204" s="161">
        <v>4</v>
      </c>
      <c r="J204" s="334"/>
      <c r="K204" s="420"/>
    </row>
    <row r="205" spans="1:11" ht="49.9" customHeight="1" x14ac:dyDescent="0.2">
      <c r="A205" s="163"/>
      <c r="B205" s="163" t="s">
        <v>28</v>
      </c>
      <c r="C205" s="190" t="s">
        <v>314</v>
      </c>
      <c r="D205" s="169" t="s">
        <v>29</v>
      </c>
      <c r="E205" s="164" t="s">
        <v>30</v>
      </c>
      <c r="F205" s="188">
        <v>115</v>
      </c>
      <c r="G205" s="404"/>
      <c r="H205" s="405">
        <f t="shared" si="6"/>
        <v>0</v>
      </c>
      <c r="I205" s="161">
        <v>4</v>
      </c>
      <c r="J205" s="334"/>
      <c r="K205" s="420"/>
    </row>
    <row r="206" spans="1:11" ht="49.9" customHeight="1" x14ac:dyDescent="0.2">
      <c r="A206" s="163"/>
      <c r="B206" s="163" t="s">
        <v>668</v>
      </c>
      <c r="C206" s="190" t="s">
        <v>314</v>
      </c>
      <c r="D206" s="169" t="s">
        <v>29</v>
      </c>
      <c r="E206" s="164" t="s">
        <v>30</v>
      </c>
      <c r="F206" s="188">
        <v>210</v>
      </c>
      <c r="G206" s="404"/>
      <c r="H206" s="405">
        <f t="shared" si="6"/>
        <v>0</v>
      </c>
      <c r="I206" s="161"/>
      <c r="J206" s="334"/>
      <c r="K206" s="420">
        <v>2</v>
      </c>
    </row>
    <row r="207" spans="1:11" ht="49.9" hidden="1" customHeight="1" x14ac:dyDescent="0.2">
      <c r="A207" s="163"/>
      <c r="B207" s="163" t="s">
        <v>8</v>
      </c>
      <c r="C207" s="190" t="s">
        <v>314</v>
      </c>
      <c r="D207" s="169" t="s">
        <v>118</v>
      </c>
      <c r="E207" s="185" t="s">
        <v>7</v>
      </c>
      <c r="F207" s="188">
        <v>30</v>
      </c>
      <c r="G207" s="404"/>
      <c r="H207" s="405">
        <f t="shared" si="6"/>
        <v>0</v>
      </c>
      <c r="I207" s="161">
        <v>5</v>
      </c>
      <c r="J207" s="334"/>
      <c r="K207" s="420">
        <v>0</v>
      </c>
    </row>
    <row r="208" spans="1:11" ht="49.9" customHeight="1" x14ac:dyDescent="0.2">
      <c r="A208" s="163"/>
      <c r="B208" s="163" t="s">
        <v>9</v>
      </c>
      <c r="C208" s="190" t="s">
        <v>314</v>
      </c>
      <c r="D208" s="169" t="s">
        <v>119</v>
      </c>
      <c r="E208" s="185" t="s">
        <v>7</v>
      </c>
      <c r="F208" s="188">
        <v>30</v>
      </c>
      <c r="G208" s="404"/>
      <c r="H208" s="405">
        <f t="shared" si="6"/>
        <v>0</v>
      </c>
      <c r="I208" s="161">
        <v>5</v>
      </c>
      <c r="J208" s="334"/>
      <c r="K208" s="420"/>
    </row>
    <row r="209" spans="1:11" ht="49.9" customHeight="1" x14ac:dyDescent="0.2">
      <c r="A209" s="163"/>
      <c r="B209" s="163" t="s">
        <v>10</v>
      </c>
      <c r="C209" s="190" t="s">
        <v>314</v>
      </c>
      <c r="D209" s="169" t="s">
        <v>127</v>
      </c>
      <c r="E209" s="185" t="s">
        <v>7</v>
      </c>
      <c r="F209" s="188">
        <v>30</v>
      </c>
      <c r="G209" s="404"/>
      <c r="H209" s="405">
        <f t="shared" si="6"/>
        <v>0</v>
      </c>
      <c r="I209" s="161">
        <v>5</v>
      </c>
      <c r="J209" s="334"/>
      <c r="K209" s="420"/>
    </row>
    <row r="210" spans="1:11" ht="49.9" customHeight="1" x14ac:dyDescent="0.2">
      <c r="A210" s="163"/>
      <c r="B210" s="163">
        <v>728590</v>
      </c>
      <c r="C210" s="190" t="s">
        <v>314</v>
      </c>
      <c r="D210" s="169" t="s">
        <v>120</v>
      </c>
      <c r="E210" s="185" t="s">
        <v>7</v>
      </c>
      <c r="F210" s="188">
        <v>30</v>
      </c>
      <c r="G210" s="404"/>
      <c r="H210" s="405">
        <f t="shared" si="6"/>
        <v>0</v>
      </c>
      <c r="I210" s="161">
        <v>5</v>
      </c>
      <c r="J210" s="334"/>
      <c r="K210" s="420"/>
    </row>
    <row r="211" spans="1:11" ht="49.9" customHeight="1" x14ac:dyDescent="0.2">
      <c r="A211" s="163"/>
      <c r="B211" s="163">
        <v>479064</v>
      </c>
      <c r="C211" s="190" t="s">
        <v>314</v>
      </c>
      <c r="D211" s="169" t="s">
        <v>247</v>
      </c>
      <c r="E211" s="164" t="s">
        <v>223</v>
      </c>
      <c r="F211" s="188">
        <v>91</v>
      </c>
      <c r="G211" s="404"/>
      <c r="H211" s="405">
        <f t="shared" si="6"/>
        <v>0</v>
      </c>
      <c r="I211" s="161">
        <v>5</v>
      </c>
      <c r="J211" s="334"/>
      <c r="K211" s="420"/>
    </row>
    <row r="212" spans="1:11" ht="58.5" customHeight="1" x14ac:dyDescent="0.2">
      <c r="A212" s="122"/>
      <c r="B212" s="175" t="s">
        <v>646</v>
      </c>
      <c r="C212" s="190" t="s">
        <v>314</v>
      </c>
      <c r="D212" s="170" t="s">
        <v>647</v>
      </c>
      <c r="E212" s="164" t="s">
        <v>223</v>
      </c>
      <c r="F212" s="474">
        <v>42</v>
      </c>
      <c r="G212" s="473"/>
      <c r="H212" s="405">
        <f t="shared" si="6"/>
        <v>0</v>
      </c>
    </row>
  </sheetData>
  <sheetProtection password="CEF9" sheet="1" objects="1" scenarios="1" sort="0" autoFilter="0"/>
  <autoFilter ref="A1:K212">
    <filterColumn colId="10">
      <filters blank="1">
        <filter val="1"/>
        <filter val="2"/>
        <filter val="28"/>
        <filter val="наличие"/>
      </filters>
    </filterColumn>
  </autoFilter>
  <sortState caseSensitive="1" ref="A3:L285">
    <sortCondition ref="C3:C285"/>
  </sortState>
  <pageMargins left="0.11811023622047245" right="0.11811023622047245" top="0.35433070866141736" bottom="0.15748031496062992" header="0.31496062992125984" footer="0.31496062992125984"/>
  <pageSetup paperSize="9" scale="68" orientation="portrait" r:id="rId1"/>
  <colBreaks count="1" manualBreakCount="1">
    <brk id="9" max="1048575" man="1"/>
  </colBreaks>
  <ignoredErrors>
    <ignoredError sqref="B186" numberStoredAsText="1"/>
    <ignoredError sqref="G1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118"/>
  <sheetViews>
    <sheetView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L4" sqref="L4"/>
    </sheetView>
  </sheetViews>
  <sheetFormatPr defaultRowHeight="15" x14ac:dyDescent="0.25"/>
  <cols>
    <col min="1" max="1" width="21.5703125" style="146" customWidth="1"/>
    <col min="2" max="2" width="23" customWidth="1"/>
    <col min="3" max="3" width="17.140625" style="531" customWidth="1"/>
    <col min="4" max="4" width="13.7109375" customWidth="1"/>
    <col min="5" max="5" width="12.28515625" customWidth="1"/>
    <col min="6" max="6" width="21" customWidth="1"/>
    <col min="7" max="7" width="9.42578125" customWidth="1"/>
    <col min="9" max="9" width="9.85546875" style="635" customWidth="1"/>
    <col min="10" max="10" width="12" style="531" customWidth="1"/>
    <col min="11" max="11" width="8.85546875" style="331"/>
    <col min="12" max="12" width="8.85546875" style="149"/>
    <col min="18" max="18" width="9.140625" style="635"/>
  </cols>
  <sheetData>
    <row r="1" spans="1:18" ht="20.25" customHeight="1" thickBot="1" x14ac:dyDescent="0.3">
      <c r="A1" s="362" t="s">
        <v>233</v>
      </c>
      <c r="B1" s="653" t="s">
        <v>229</v>
      </c>
      <c r="C1" s="362" t="s">
        <v>231</v>
      </c>
      <c r="D1" s="362" t="s">
        <v>238</v>
      </c>
      <c r="E1" s="362" t="s">
        <v>232</v>
      </c>
      <c r="F1" s="151" t="s">
        <v>206</v>
      </c>
      <c r="G1" s="617">
        <f>SUM(I4:I96)</f>
        <v>0</v>
      </c>
      <c r="H1" s="684" t="s">
        <v>124</v>
      </c>
      <c r="I1" s="685"/>
      <c r="J1" s="532">
        <f>SUM(J4:J87)</f>
        <v>0</v>
      </c>
    </row>
    <row r="2" spans="1:18" ht="23.25" thickBot="1" x14ac:dyDescent="0.3">
      <c r="A2" s="510" t="s">
        <v>123</v>
      </c>
      <c r="B2" s="511" t="s">
        <v>1</v>
      </c>
      <c r="C2" s="512" t="s">
        <v>182</v>
      </c>
      <c r="D2" s="525" t="s">
        <v>234</v>
      </c>
      <c r="E2" s="513" t="s">
        <v>235</v>
      </c>
      <c r="F2" s="60" t="s">
        <v>183</v>
      </c>
      <c r="G2" s="60" t="s">
        <v>184</v>
      </c>
      <c r="H2" s="514" t="s">
        <v>2</v>
      </c>
      <c r="I2" s="515" t="s">
        <v>122</v>
      </c>
      <c r="J2" s="533" t="s">
        <v>121</v>
      </c>
    </row>
    <row r="3" spans="1:18" ht="16.5" thickBot="1" x14ac:dyDescent="0.3">
      <c r="A3" s="516"/>
      <c r="B3" s="123"/>
      <c r="C3" s="526"/>
      <c r="D3" s="123" t="s">
        <v>270</v>
      </c>
      <c r="E3" s="123"/>
      <c r="F3" s="123"/>
      <c r="G3" s="123"/>
      <c r="H3" s="123"/>
      <c r="I3" s="633"/>
      <c r="J3" s="526"/>
    </row>
    <row r="4" spans="1:18" ht="66.75" customHeight="1" x14ac:dyDescent="0.25">
      <c r="A4" s="616"/>
      <c r="B4" s="455" t="s">
        <v>483</v>
      </c>
      <c r="C4" s="464" t="s">
        <v>626</v>
      </c>
      <c r="D4" s="607" t="s">
        <v>236</v>
      </c>
      <c r="E4" s="454" t="s">
        <v>790</v>
      </c>
      <c r="F4" s="353" t="s">
        <v>793</v>
      </c>
      <c r="G4" s="455">
        <v>170</v>
      </c>
      <c r="H4" s="129">
        <v>880</v>
      </c>
      <c r="I4" s="642"/>
      <c r="J4" s="456">
        <f t="shared" ref="J4" si="0">H4*I4</f>
        <v>0</v>
      </c>
      <c r="K4" s="331" t="s">
        <v>502</v>
      </c>
    </row>
    <row r="5" spans="1:18" ht="66.75" customHeight="1" thickBot="1" x14ac:dyDescent="0.3">
      <c r="A5" s="535"/>
      <c r="B5" s="536" t="s">
        <v>483</v>
      </c>
      <c r="C5" s="527" t="s">
        <v>626</v>
      </c>
      <c r="D5" s="608" t="s">
        <v>236</v>
      </c>
      <c r="E5" s="537" t="s">
        <v>790</v>
      </c>
      <c r="F5" s="538" t="s">
        <v>178</v>
      </c>
      <c r="G5" s="536">
        <v>170</v>
      </c>
      <c r="H5" s="339">
        <v>880</v>
      </c>
      <c r="I5" s="641"/>
      <c r="J5" s="539">
        <f t="shared" ref="J5" si="1">H5*I5</f>
        <v>0</v>
      </c>
      <c r="K5" s="331" t="s">
        <v>502</v>
      </c>
    </row>
    <row r="6" spans="1:18" ht="19.5" thickBot="1" x14ac:dyDescent="0.3">
      <c r="A6" s="145"/>
      <c r="B6" s="123"/>
      <c r="C6" s="526"/>
      <c r="D6" s="123" t="s">
        <v>526</v>
      </c>
      <c r="E6" s="123"/>
      <c r="F6" s="123"/>
      <c r="G6" s="123"/>
      <c r="H6" s="123"/>
      <c r="I6" s="354"/>
      <c r="J6" s="526"/>
      <c r="K6" s="330"/>
    </row>
    <row r="7" spans="1:18" s="158" customFormat="1" ht="83.25" customHeight="1" x14ac:dyDescent="0.25">
      <c r="A7" s="343"/>
      <c r="B7" s="344" t="s">
        <v>483</v>
      </c>
      <c r="C7" s="345" t="s">
        <v>527</v>
      </c>
      <c r="D7" s="605" t="s">
        <v>236</v>
      </c>
      <c r="E7" s="386" t="s">
        <v>766</v>
      </c>
      <c r="F7" s="346" t="s">
        <v>178</v>
      </c>
      <c r="G7" s="387">
        <v>160</v>
      </c>
      <c r="H7" s="130">
        <v>700</v>
      </c>
      <c r="I7" s="354"/>
      <c r="J7" s="388">
        <f t="shared" ref="J7:J24" si="2">H7*I7</f>
        <v>0</v>
      </c>
      <c r="K7" s="331"/>
      <c r="N7" s="347"/>
      <c r="R7" s="635"/>
    </row>
    <row r="8" spans="1:18" s="158" customFormat="1" ht="83.25" customHeight="1" x14ac:dyDescent="0.25">
      <c r="A8" s="343"/>
      <c r="B8" s="344" t="s">
        <v>483</v>
      </c>
      <c r="C8" s="345" t="s">
        <v>527</v>
      </c>
      <c r="D8" s="605" t="s">
        <v>236</v>
      </c>
      <c r="E8" s="386" t="s">
        <v>766</v>
      </c>
      <c r="F8" s="346" t="s">
        <v>838</v>
      </c>
      <c r="G8" s="387">
        <v>160</v>
      </c>
      <c r="H8" s="130">
        <v>700</v>
      </c>
      <c r="I8" s="354"/>
      <c r="J8" s="388">
        <f t="shared" ref="J8" si="3">H8*I8</f>
        <v>0</v>
      </c>
      <c r="K8" s="331"/>
      <c r="N8" s="347"/>
      <c r="R8" s="635"/>
    </row>
    <row r="9" spans="1:18" s="158" customFormat="1" ht="83.25" customHeight="1" x14ac:dyDescent="0.25">
      <c r="A9" s="343"/>
      <c r="B9" s="344" t="s">
        <v>483</v>
      </c>
      <c r="C9" s="345" t="s">
        <v>527</v>
      </c>
      <c r="D9" s="605" t="s">
        <v>236</v>
      </c>
      <c r="E9" s="386" t="s">
        <v>766</v>
      </c>
      <c r="F9" s="346" t="s">
        <v>771</v>
      </c>
      <c r="G9" s="387">
        <v>160</v>
      </c>
      <c r="H9" s="130">
        <v>700</v>
      </c>
      <c r="I9" s="354"/>
      <c r="J9" s="388">
        <f t="shared" ref="J9:J12" si="4">H9*I9</f>
        <v>0</v>
      </c>
      <c r="K9" s="331"/>
      <c r="N9" s="347"/>
      <c r="R9" s="635"/>
    </row>
    <row r="10" spans="1:18" s="158" customFormat="1" ht="79.5" customHeight="1" x14ac:dyDescent="0.25">
      <c r="A10" s="343"/>
      <c r="B10" s="344" t="s">
        <v>483</v>
      </c>
      <c r="C10" s="345" t="s">
        <v>527</v>
      </c>
      <c r="D10" s="605" t="s">
        <v>236</v>
      </c>
      <c r="E10" s="386" t="s">
        <v>766</v>
      </c>
      <c r="F10" s="346" t="s">
        <v>816</v>
      </c>
      <c r="G10" s="387">
        <v>160</v>
      </c>
      <c r="H10" s="130">
        <v>700</v>
      </c>
      <c r="I10" s="624"/>
      <c r="J10" s="388">
        <f t="shared" si="4"/>
        <v>0</v>
      </c>
      <c r="K10" s="331"/>
      <c r="N10" s="347"/>
      <c r="R10" s="635"/>
    </row>
    <row r="11" spans="1:18" s="158" customFormat="1" ht="83.25" customHeight="1" x14ac:dyDescent="0.25">
      <c r="A11" s="343"/>
      <c r="B11" s="344" t="s">
        <v>483</v>
      </c>
      <c r="C11" s="345" t="s">
        <v>527</v>
      </c>
      <c r="D11" s="605" t="s">
        <v>236</v>
      </c>
      <c r="E11" s="386" t="s">
        <v>766</v>
      </c>
      <c r="F11" s="346" t="s">
        <v>839</v>
      </c>
      <c r="G11" s="387">
        <v>160</v>
      </c>
      <c r="H11" s="130">
        <v>700</v>
      </c>
      <c r="I11" s="354"/>
      <c r="J11" s="388">
        <f t="shared" si="4"/>
        <v>0</v>
      </c>
      <c r="K11" s="331"/>
      <c r="N11" s="347"/>
      <c r="R11" s="635"/>
    </row>
    <row r="12" spans="1:18" s="158" customFormat="1" ht="83.25" customHeight="1" x14ac:dyDescent="0.25">
      <c r="A12" s="343"/>
      <c r="B12" s="344" t="s">
        <v>483</v>
      </c>
      <c r="C12" s="345" t="s">
        <v>527</v>
      </c>
      <c r="D12" s="605" t="s">
        <v>236</v>
      </c>
      <c r="E12" s="386" t="s">
        <v>766</v>
      </c>
      <c r="F12" s="346" t="s">
        <v>840</v>
      </c>
      <c r="G12" s="387">
        <v>160</v>
      </c>
      <c r="H12" s="130">
        <v>700</v>
      </c>
      <c r="I12" s="354"/>
      <c r="J12" s="388">
        <f t="shared" si="4"/>
        <v>0</v>
      </c>
      <c r="K12" s="331"/>
      <c r="N12" s="347"/>
      <c r="R12" s="635"/>
    </row>
    <row r="13" spans="1:18" s="158" customFormat="1" ht="83.25" customHeight="1" x14ac:dyDescent="0.25">
      <c r="A13" s="343"/>
      <c r="B13" s="344" t="s">
        <v>483</v>
      </c>
      <c r="C13" s="345" t="s">
        <v>527</v>
      </c>
      <c r="D13" s="605" t="s">
        <v>236</v>
      </c>
      <c r="E13" s="386" t="s">
        <v>766</v>
      </c>
      <c r="F13" s="346" t="s">
        <v>814</v>
      </c>
      <c r="G13" s="387">
        <v>160</v>
      </c>
      <c r="H13" s="130">
        <v>700</v>
      </c>
      <c r="I13" s="354"/>
      <c r="J13" s="388">
        <f t="shared" ref="J13:J14" si="5">H13*I13</f>
        <v>0</v>
      </c>
      <c r="K13" s="331"/>
      <c r="N13" s="347"/>
      <c r="R13" s="635"/>
    </row>
    <row r="14" spans="1:18" s="158" customFormat="1" ht="83.25" customHeight="1" thickBot="1" x14ac:dyDescent="0.3">
      <c r="A14" s="348"/>
      <c r="B14" s="349" t="s">
        <v>483</v>
      </c>
      <c r="C14" s="350" t="s">
        <v>527</v>
      </c>
      <c r="D14" s="606" t="s">
        <v>236</v>
      </c>
      <c r="E14" s="541" t="s">
        <v>766</v>
      </c>
      <c r="F14" s="351" t="s">
        <v>815</v>
      </c>
      <c r="G14" s="542">
        <v>160</v>
      </c>
      <c r="H14" s="131">
        <v>700</v>
      </c>
      <c r="I14" s="626"/>
      <c r="J14" s="543">
        <f t="shared" si="5"/>
        <v>0</v>
      </c>
      <c r="K14" s="331"/>
      <c r="N14" s="347"/>
      <c r="R14" s="635"/>
    </row>
    <row r="15" spans="1:18" s="158" customFormat="1" ht="82.5" customHeight="1" x14ac:dyDescent="0.25">
      <c r="A15" s="352"/>
      <c r="B15" s="619" t="s">
        <v>483</v>
      </c>
      <c r="C15" s="620" t="s">
        <v>527</v>
      </c>
      <c r="D15" s="607" t="s">
        <v>236</v>
      </c>
      <c r="E15" s="454" t="s">
        <v>755</v>
      </c>
      <c r="F15" s="353" t="s">
        <v>767</v>
      </c>
      <c r="G15" s="455">
        <v>170</v>
      </c>
      <c r="H15" s="129">
        <v>750</v>
      </c>
      <c r="I15" s="354"/>
      <c r="J15" s="456">
        <f t="shared" si="2"/>
        <v>0</v>
      </c>
      <c r="K15" s="331"/>
      <c r="N15" s="347"/>
      <c r="R15" s="635"/>
    </row>
    <row r="16" spans="1:18" s="158" customFormat="1" ht="79.5" customHeight="1" x14ac:dyDescent="0.25">
      <c r="A16" s="343"/>
      <c r="B16" s="344" t="s">
        <v>483</v>
      </c>
      <c r="C16" s="345" t="s">
        <v>527</v>
      </c>
      <c r="D16" s="605" t="s">
        <v>236</v>
      </c>
      <c r="E16" s="386" t="s">
        <v>755</v>
      </c>
      <c r="F16" s="346" t="s">
        <v>756</v>
      </c>
      <c r="G16" s="387">
        <v>170</v>
      </c>
      <c r="H16" s="130">
        <v>750</v>
      </c>
      <c r="I16" s="624"/>
      <c r="J16" s="388">
        <f t="shared" si="2"/>
        <v>0</v>
      </c>
      <c r="K16" s="331" t="s">
        <v>502</v>
      </c>
      <c r="N16" s="347"/>
      <c r="R16" s="635"/>
    </row>
    <row r="17" spans="1:18" s="158" customFormat="1" ht="79.5" customHeight="1" x14ac:dyDescent="0.25">
      <c r="A17" s="343"/>
      <c r="B17" s="344" t="s">
        <v>483</v>
      </c>
      <c r="C17" s="345" t="s">
        <v>527</v>
      </c>
      <c r="D17" s="605" t="s">
        <v>236</v>
      </c>
      <c r="E17" s="386" t="s">
        <v>755</v>
      </c>
      <c r="F17" s="346" t="s">
        <v>768</v>
      </c>
      <c r="G17" s="387">
        <v>170</v>
      </c>
      <c r="H17" s="130">
        <v>750</v>
      </c>
      <c r="I17" s="624"/>
      <c r="J17" s="388">
        <f t="shared" ref="J17:J21" si="6">H17*I17</f>
        <v>0</v>
      </c>
      <c r="K17" s="331" t="s">
        <v>502</v>
      </c>
      <c r="N17" s="347"/>
      <c r="R17" s="635"/>
    </row>
    <row r="18" spans="1:18" s="158" customFormat="1" ht="79.5" customHeight="1" x14ac:dyDescent="0.25">
      <c r="A18" s="343"/>
      <c r="B18" s="344" t="s">
        <v>483</v>
      </c>
      <c r="C18" s="345" t="s">
        <v>527</v>
      </c>
      <c r="D18" s="605" t="s">
        <v>236</v>
      </c>
      <c r="E18" s="386" t="s">
        <v>755</v>
      </c>
      <c r="F18" s="346" t="s">
        <v>816</v>
      </c>
      <c r="G18" s="387">
        <v>170</v>
      </c>
      <c r="H18" s="130">
        <v>750</v>
      </c>
      <c r="I18" s="624"/>
      <c r="J18" s="388">
        <f t="shared" ref="J18" si="7">H18*I18</f>
        <v>0</v>
      </c>
      <c r="K18" s="331"/>
      <c r="N18" s="347"/>
      <c r="R18" s="635"/>
    </row>
    <row r="19" spans="1:18" s="158" customFormat="1" ht="79.5" customHeight="1" x14ac:dyDescent="0.25">
      <c r="A19" s="343"/>
      <c r="B19" s="344" t="s">
        <v>483</v>
      </c>
      <c r="C19" s="345" t="s">
        <v>527</v>
      </c>
      <c r="D19" s="605" t="s">
        <v>236</v>
      </c>
      <c r="E19" s="386" t="s">
        <v>755</v>
      </c>
      <c r="F19" s="346" t="s">
        <v>546</v>
      </c>
      <c r="G19" s="387">
        <v>170</v>
      </c>
      <c r="H19" s="130">
        <v>750</v>
      </c>
      <c r="I19" s="624"/>
      <c r="J19" s="388">
        <f t="shared" ref="J19:J20" si="8">H19*I19</f>
        <v>0</v>
      </c>
      <c r="K19" s="331" t="s">
        <v>502</v>
      </c>
      <c r="N19" s="347"/>
      <c r="R19" s="635"/>
    </row>
    <row r="20" spans="1:18" s="158" customFormat="1" ht="79.5" customHeight="1" x14ac:dyDescent="0.25">
      <c r="A20" s="343"/>
      <c r="B20" s="344" t="s">
        <v>483</v>
      </c>
      <c r="C20" s="345" t="s">
        <v>527</v>
      </c>
      <c r="D20" s="605" t="s">
        <v>236</v>
      </c>
      <c r="E20" s="386" t="s">
        <v>755</v>
      </c>
      <c r="F20" s="346" t="s">
        <v>817</v>
      </c>
      <c r="G20" s="387">
        <v>170</v>
      </c>
      <c r="H20" s="130">
        <v>750</v>
      </c>
      <c r="I20" s="624"/>
      <c r="J20" s="388">
        <f t="shared" si="8"/>
        <v>0</v>
      </c>
      <c r="K20" s="331" t="s">
        <v>502</v>
      </c>
      <c r="N20" s="347"/>
      <c r="R20" s="635"/>
    </row>
    <row r="21" spans="1:18" s="158" customFormat="1" ht="79.5" customHeight="1" x14ac:dyDescent="0.25">
      <c r="A21" s="343"/>
      <c r="B21" s="344" t="s">
        <v>483</v>
      </c>
      <c r="C21" s="345" t="s">
        <v>527</v>
      </c>
      <c r="D21" s="605" t="s">
        <v>236</v>
      </c>
      <c r="E21" s="386" t="s">
        <v>755</v>
      </c>
      <c r="F21" s="346" t="s">
        <v>757</v>
      </c>
      <c r="G21" s="387">
        <v>170</v>
      </c>
      <c r="H21" s="130">
        <v>750</v>
      </c>
      <c r="I21" s="624"/>
      <c r="J21" s="388">
        <f t="shared" si="6"/>
        <v>0</v>
      </c>
      <c r="K21" s="331"/>
      <c r="N21" s="347"/>
      <c r="R21" s="635"/>
    </row>
    <row r="22" spans="1:18" s="158" customFormat="1" ht="80.25" customHeight="1" x14ac:dyDescent="0.25">
      <c r="A22" s="352"/>
      <c r="B22" s="619" t="s">
        <v>483</v>
      </c>
      <c r="C22" s="620" t="s">
        <v>527</v>
      </c>
      <c r="D22" s="607" t="s">
        <v>236</v>
      </c>
      <c r="E22" s="454" t="s">
        <v>755</v>
      </c>
      <c r="F22" s="353" t="s">
        <v>769</v>
      </c>
      <c r="G22" s="455">
        <v>170</v>
      </c>
      <c r="H22" s="129">
        <v>750</v>
      </c>
      <c r="I22" s="354"/>
      <c r="J22" s="456">
        <f t="shared" si="2"/>
        <v>0</v>
      </c>
      <c r="K22" s="331" t="s">
        <v>502</v>
      </c>
      <c r="N22" s="347"/>
      <c r="R22" s="635"/>
    </row>
    <row r="23" spans="1:18" s="158" customFormat="1" ht="86.25" customHeight="1" x14ac:dyDescent="0.25">
      <c r="A23" s="343"/>
      <c r="B23" s="344" t="s">
        <v>483</v>
      </c>
      <c r="C23" s="345" t="s">
        <v>527</v>
      </c>
      <c r="D23" s="605" t="s">
        <v>236</v>
      </c>
      <c r="E23" s="386" t="s">
        <v>755</v>
      </c>
      <c r="F23" s="346" t="s">
        <v>770</v>
      </c>
      <c r="G23" s="387">
        <v>170</v>
      </c>
      <c r="H23" s="130">
        <v>750</v>
      </c>
      <c r="I23" s="354"/>
      <c r="J23" s="388">
        <f t="shared" si="2"/>
        <v>0</v>
      </c>
      <c r="K23" s="331" t="s">
        <v>502</v>
      </c>
      <c r="N23" s="347"/>
      <c r="R23" s="635" t="s">
        <v>502</v>
      </c>
    </row>
    <row r="24" spans="1:18" s="158" customFormat="1" ht="79.5" customHeight="1" x14ac:dyDescent="0.25">
      <c r="A24" s="343"/>
      <c r="B24" s="344" t="s">
        <v>483</v>
      </c>
      <c r="C24" s="345" t="s">
        <v>527</v>
      </c>
      <c r="D24" s="605" t="s">
        <v>236</v>
      </c>
      <c r="E24" s="386" t="s">
        <v>755</v>
      </c>
      <c r="F24" s="346" t="s">
        <v>771</v>
      </c>
      <c r="G24" s="387">
        <v>170</v>
      </c>
      <c r="H24" s="130">
        <v>750</v>
      </c>
      <c r="I24" s="624"/>
      <c r="J24" s="388">
        <f t="shared" si="2"/>
        <v>0</v>
      </c>
      <c r="K24" s="331"/>
      <c r="N24" s="347"/>
      <c r="R24" s="635"/>
    </row>
    <row r="25" spans="1:18" s="158" customFormat="1" ht="79.5" customHeight="1" x14ac:dyDescent="0.25">
      <c r="A25" s="343"/>
      <c r="B25" s="344" t="s">
        <v>483</v>
      </c>
      <c r="C25" s="345" t="s">
        <v>527</v>
      </c>
      <c r="D25" s="605" t="s">
        <v>236</v>
      </c>
      <c r="E25" s="386" t="s">
        <v>755</v>
      </c>
      <c r="F25" s="346" t="s">
        <v>794</v>
      </c>
      <c r="G25" s="387">
        <v>170</v>
      </c>
      <c r="H25" s="130">
        <v>750</v>
      </c>
      <c r="I25" s="624"/>
      <c r="J25" s="388">
        <f t="shared" ref="J25" si="9">H25*I25</f>
        <v>0</v>
      </c>
      <c r="K25" s="331" t="s">
        <v>502</v>
      </c>
      <c r="N25" s="347"/>
      <c r="R25" s="635"/>
    </row>
    <row r="26" spans="1:18" s="158" customFormat="1" ht="79.5" customHeight="1" x14ac:dyDescent="0.25">
      <c r="A26" s="343"/>
      <c r="B26" s="344" t="s">
        <v>483</v>
      </c>
      <c r="C26" s="345" t="s">
        <v>527</v>
      </c>
      <c r="D26" s="605" t="s">
        <v>236</v>
      </c>
      <c r="E26" s="386" t="s">
        <v>755</v>
      </c>
      <c r="F26" s="346" t="s">
        <v>802</v>
      </c>
      <c r="G26" s="387">
        <v>170</v>
      </c>
      <c r="H26" s="130">
        <v>750</v>
      </c>
      <c r="I26" s="624"/>
      <c r="J26" s="388">
        <f t="shared" ref="J26" si="10">H26*I26</f>
        <v>0</v>
      </c>
      <c r="K26" s="331" t="s">
        <v>502</v>
      </c>
      <c r="N26" s="347"/>
      <c r="R26" s="635"/>
    </row>
    <row r="27" spans="1:18" s="158" customFormat="1" ht="79.5" customHeight="1" x14ac:dyDescent="0.25">
      <c r="A27" s="343"/>
      <c r="B27" s="344" t="s">
        <v>483</v>
      </c>
      <c r="C27" s="345" t="s">
        <v>527</v>
      </c>
      <c r="D27" s="605" t="s">
        <v>236</v>
      </c>
      <c r="E27" s="386" t="s">
        <v>755</v>
      </c>
      <c r="F27" s="346" t="s">
        <v>772</v>
      </c>
      <c r="G27" s="387">
        <v>170</v>
      </c>
      <c r="H27" s="130">
        <v>750</v>
      </c>
      <c r="I27" s="624"/>
      <c r="J27" s="388">
        <f t="shared" ref="J27" si="11">H27*I27</f>
        <v>0</v>
      </c>
      <c r="K27" s="331"/>
      <c r="N27" s="347"/>
      <c r="R27" s="635"/>
    </row>
    <row r="28" spans="1:18" s="158" customFormat="1" ht="79.5" customHeight="1" x14ac:dyDescent="0.25">
      <c r="A28" s="343"/>
      <c r="B28" s="344" t="s">
        <v>483</v>
      </c>
      <c r="C28" s="345" t="s">
        <v>527</v>
      </c>
      <c r="D28" s="605" t="s">
        <v>236</v>
      </c>
      <c r="E28" s="386" t="s">
        <v>755</v>
      </c>
      <c r="F28" s="346" t="s">
        <v>773</v>
      </c>
      <c r="G28" s="387">
        <v>170</v>
      </c>
      <c r="H28" s="130">
        <v>750</v>
      </c>
      <c r="I28" s="624"/>
      <c r="J28" s="388">
        <f t="shared" ref="J28" si="12">H28*I28</f>
        <v>0</v>
      </c>
      <c r="K28" s="331" t="s">
        <v>502</v>
      </c>
      <c r="N28" s="347"/>
      <c r="R28" s="635"/>
    </row>
    <row r="29" spans="1:18" s="158" customFormat="1" ht="79.5" customHeight="1" x14ac:dyDescent="0.25">
      <c r="A29" s="343"/>
      <c r="B29" s="344" t="s">
        <v>483</v>
      </c>
      <c r="C29" s="345" t="s">
        <v>527</v>
      </c>
      <c r="D29" s="605" t="s">
        <v>236</v>
      </c>
      <c r="E29" s="386" t="s">
        <v>755</v>
      </c>
      <c r="F29" s="346" t="s">
        <v>818</v>
      </c>
      <c r="G29" s="387">
        <v>170</v>
      </c>
      <c r="H29" s="130">
        <v>750</v>
      </c>
      <c r="I29" s="624"/>
      <c r="J29" s="388">
        <f t="shared" ref="J29" si="13">H29*I29</f>
        <v>0</v>
      </c>
      <c r="K29" s="331" t="s">
        <v>502</v>
      </c>
      <c r="N29" s="347"/>
      <c r="R29" s="635"/>
    </row>
    <row r="30" spans="1:18" s="158" customFormat="1" ht="79.5" customHeight="1" x14ac:dyDescent="0.25">
      <c r="A30" s="343"/>
      <c r="B30" s="344" t="s">
        <v>483</v>
      </c>
      <c r="C30" s="345" t="s">
        <v>527</v>
      </c>
      <c r="D30" s="605" t="s">
        <v>236</v>
      </c>
      <c r="E30" s="386" t="s">
        <v>755</v>
      </c>
      <c r="F30" s="346" t="s">
        <v>819</v>
      </c>
      <c r="G30" s="387">
        <v>170</v>
      </c>
      <c r="H30" s="130">
        <v>750</v>
      </c>
      <c r="I30" s="624"/>
      <c r="J30" s="388">
        <f t="shared" ref="J30" si="14">H30*I30</f>
        <v>0</v>
      </c>
      <c r="K30" s="331" t="s">
        <v>502</v>
      </c>
      <c r="N30" s="347"/>
      <c r="R30" s="635"/>
    </row>
    <row r="31" spans="1:18" s="158" customFormat="1" ht="79.5" customHeight="1" x14ac:dyDescent="0.25">
      <c r="A31" s="352"/>
      <c r="B31" s="619" t="s">
        <v>483</v>
      </c>
      <c r="C31" s="620" t="s">
        <v>527</v>
      </c>
      <c r="D31" s="607" t="s">
        <v>236</v>
      </c>
      <c r="E31" s="454" t="s">
        <v>755</v>
      </c>
      <c r="F31" s="353" t="s">
        <v>758</v>
      </c>
      <c r="G31" s="455">
        <v>170</v>
      </c>
      <c r="H31" s="129">
        <v>750</v>
      </c>
      <c r="I31" s="354"/>
      <c r="J31" s="456">
        <f t="shared" ref="J31" si="15">H31*I31</f>
        <v>0</v>
      </c>
      <c r="K31" s="331" t="s">
        <v>502</v>
      </c>
      <c r="N31" s="347"/>
      <c r="R31" s="635"/>
    </row>
    <row r="32" spans="1:18" s="158" customFormat="1" ht="79.5" customHeight="1" x14ac:dyDescent="0.25">
      <c r="A32" s="343"/>
      <c r="B32" s="344" t="s">
        <v>483</v>
      </c>
      <c r="C32" s="345" t="s">
        <v>527</v>
      </c>
      <c r="D32" s="605" t="s">
        <v>236</v>
      </c>
      <c r="E32" s="386" t="s">
        <v>755</v>
      </c>
      <c r="F32" s="346" t="s">
        <v>759</v>
      </c>
      <c r="G32" s="387">
        <v>170</v>
      </c>
      <c r="H32" s="130">
        <v>750</v>
      </c>
      <c r="I32" s="624"/>
      <c r="J32" s="388">
        <f t="shared" ref="J32" si="16">H32*I32</f>
        <v>0</v>
      </c>
      <c r="K32" s="331" t="s">
        <v>502</v>
      </c>
      <c r="N32" s="347"/>
      <c r="R32" s="635"/>
    </row>
    <row r="33" spans="1:18" s="158" customFormat="1" ht="79.5" customHeight="1" x14ac:dyDescent="0.25">
      <c r="A33" s="343"/>
      <c r="B33" s="344" t="s">
        <v>483</v>
      </c>
      <c r="C33" s="345" t="s">
        <v>527</v>
      </c>
      <c r="D33" s="605" t="s">
        <v>236</v>
      </c>
      <c r="E33" s="386" t="s">
        <v>755</v>
      </c>
      <c r="F33" s="346" t="s">
        <v>761</v>
      </c>
      <c r="G33" s="387">
        <v>170</v>
      </c>
      <c r="H33" s="130">
        <v>750</v>
      </c>
      <c r="I33" s="624"/>
      <c r="J33" s="388">
        <f t="shared" ref="J33" si="17">H33*I33</f>
        <v>0</v>
      </c>
      <c r="K33" s="331" t="s">
        <v>502</v>
      </c>
      <c r="N33" s="347"/>
      <c r="R33" s="635"/>
    </row>
    <row r="34" spans="1:18" s="158" customFormat="1" ht="79.5" customHeight="1" x14ac:dyDescent="0.25">
      <c r="A34" s="343"/>
      <c r="B34" s="344" t="s">
        <v>483</v>
      </c>
      <c r="C34" s="345" t="s">
        <v>527</v>
      </c>
      <c r="D34" s="605" t="s">
        <v>236</v>
      </c>
      <c r="E34" s="386" t="s">
        <v>755</v>
      </c>
      <c r="F34" s="346" t="s">
        <v>760</v>
      </c>
      <c r="G34" s="387">
        <v>170</v>
      </c>
      <c r="H34" s="130">
        <v>750</v>
      </c>
      <c r="I34" s="624"/>
      <c r="J34" s="388">
        <f t="shared" ref="J34" si="18">H34*I34</f>
        <v>0</v>
      </c>
      <c r="K34" s="331"/>
      <c r="N34" s="347"/>
      <c r="R34" s="635"/>
    </row>
    <row r="35" spans="1:18" s="158" customFormat="1" ht="79.5" customHeight="1" x14ac:dyDescent="0.25">
      <c r="A35" s="343"/>
      <c r="B35" s="344" t="s">
        <v>483</v>
      </c>
      <c r="C35" s="345" t="s">
        <v>527</v>
      </c>
      <c r="D35" s="605" t="s">
        <v>236</v>
      </c>
      <c r="E35" s="386" t="s">
        <v>755</v>
      </c>
      <c r="F35" s="346" t="s">
        <v>841</v>
      </c>
      <c r="G35" s="387">
        <v>170</v>
      </c>
      <c r="H35" s="130">
        <v>750</v>
      </c>
      <c r="I35" s="624"/>
      <c r="J35" s="388">
        <f t="shared" ref="J35" si="19">H35*I35</f>
        <v>0</v>
      </c>
      <c r="K35" s="331"/>
      <c r="N35" s="347"/>
      <c r="R35" s="635"/>
    </row>
    <row r="36" spans="1:18" s="158" customFormat="1" ht="79.5" customHeight="1" x14ac:dyDescent="0.25">
      <c r="A36" s="343"/>
      <c r="B36" s="344" t="s">
        <v>483</v>
      </c>
      <c r="C36" s="345" t="s">
        <v>527</v>
      </c>
      <c r="D36" s="605" t="s">
        <v>236</v>
      </c>
      <c r="E36" s="386" t="s">
        <v>755</v>
      </c>
      <c r="F36" s="346" t="s">
        <v>842</v>
      </c>
      <c r="G36" s="387">
        <v>170</v>
      </c>
      <c r="H36" s="130">
        <v>750</v>
      </c>
      <c r="I36" s="624"/>
      <c r="J36" s="388">
        <f t="shared" ref="J36" si="20">H36*I36</f>
        <v>0</v>
      </c>
      <c r="K36" s="331"/>
      <c r="N36" s="347"/>
      <c r="R36" s="635"/>
    </row>
    <row r="37" spans="1:18" s="158" customFormat="1" ht="79.5" customHeight="1" x14ac:dyDescent="0.25">
      <c r="A37" s="343"/>
      <c r="B37" s="344" t="s">
        <v>483</v>
      </c>
      <c r="C37" s="345" t="s">
        <v>527</v>
      </c>
      <c r="D37" s="605" t="s">
        <v>236</v>
      </c>
      <c r="E37" s="386" t="s">
        <v>755</v>
      </c>
      <c r="F37" s="346" t="s">
        <v>843</v>
      </c>
      <c r="G37" s="387">
        <v>170</v>
      </c>
      <c r="H37" s="130">
        <v>750</v>
      </c>
      <c r="I37" s="624"/>
      <c r="J37" s="388">
        <f t="shared" ref="J37:J38" si="21">H37*I37</f>
        <v>0</v>
      </c>
      <c r="K37" s="331"/>
      <c r="N37" s="347"/>
      <c r="R37" s="635"/>
    </row>
    <row r="38" spans="1:18" s="158" customFormat="1" ht="79.5" customHeight="1" x14ac:dyDescent="0.25">
      <c r="A38" s="343"/>
      <c r="B38" s="344" t="s">
        <v>483</v>
      </c>
      <c r="C38" s="345" t="s">
        <v>527</v>
      </c>
      <c r="D38" s="605" t="s">
        <v>236</v>
      </c>
      <c r="E38" s="386" t="s">
        <v>755</v>
      </c>
      <c r="F38" s="346" t="s">
        <v>844</v>
      </c>
      <c r="G38" s="387">
        <v>170</v>
      </c>
      <c r="H38" s="130">
        <v>750</v>
      </c>
      <c r="I38" s="624"/>
      <c r="J38" s="388">
        <f t="shared" si="21"/>
        <v>0</v>
      </c>
      <c r="K38" s="331"/>
      <c r="N38" s="347"/>
      <c r="R38" s="635"/>
    </row>
    <row r="39" spans="1:18" s="158" customFormat="1" ht="79.5" customHeight="1" thickBot="1" x14ac:dyDescent="0.3">
      <c r="A39" s="621"/>
      <c r="B39" s="622" t="s">
        <v>483</v>
      </c>
      <c r="C39" s="623" t="s">
        <v>527</v>
      </c>
      <c r="D39" s="608" t="s">
        <v>236</v>
      </c>
      <c r="E39" s="537" t="s">
        <v>755</v>
      </c>
      <c r="F39" s="538" t="s">
        <v>774</v>
      </c>
      <c r="G39" s="536">
        <v>170</v>
      </c>
      <c r="H39" s="339">
        <v>750</v>
      </c>
      <c r="I39" s="625"/>
      <c r="J39" s="539">
        <f t="shared" ref="J39:J40" si="22">H39*I39</f>
        <v>0</v>
      </c>
      <c r="K39" s="331"/>
      <c r="N39" s="347"/>
      <c r="R39" s="635"/>
    </row>
    <row r="40" spans="1:18" s="158" customFormat="1" ht="79.5" customHeight="1" x14ac:dyDescent="0.25">
      <c r="A40" s="352"/>
      <c r="B40" s="619" t="s">
        <v>483</v>
      </c>
      <c r="C40" s="620" t="s">
        <v>527</v>
      </c>
      <c r="D40" s="607" t="s">
        <v>236</v>
      </c>
      <c r="E40" s="454" t="s">
        <v>791</v>
      </c>
      <c r="F40" s="353" t="s">
        <v>574</v>
      </c>
      <c r="G40" s="455">
        <v>190</v>
      </c>
      <c r="H40" s="129">
        <v>780</v>
      </c>
      <c r="I40" s="354"/>
      <c r="J40" s="456">
        <f t="shared" si="22"/>
        <v>0</v>
      </c>
      <c r="K40" s="331" t="s">
        <v>502</v>
      </c>
      <c r="N40" s="347"/>
      <c r="R40" s="635"/>
    </row>
    <row r="41" spans="1:18" s="158" customFormat="1" ht="79.5" customHeight="1" x14ac:dyDescent="0.25">
      <c r="A41" s="352"/>
      <c r="B41" s="619" t="s">
        <v>483</v>
      </c>
      <c r="C41" s="620" t="s">
        <v>527</v>
      </c>
      <c r="D41" s="607" t="s">
        <v>236</v>
      </c>
      <c r="E41" s="454" t="s">
        <v>775</v>
      </c>
      <c r="F41" s="353" t="s">
        <v>785</v>
      </c>
      <c r="G41" s="455">
        <v>190</v>
      </c>
      <c r="H41" s="129">
        <v>780</v>
      </c>
      <c r="I41" s="354"/>
      <c r="J41" s="456">
        <f t="shared" ref="J41" si="23">H41*I41</f>
        <v>0</v>
      </c>
      <c r="K41" s="331" t="s">
        <v>502</v>
      </c>
      <c r="N41" s="347"/>
      <c r="R41" s="635"/>
    </row>
    <row r="42" spans="1:18" s="158" customFormat="1" ht="79.5" customHeight="1" x14ac:dyDescent="0.25">
      <c r="A42" s="352"/>
      <c r="B42" s="619" t="s">
        <v>483</v>
      </c>
      <c r="C42" s="620" t="s">
        <v>527</v>
      </c>
      <c r="D42" s="607" t="s">
        <v>236</v>
      </c>
      <c r="E42" s="454" t="s">
        <v>775</v>
      </c>
      <c r="F42" s="353" t="s">
        <v>786</v>
      </c>
      <c r="G42" s="455">
        <v>190</v>
      </c>
      <c r="H42" s="129">
        <v>780</v>
      </c>
      <c r="I42" s="354"/>
      <c r="J42" s="456">
        <f t="shared" ref="J42" si="24">H42*I42</f>
        <v>0</v>
      </c>
      <c r="K42" s="331" t="s">
        <v>502</v>
      </c>
      <c r="N42" s="347"/>
      <c r="R42" s="635"/>
    </row>
    <row r="43" spans="1:18" s="158" customFormat="1" ht="79.5" customHeight="1" x14ac:dyDescent="0.25">
      <c r="A43" s="352"/>
      <c r="B43" s="619" t="s">
        <v>483</v>
      </c>
      <c r="C43" s="620" t="s">
        <v>527</v>
      </c>
      <c r="D43" s="607" t="s">
        <v>236</v>
      </c>
      <c r="E43" s="454" t="s">
        <v>775</v>
      </c>
      <c r="F43" s="353" t="s">
        <v>787</v>
      </c>
      <c r="G43" s="455">
        <v>190</v>
      </c>
      <c r="H43" s="129">
        <v>780</v>
      </c>
      <c r="I43" s="354"/>
      <c r="J43" s="456">
        <f t="shared" ref="J43" si="25">H43*I43</f>
        <v>0</v>
      </c>
      <c r="K43" s="331" t="s">
        <v>502</v>
      </c>
      <c r="N43" s="347"/>
      <c r="R43" s="635"/>
    </row>
    <row r="44" spans="1:18" s="158" customFormat="1" ht="79.5" customHeight="1" thickBot="1" x14ac:dyDescent="0.3">
      <c r="A44" s="348"/>
      <c r="B44" s="349" t="s">
        <v>483</v>
      </c>
      <c r="C44" s="350" t="s">
        <v>527</v>
      </c>
      <c r="D44" s="606" t="s">
        <v>236</v>
      </c>
      <c r="E44" s="541" t="s">
        <v>775</v>
      </c>
      <c r="F44" s="351" t="s">
        <v>788</v>
      </c>
      <c r="G44" s="542">
        <v>190</v>
      </c>
      <c r="H44" s="131">
        <v>780</v>
      </c>
      <c r="I44" s="626"/>
      <c r="J44" s="543">
        <f t="shared" ref="J44" si="26">H44*I44</f>
        <v>0</v>
      </c>
      <c r="K44" s="331"/>
      <c r="N44" s="347"/>
      <c r="R44" s="635"/>
    </row>
    <row r="45" spans="1:18" s="158" customFormat="1" ht="79.5" customHeight="1" x14ac:dyDescent="0.25">
      <c r="A45" s="352"/>
      <c r="B45" s="619" t="s">
        <v>483</v>
      </c>
      <c r="C45" s="620" t="s">
        <v>527</v>
      </c>
      <c r="D45" s="607" t="s">
        <v>236</v>
      </c>
      <c r="E45" s="454" t="s">
        <v>776</v>
      </c>
      <c r="F45" s="353" t="s">
        <v>777</v>
      </c>
      <c r="G45" s="455">
        <v>200</v>
      </c>
      <c r="H45" s="129">
        <v>800</v>
      </c>
      <c r="I45" s="354"/>
      <c r="J45" s="456">
        <f t="shared" ref="J45" si="27">H45*I45</f>
        <v>0</v>
      </c>
      <c r="K45" s="331"/>
      <c r="N45" s="347"/>
      <c r="R45" s="635"/>
    </row>
    <row r="46" spans="1:18" s="158" customFormat="1" ht="79.5" customHeight="1" x14ac:dyDescent="0.25">
      <c r="A46" s="352"/>
      <c r="B46" s="619" t="s">
        <v>483</v>
      </c>
      <c r="C46" s="620" t="s">
        <v>527</v>
      </c>
      <c r="D46" s="607" t="s">
        <v>236</v>
      </c>
      <c r="E46" s="454" t="s">
        <v>776</v>
      </c>
      <c r="F46" s="353" t="s">
        <v>778</v>
      </c>
      <c r="G46" s="455">
        <v>200</v>
      </c>
      <c r="H46" s="129">
        <v>800</v>
      </c>
      <c r="I46" s="354"/>
      <c r="J46" s="456">
        <f t="shared" ref="J46" si="28">H46*I46</f>
        <v>0</v>
      </c>
      <c r="K46" s="331" t="s">
        <v>502</v>
      </c>
      <c r="N46" s="347"/>
      <c r="R46" s="635"/>
    </row>
    <row r="47" spans="1:18" s="158" customFormat="1" ht="79.5" customHeight="1" x14ac:dyDescent="0.25">
      <c r="A47" s="352"/>
      <c r="B47" s="619" t="s">
        <v>483</v>
      </c>
      <c r="C47" s="620" t="s">
        <v>527</v>
      </c>
      <c r="D47" s="607" t="s">
        <v>236</v>
      </c>
      <c r="E47" s="454" t="s">
        <v>776</v>
      </c>
      <c r="F47" s="353" t="s">
        <v>820</v>
      </c>
      <c r="G47" s="455">
        <v>200</v>
      </c>
      <c r="H47" s="129">
        <v>800</v>
      </c>
      <c r="I47" s="354"/>
      <c r="J47" s="456">
        <f t="shared" ref="J47" si="29">H47*I47</f>
        <v>0</v>
      </c>
      <c r="K47" s="331" t="s">
        <v>502</v>
      </c>
      <c r="N47" s="347"/>
      <c r="R47" s="635"/>
    </row>
    <row r="48" spans="1:18" s="158" customFormat="1" ht="79.5" customHeight="1" x14ac:dyDescent="0.25">
      <c r="A48" s="352"/>
      <c r="B48" s="619" t="s">
        <v>483</v>
      </c>
      <c r="C48" s="620" t="s">
        <v>527</v>
      </c>
      <c r="D48" s="607" t="s">
        <v>236</v>
      </c>
      <c r="E48" s="454" t="s">
        <v>776</v>
      </c>
      <c r="F48" s="353" t="s">
        <v>786</v>
      </c>
      <c r="G48" s="455">
        <v>200</v>
      </c>
      <c r="H48" s="129">
        <v>800</v>
      </c>
      <c r="I48" s="354"/>
      <c r="J48" s="456">
        <f t="shared" ref="J48" si="30">H48*I48</f>
        <v>0</v>
      </c>
      <c r="K48" s="331" t="s">
        <v>502</v>
      </c>
      <c r="N48" s="347"/>
      <c r="R48" s="635"/>
    </row>
    <row r="49" spans="1:18" s="158" customFormat="1" ht="79.5" customHeight="1" thickBot="1" x14ac:dyDescent="0.3">
      <c r="A49" s="348"/>
      <c r="B49" s="349" t="s">
        <v>483</v>
      </c>
      <c r="C49" s="350" t="s">
        <v>527</v>
      </c>
      <c r="D49" s="606" t="s">
        <v>236</v>
      </c>
      <c r="E49" s="541" t="s">
        <v>776</v>
      </c>
      <c r="F49" s="351" t="s">
        <v>779</v>
      </c>
      <c r="G49" s="542">
        <v>200</v>
      </c>
      <c r="H49" s="131">
        <v>800</v>
      </c>
      <c r="I49" s="626"/>
      <c r="J49" s="543">
        <f t="shared" ref="J49" si="31">H49*I49</f>
        <v>0</v>
      </c>
      <c r="K49" s="331"/>
      <c r="N49" s="347"/>
      <c r="R49" s="635"/>
    </row>
    <row r="50" spans="1:18" ht="19.5" thickBot="1" x14ac:dyDescent="0.3">
      <c r="A50" s="340"/>
      <c r="B50" s="341"/>
      <c r="C50" s="528"/>
      <c r="D50" s="342" t="s">
        <v>229</v>
      </c>
      <c r="E50" s="342"/>
      <c r="F50" s="342"/>
      <c r="G50" s="342"/>
      <c r="H50" s="342"/>
      <c r="I50" s="354"/>
      <c r="J50" s="530"/>
      <c r="K50" s="330"/>
    </row>
    <row r="51" spans="1:18" ht="62.25" customHeight="1" thickBot="1" x14ac:dyDescent="0.3">
      <c r="A51" s="124"/>
      <c r="B51" s="128" t="s">
        <v>230</v>
      </c>
      <c r="C51" s="529" t="s">
        <v>227</v>
      </c>
      <c r="D51" s="547" t="s">
        <v>236</v>
      </c>
      <c r="E51" s="125">
        <v>190</v>
      </c>
      <c r="F51" s="126" t="s">
        <v>228</v>
      </c>
      <c r="G51" s="125">
        <v>190</v>
      </c>
      <c r="H51" s="127">
        <v>320</v>
      </c>
      <c r="I51" s="354"/>
      <c r="J51" s="544">
        <f t="shared" ref="J51:J54" si="32">H51*I51</f>
        <v>0</v>
      </c>
      <c r="K51" s="331" t="s">
        <v>502</v>
      </c>
    </row>
    <row r="52" spans="1:18" ht="16.5" thickBot="1" x14ac:dyDescent="0.3">
      <c r="A52" s="145"/>
      <c r="B52" s="123"/>
      <c r="C52" s="526"/>
      <c r="D52" s="123" t="s">
        <v>231</v>
      </c>
      <c r="E52" s="123"/>
      <c r="F52" s="123"/>
      <c r="G52" s="123"/>
      <c r="H52" s="123"/>
      <c r="I52" s="354"/>
      <c r="J52" s="544">
        <f t="shared" si="32"/>
        <v>0</v>
      </c>
    </row>
    <row r="53" spans="1:18" ht="63.75" customHeight="1" thickBot="1" x14ac:dyDescent="0.3">
      <c r="A53" s="545"/>
      <c r="B53" s="389" t="s">
        <v>632</v>
      </c>
      <c r="C53" s="546" t="s">
        <v>633</v>
      </c>
      <c r="D53" s="547" t="s">
        <v>236</v>
      </c>
      <c r="E53" s="134">
        <v>15002</v>
      </c>
      <c r="F53" s="390" t="s">
        <v>634</v>
      </c>
      <c r="G53" s="134" t="s">
        <v>645</v>
      </c>
      <c r="H53" s="127">
        <v>170</v>
      </c>
      <c r="I53" s="354"/>
      <c r="J53" s="534">
        <f t="shared" ref="J53" si="33">H53*I53</f>
        <v>0</v>
      </c>
    </row>
    <row r="54" spans="1:18" ht="15.75" thickBot="1" x14ac:dyDescent="0.3">
      <c r="A54" s="453"/>
      <c r="B54" s="342"/>
      <c r="C54" s="530"/>
      <c r="D54" s="342" t="s">
        <v>232</v>
      </c>
      <c r="E54" s="342"/>
      <c r="F54" s="342"/>
      <c r="G54" s="342"/>
      <c r="H54" s="342"/>
      <c r="I54" s="354"/>
      <c r="J54" s="544">
        <f t="shared" si="32"/>
        <v>0</v>
      </c>
    </row>
    <row r="55" spans="1:18" ht="90" customHeight="1" thickBot="1" x14ac:dyDescent="0.3">
      <c r="A55" s="132"/>
      <c r="B55" s="133" t="s">
        <v>614</v>
      </c>
      <c r="C55" s="529" t="s">
        <v>615</v>
      </c>
      <c r="D55" s="547" t="s">
        <v>236</v>
      </c>
      <c r="E55" s="125"/>
      <c r="F55" s="126" t="s">
        <v>178</v>
      </c>
      <c r="G55" s="128" t="s">
        <v>223</v>
      </c>
      <c r="H55" s="127">
        <v>450</v>
      </c>
      <c r="I55" s="354"/>
      <c r="J55" s="544">
        <f>H55*I55</f>
        <v>0</v>
      </c>
    </row>
    <row r="56" spans="1:18" ht="16.5" thickBot="1" x14ac:dyDescent="0.3">
      <c r="A56" s="145"/>
      <c r="B56" s="123"/>
      <c r="C56" s="526"/>
      <c r="D56" s="123" t="s">
        <v>238</v>
      </c>
      <c r="E56" s="123"/>
      <c r="F56" s="123"/>
      <c r="G56" s="123"/>
      <c r="H56" s="123"/>
      <c r="I56" s="354"/>
      <c r="J56" s="548"/>
    </row>
    <row r="57" spans="1:18" ht="79.900000000000006" customHeight="1" x14ac:dyDescent="0.25">
      <c r="A57" s="553"/>
      <c r="B57" s="554" t="s">
        <v>239</v>
      </c>
      <c r="C57" s="555" t="s">
        <v>240</v>
      </c>
      <c r="D57" s="609" t="s">
        <v>245</v>
      </c>
      <c r="E57" s="540">
        <v>15001</v>
      </c>
      <c r="F57" s="556" t="s">
        <v>242</v>
      </c>
      <c r="G57" s="540" t="s">
        <v>241</v>
      </c>
      <c r="H57" s="557">
        <v>598</v>
      </c>
      <c r="I57" s="354"/>
      <c r="J57" s="558">
        <f t="shared" ref="J57:J87" si="34">H57*I57</f>
        <v>0</v>
      </c>
    </row>
    <row r="58" spans="1:18" ht="79.900000000000006" customHeight="1" x14ac:dyDescent="0.25">
      <c r="A58" s="559"/>
      <c r="B58" s="560" t="s">
        <v>239</v>
      </c>
      <c r="C58" s="561" t="s">
        <v>240</v>
      </c>
      <c r="D58" s="610" t="s">
        <v>245</v>
      </c>
      <c r="E58" s="386">
        <v>15001</v>
      </c>
      <c r="F58" s="562" t="s">
        <v>243</v>
      </c>
      <c r="G58" s="386" t="s">
        <v>241</v>
      </c>
      <c r="H58" s="563">
        <v>598</v>
      </c>
      <c r="I58" s="354"/>
      <c r="J58" s="317">
        <f t="shared" si="34"/>
        <v>0</v>
      </c>
    </row>
    <row r="59" spans="1:18" ht="79.900000000000006" customHeight="1" x14ac:dyDescent="0.25">
      <c r="A59" s="559"/>
      <c r="B59" s="560" t="s">
        <v>239</v>
      </c>
      <c r="C59" s="561" t="s">
        <v>240</v>
      </c>
      <c r="D59" s="610" t="s">
        <v>245</v>
      </c>
      <c r="E59" s="386">
        <v>15001</v>
      </c>
      <c r="F59" s="562" t="s">
        <v>244</v>
      </c>
      <c r="G59" s="386" t="s">
        <v>241</v>
      </c>
      <c r="H59" s="563">
        <v>598</v>
      </c>
      <c r="I59" s="354"/>
      <c r="J59" s="317">
        <f t="shared" si="34"/>
        <v>0</v>
      </c>
      <c r="K59" s="331" t="s">
        <v>502</v>
      </c>
    </row>
    <row r="60" spans="1:18" ht="93" customHeight="1" x14ac:dyDescent="0.25">
      <c r="A60" s="559"/>
      <c r="B60" s="560" t="s">
        <v>239</v>
      </c>
      <c r="C60" s="561" t="s">
        <v>240</v>
      </c>
      <c r="D60" s="610" t="s">
        <v>245</v>
      </c>
      <c r="E60" s="386">
        <v>15001</v>
      </c>
      <c r="F60" s="562" t="s">
        <v>573</v>
      </c>
      <c r="G60" s="386" t="s">
        <v>241</v>
      </c>
      <c r="H60" s="563">
        <v>598</v>
      </c>
      <c r="I60" s="354"/>
      <c r="J60" s="317">
        <f t="shared" ref="J60:J77" si="35">H60*I60</f>
        <v>0</v>
      </c>
      <c r="K60" s="331" t="s">
        <v>502</v>
      </c>
    </row>
    <row r="61" spans="1:18" ht="79.900000000000006" customHeight="1" x14ac:dyDescent="0.25">
      <c r="A61" s="613"/>
      <c r="B61" s="560" t="s">
        <v>239</v>
      </c>
      <c r="C61" s="561" t="s">
        <v>719</v>
      </c>
      <c r="D61" s="614" t="s">
        <v>245</v>
      </c>
      <c r="E61" s="386" t="s">
        <v>720</v>
      </c>
      <c r="F61" s="562" t="s">
        <v>721</v>
      </c>
      <c r="G61" s="386" t="s">
        <v>241</v>
      </c>
      <c r="H61" s="563">
        <v>768</v>
      </c>
      <c r="I61" s="354"/>
      <c r="J61" s="317">
        <f t="shared" si="35"/>
        <v>0</v>
      </c>
    </row>
    <row r="62" spans="1:18" ht="79.900000000000006" customHeight="1" x14ac:dyDescent="0.25">
      <c r="A62" s="613"/>
      <c r="B62" s="560" t="s">
        <v>239</v>
      </c>
      <c r="C62" s="561" t="s">
        <v>719</v>
      </c>
      <c r="D62" s="614" t="s">
        <v>245</v>
      </c>
      <c r="E62" s="386" t="s">
        <v>722</v>
      </c>
      <c r="F62" s="562" t="s">
        <v>177</v>
      </c>
      <c r="G62" s="386" t="s">
        <v>241</v>
      </c>
      <c r="H62" s="563">
        <v>768</v>
      </c>
      <c r="I62" s="354"/>
      <c r="J62" s="317">
        <f t="shared" si="35"/>
        <v>0</v>
      </c>
    </row>
    <row r="63" spans="1:18" ht="79.900000000000006" customHeight="1" x14ac:dyDescent="0.25">
      <c r="A63" s="613"/>
      <c r="B63" s="560" t="s">
        <v>239</v>
      </c>
      <c r="C63" s="561" t="s">
        <v>719</v>
      </c>
      <c r="D63" s="614" t="s">
        <v>245</v>
      </c>
      <c r="E63" s="386" t="s">
        <v>723</v>
      </c>
      <c r="F63" s="562" t="s">
        <v>724</v>
      </c>
      <c r="G63" s="386" t="s">
        <v>241</v>
      </c>
      <c r="H63" s="563">
        <v>768</v>
      </c>
      <c r="I63" s="354"/>
      <c r="J63" s="317">
        <f t="shared" si="35"/>
        <v>0</v>
      </c>
    </row>
    <row r="64" spans="1:18" ht="79.900000000000006" customHeight="1" x14ac:dyDescent="0.25">
      <c r="A64" s="613"/>
      <c r="B64" s="560" t="s">
        <v>239</v>
      </c>
      <c r="C64" s="561" t="s">
        <v>719</v>
      </c>
      <c r="D64" s="614" t="s">
        <v>245</v>
      </c>
      <c r="E64" s="386" t="s">
        <v>725</v>
      </c>
      <c r="F64" s="562" t="s">
        <v>196</v>
      </c>
      <c r="G64" s="386" t="s">
        <v>241</v>
      </c>
      <c r="H64" s="563">
        <v>768</v>
      </c>
      <c r="I64" s="354"/>
      <c r="J64" s="317">
        <f t="shared" si="35"/>
        <v>0</v>
      </c>
    </row>
    <row r="65" spans="1:11" ht="79.900000000000006" customHeight="1" x14ac:dyDescent="0.25">
      <c r="A65" s="613"/>
      <c r="B65" s="560" t="s">
        <v>239</v>
      </c>
      <c r="C65" s="561" t="s">
        <v>719</v>
      </c>
      <c r="D65" s="614" t="s">
        <v>245</v>
      </c>
      <c r="E65" s="386" t="s">
        <v>726</v>
      </c>
      <c r="F65" s="562" t="s">
        <v>243</v>
      </c>
      <c r="G65" s="386" t="s">
        <v>241</v>
      </c>
      <c r="H65" s="563">
        <v>768</v>
      </c>
      <c r="I65" s="354"/>
      <c r="J65" s="317">
        <f t="shared" si="35"/>
        <v>0</v>
      </c>
    </row>
    <row r="66" spans="1:11" ht="79.900000000000006" customHeight="1" x14ac:dyDescent="0.25">
      <c r="A66" s="613"/>
      <c r="B66" s="560" t="s">
        <v>239</v>
      </c>
      <c r="C66" s="561" t="s">
        <v>719</v>
      </c>
      <c r="D66" s="614" t="s">
        <v>245</v>
      </c>
      <c r="E66" s="386" t="s">
        <v>727</v>
      </c>
      <c r="F66" s="562" t="s">
        <v>728</v>
      </c>
      <c r="G66" s="386" t="s">
        <v>241</v>
      </c>
      <c r="H66" s="563">
        <v>768</v>
      </c>
      <c r="I66" s="354"/>
      <c r="J66" s="317">
        <f t="shared" si="35"/>
        <v>0</v>
      </c>
    </row>
    <row r="67" spans="1:11" ht="79.900000000000006" customHeight="1" x14ac:dyDescent="0.25">
      <c r="A67" s="613"/>
      <c r="B67" s="560" t="s">
        <v>239</v>
      </c>
      <c r="C67" s="561" t="s">
        <v>719</v>
      </c>
      <c r="D67" s="614" t="s">
        <v>245</v>
      </c>
      <c r="E67" s="386" t="s">
        <v>743</v>
      </c>
      <c r="F67" s="562" t="s">
        <v>667</v>
      </c>
      <c r="G67" s="386" t="s">
        <v>241</v>
      </c>
      <c r="H67" s="563">
        <v>638</v>
      </c>
      <c r="I67" s="354"/>
      <c r="J67" s="317">
        <f t="shared" ref="J67" si="36">H67*I67</f>
        <v>0</v>
      </c>
    </row>
    <row r="68" spans="1:11" ht="79.900000000000006" customHeight="1" x14ac:dyDescent="0.25">
      <c r="A68" s="613"/>
      <c r="B68" s="560" t="s">
        <v>239</v>
      </c>
      <c r="C68" s="561" t="s">
        <v>719</v>
      </c>
      <c r="D68" s="614" t="s">
        <v>245</v>
      </c>
      <c r="E68" s="386" t="s">
        <v>729</v>
      </c>
      <c r="F68" s="562" t="s">
        <v>730</v>
      </c>
      <c r="G68" s="386" t="s">
        <v>241</v>
      </c>
      <c r="H68" s="563">
        <v>638</v>
      </c>
      <c r="I68" s="354"/>
      <c r="J68" s="317">
        <f t="shared" si="35"/>
        <v>0</v>
      </c>
    </row>
    <row r="69" spans="1:11" ht="79.900000000000006" customHeight="1" x14ac:dyDescent="0.25">
      <c r="A69" s="613"/>
      <c r="B69" s="560" t="s">
        <v>239</v>
      </c>
      <c r="C69" s="561" t="s">
        <v>719</v>
      </c>
      <c r="D69" s="614" t="s">
        <v>245</v>
      </c>
      <c r="E69" s="386" t="s">
        <v>731</v>
      </c>
      <c r="F69" s="562" t="s">
        <v>169</v>
      </c>
      <c r="G69" s="386" t="s">
        <v>241</v>
      </c>
      <c r="H69" s="563">
        <v>638</v>
      </c>
      <c r="I69" s="354"/>
      <c r="J69" s="317">
        <f t="shared" si="35"/>
        <v>0</v>
      </c>
      <c r="K69" s="331" t="s">
        <v>502</v>
      </c>
    </row>
    <row r="70" spans="1:11" ht="79.900000000000006" customHeight="1" x14ac:dyDescent="0.25">
      <c r="A70" s="613"/>
      <c r="B70" s="560" t="s">
        <v>239</v>
      </c>
      <c r="C70" s="561" t="s">
        <v>719</v>
      </c>
      <c r="D70" s="614" t="s">
        <v>245</v>
      </c>
      <c r="E70" s="386" t="s">
        <v>732</v>
      </c>
      <c r="F70" s="562" t="s">
        <v>721</v>
      </c>
      <c r="G70" s="386" t="s">
        <v>241</v>
      </c>
      <c r="H70" s="563">
        <v>778</v>
      </c>
      <c r="I70" s="354"/>
      <c r="J70" s="317">
        <f t="shared" si="35"/>
        <v>0</v>
      </c>
    </row>
    <row r="71" spans="1:11" ht="79.900000000000006" customHeight="1" x14ac:dyDescent="0.25">
      <c r="A71" s="613"/>
      <c r="B71" s="560" t="s">
        <v>239</v>
      </c>
      <c r="C71" s="561" t="s">
        <v>719</v>
      </c>
      <c r="D71" s="614" t="s">
        <v>245</v>
      </c>
      <c r="E71" s="386" t="s">
        <v>742</v>
      </c>
      <c r="F71" s="562" t="s">
        <v>243</v>
      </c>
      <c r="G71" s="386" t="s">
        <v>241</v>
      </c>
      <c r="H71" s="563">
        <v>778</v>
      </c>
      <c r="I71" s="354"/>
      <c r="J71" s="317">
        <f t="shared" ref="J71" si="37">H71*I71</f>
        <v>0</v>
      </c>
    </row>
    <row r="72" spans="1:11" ht="79.900000000000006" customHeight="1" x14ac:dyDescent="0.25">
      <c r="A72" s="613"/>
      <c r="B72" s="560" t="s">
        <v>239</v>
      </c>
      <c r="C72" s="561" t="s">
        <v>719</v>
      </c>
      <c r="D72" s="614" t="s">
        <v>245</v>
      </c>
      <c r="E72" s="386" t="s">
        <v>733</v>
      </c>
      <c r="F72" s="562" t="s">
        <v>724</v>
      </c>
      <c r="G72" s="386" t="s">
        <v>241</v>
      </c>
      <c r="H72" s="563">
        <v>778</v>
      </c>
      <c r="I72" s="354"/>
      <c r="J72" s="317">
        <f t="shared" si="35"/>
        <v>0</v>
      </c>
    </row>
    <row r="73" spans="1:11" ht="79.900000000000006" customHeight="1" x14ac:dyDescent="0.25">
      <c r="A73" s="613"/>
      <c r="B73" s="560" t="s">
        <v>239</v>
      </c>
      <c r="C73" s="561" t="s">
        <v>719</v>
      </c>
      <c r="D73" s="614" t="s">
        <v>245</v>
      </c>
      <c r="E73" s="386" t="s">
        <v>734</v>
      </c>
      <c r="F73" s="562" t="s">
        <v>730</v>
      </c>
      <c r="G73" s="386" t="s">
        <v>241</v>
      </c>
      <c r="H73" s="563">
        <v>778</v>
      </c>
      <c r="I73" s="354"/>
      <c r="J73" s="317">
        <f t="shared" si="35"/>
        <v>0</v>
      </c>
    </row>
    <row r="74" spans="1:11" ht="79.900000000000006" customHeight="1" x14ac:dyDescent="0.25">
      <c r="A74" s="613"/>
      <c r="B74" s="560" t="s">
        <v>239</v>
      </c>
      <c r="C74" s="561" t="s">
        <v>719</v>
      </c>
      <c r="D74" s="614" t="s">
        <v>245</v>
      </c>
      <c r="E74" s="386" t="s">
        <v>735</v>
      </c>
      <c r="F74" s="562" t="s">
        <v>667</v>
      </c>
      <c r="G74" s="386" t="s">
        <v>241</v>
      </c>
      <c r="H74" s="563">
        <v>778</v>
      </c>
      <c r="I74" s="354"/>
      <c r="J74" s="317">
        <f t="shared" si="35"/>
        <v>0</v>
      </c>
    </row>
    <row r="75" spans="1:11" ht="79.900000000000006" customHeight="1" x14ac:dyDescent="0.25">
      <c r="A75" s="613"/>
      <c r="B75" s="560" t="s">
        <v>239</v>
      </c>
      <c r="C75" s="561" t="s">
        <v>719</v>
      </c>
      <c r="D75" s="614" t="s">
        <v>245</v>
      </c>
      <c r="E75" s="386" t="s">
        <v>736</v>
      </c>
      <c r="F75" s="562" t="s">
        <v>737</v>
      </c>
      <c r="G75" s="386" t="s">
        <v>241</v>
      </c>
      <c r="H75" s="563">
        <v>778</v>
      </c>
      <c r="I75" s="354"/>
      <c r="J75" s="317">
        <f t="shared" si="35"/>
        <v>0</v>
      </c>
    </row>
    <row r="76" spans="1:11" ht="79.900000000000006" customHeight="1" x14ac:dyDescent="0.25">
      <c r="A76" s="613"/>
      <c r="B76" s="560" t="s">
        <v>239</v>
      </c>
      <c r="C76" s="561" t="s">
        <v>739</v>
      </c>
      <c r="D76" s="614" t="s">
        <v>245</v>
      </c>
      <c r="E76" s="386" t="s">
        <v>738</v>
      </c>
      <c r="F76" s="562" t="s">
        <v>243</v>
      </c>
      <c r="G76" s="386" t="s">
        <v>241</v>
      </c>
      <c r="H76" s="563">
        <v>778</v>
      </c>
      <c r="I76" s="354"/>
      <c r="J76" s="317">
        <f t="shared" si="35"/>
        <v>0</v>
      </c>
    </row>
    <row r="77" spans="1:11" ht="79.900000000000006" customHeight="1" x14ac:dyDescent="0.25">
      <c r="A77" s="613"/>
      <c r="B77" s="560" t="s">
        <v>239</v>
      </c>
      <c r="C77" s="561" t="s">
        <v>741</v>
      </c>
      <c r="D77" s="614" t="s">
        <v>245</v>
      </c>
      <c r="E77" s="386" t="s">
        <v>740</v>
      </c>
      <c r="F77" s="562" t="s">
        <v>627</v>
      </c>
      <c r="G77" s="386" t="s">
        <v>241</v>
      </c>
      <c r="H77" s="563">
        <v>628</v>
      </c>
      <c r="I77" s="354"/>
      <c r="J77" s="317">
        <f t="shared" si="35"/>
        <v>0</v>
      </c>
    </row>
    <row r="78" spans="1:11" ht="79.900000000000006" customHeight="1" x14ac:dyDescent="0.25">
      <c r="A78" s="613"/>
      <c r="B78" s="560" t="s">
        <v>239</v>
      </c>
      <c r="C78" s="561" t="s">
        <v>719</v>
      </c>
      <c r="D78" s="614" t="s">
        <v>245</v>
      </c>
      <c r="E78" s="386" t="s">
        <v>803</v>
      </c>
      <c r="F78" s="562" t="s">
        <v>178</v>
      </c>
      <c r="G78" s="386" t="s">
        <v>241</v>
      </c>
      <c r="H78" s="563">
        <v>928</v>
      </c>
      <c r="I78" s="354"/>
      <c r="J78" s="317">
        <f t="shared" ref="J78:J79" si="38">H78*I78</f>
        <v>0</v>
      </c>
    </row>
    <row r="79" spans="1:11" ht="79.900000000000006" customHeight="1" x14ac:dyDescent="0.25">
      <c r="A79" s="613"/>
      <c r="B79" s="560" t="s">
        <v>239</v>
      </c>
      <c r="C79" s="561" t="s">
        <v>719</v>
      </c>
      <c r="D79" s="614" t="s">
        <v>245</v>
      </c>
      <c r="E79" s="386" t="s">
        <v>804</v>
      </c>
      <c r="F79" s="562" t="s">
        <v>243</v>
      </c>
      <c r="G79" s="386" t="s">
        <v>241</v>
      </c>
      <c r="H79" s="563">
        <v>928</v>
      </c>
      <c r="I79" s="354"/>
      <c r="J79" s="317">
        <f t="shared" si="38"/>
        <v>0</v>
      </c>
    </row>
    <row r="80" spans="1:11" ht="79.900000000000006" customHeight="1" x14ac:dyDescent="0.25">
      <c r="A80" s="613"/>
      <c r="B80" s="560" t="s">
        <v>239</v>
      </c>
      <c r="C80" s="561" t="s">
        <v>719</v>
      </c>
      <c r="D80" s="614" t="s">
        <v>245</v>
      </c>
      <c r="E80" s="386" t="s">
        <v>751</v>
      </c>
      <c r="F80" s="562" t="s">
        <v>196</v>
      </c>
      <c r="G80" s="386" t="s">
        <v>241</v>
      </c>
      <c r="H80" s="563">
        <v>928</v>
      </c>
      <c r="I80" s="354"/>
      <c r="J80" s="317">
        <f t="shared" ref="J80:J86" si="39">H80*I80</f>
        <v>0</v>
      </c>
    </row>
    <row r="81" spans="1:10" ht="79.900000000000006" customHeight="1" x14ac:dyDescent="0.25">
      <c r="A81" s="613"/>
      <c r="B81" s="560" t="s">
        <v>239</v>
      </c>
      <c r="C81" s="561" t="s">
        <v>719</v>
      </c>
      <c r="D81" s="614" t="s">
        <v>245</v>
      </c>
      <c r="E81" s="386" t="s">
        <v>807</v>
      </c>
      <c r="F81" s="562" t="s">
        <v>196</v>
      </c>
      <c r="G81" s="386" t="s">
        <v>241</v>
      </c>
      <c r="H81" s="563">
        <v>928</v>
      </c>
      <c r="I81" s="354"/>
      <c r="J81" s="317">
        <f t="shared" ref="J81" si="40">H81*I81</f>
        <v>0</v>
      </c>
    </row>
    <row r="82" spans="1:10" ht="79.900000000000006" customHeight="1" x14ac:dyDescent="0.25">
      <c r="A82" s="613"/>
      <c r="B82" s="560" t="s">
        <v>239</v>
      </c>
      <c r="C82" s="561" t="s">
        <v>719</v>
      </c>
      <c r="D82" s="614" t="s">
        <v>245</v>
      </c>
      <c r="E82" s="386" t="s">
        <v>806</v>
      </c>
      <c r="F82" s="562" t="s">
        <v>667</v>
      </c>
      <c r="G82" s="386" t="s">
        <v>241</v>
      </c>
      <c r="H82" s="563">
        <v>928</v>
      </c>
      <c r="I82" s="354"/>
      <c r="J82" s="317">
        <f t="shared" si="39"/>
        <v>0</v>
      </c>
    </row>
    <row r="83" spans="1:10" ht="79.900000000000006" customHeight="1" x14ac:dyDescent="0.25">
      <c r="A83" s="613"/>
      <c r="B83" s="560" t="s">
        <v>239</v>
      </c>
      <c r="C83" s="561" t="s">
        <v>719</v>
      </c>
      <c r="D83" s="614" t="s">
        <v>245</v>
      </c>
      <c r="E83" s="386" t="s">
        <v>805</v>
      </c>
      <c r="F83" s="562" t="s">
        <v>169</v>
      </c>
      <c r="G83" s="386" t="s">
        <v>241</v>
      </c>
      <c r="H83" s="563">
        <v>928</v>
      </c>
      <c r="I83" s="354"/>
      <c r="J83" s="317">
        <f t="shared" ref="J83" si="41">H83*I83</f>
        <v>0</v>
      </c>
    </row>
    <row r="84" spans="1:10" ht="79.900000000000006" customHeight="1" x14ac:dyDescent="0.25">
      <c r="A84" s="613"/>
      <c r="B84" s="560" t="s">
        <v>239</v>
      </c>
      <c r="C84" s="561" t="s">
        <v>719</v>
      </c>
      <c r="D84" s="614" t="s">
        <v>245</v>
      </c>
      <c r="E84" s="386" t="s">
        <v>752</v>
      </c>
      <c r="F84" s="562" t="s">
        <v>242</v>
      </c>
      <c r="G84" s="386" t="s">
        <v>241</v>
      </c>
      <c r="H84" s="563">
        <v>928</v>
      </c>
      <c r="I84" s="354"/>
      <c r="J84" s="317">
        <f t="shared" si="39"/>
        <v>0</v>
      </c>
    </row>
    <row r="85" spans="1:10" ht="79.900000000000006" customHeight="1" x14ac:dyDescent="0.25">
      <c r="A85" s="613"/>
      <c r="B85" s="560" t="s">
        <v>239</v>
      </c>
      <c r="C85" s="561" t="s">
        <v>719</v>
      </c>
      <c r="D85" s="614" t="s">
        <v>245</v>
      </c>
      <c r="E85" s="386" t="s">
        <v>762</v>
      </c>
      <c r="F85" s="562" t="s">
        <v>207</v>
      </c>
      <c r="G85" s="386" t="s">
        <v>241</v>
      </c>
      <c r="H85" s="563">
        <v>928</v>
      </c>
      <c r="I85" s="354"/>
      <c r="J85" s="317">
        <f t="shared" ref="J85" si="42">H85*I85</f>
        <v>0</v>
      </c>
    </row>
    <row r="86" spans="1:10" ht="79.900000000000006" customHeight="1" x14ac:dyDescent="0.25">
      <c r="A86" s="613"/>
      <c r="B86" s="560" t="s">
        <v>239</v>
      </c>
      <c r="C86" s="561" t="s">
        <v>719</v>
      </c>
      <c r="D86" s="614" t="s">
        <v>245</v>
      </c>
      <c r="E86" s="386" t="s">
        <v>753</v>
      </c>
      <c r="F86" s="562" t="s">
        <v>754</v>
      </c>
      <c r="G86" s="386" t="s">
        <v>241</v>
      </c>
      <c r="H86" s="563">
        <v>928</v>
      </c>
      <c r="I86" s="354"/>
      <c r="J86" s="317">
        <f t="shared" si="39"/>
        <v>0</v>
      </c>
    </row>
    <row r="87" spans="1:10" ht="93" customHeight="1" thickBot="1" x14ac:dyDescent="0.3">
      <c r="A87" s="338"/>
      <c r="B87" s="549"/>
      <c r="C87" s="550"/>
      <c r="D87" s="611"/>
      <c r="E87" s="537"/>
      <c r="F87" s="551"/>
      <c r="G87" s="537"/>
      <c r="H87" s="552"/>
      <c r="I87" s="354"/>
      <c r="J87" s="612">
        <f t="shared" si="34"/>
        <v>0</v>
      </c>
    </row>
    <row r="89" spans="1:10" x14ac:dyDescent="0.25">
      <c r="C89" s="149"/>
      <c r="D89" s="149"/>
      <c r="E89" s="149"/>
      <c r="F89" s="149"/>
      <c r="G89" s="149"/>
      <c r="H89" s="149"/>
      <c r="I89" s="634"/>
      <c r="J89" s="149"/>
    </row>
    <row r="90" spans="1:10" x14ac:dyDescent="0.25">
      <c r="C90" s="149"/>
      <c r="D90" s="149"/>
      <c r="E90" s="149"/>
      <c r="F90" s="149"/>
      <c r="G90" s="149"/>
      <c r="H90" s="149"/>
      <c r="I90" s="634"/>
      <c r="J90" s="149"/>
    </row>
    <row r="91" spans="1:10" x14ac:dyDescent="0.25">
      <c r="C91" s="149"/>
      <c r="D91" s="149"/>
      <c r="E91" s="149"/>
      <c r="F91" s="149"/>
      <c r="G91" s="149"/>
      <c r="H91" s="149"/>
      <c r="I91" s="634"/>
      <c r="J91" s="149"/>
    </row>
    <row r="92" spans="1:10" x14ac:dyDescent="0.25">
      <c r="C92" s="149"/>
      <c r="D92" s="149"/>
      <c r="E92" s="149"/>
      <c r="F92" s="149"/>
      <c r="G92" s="149"/>
      <c r="H92" s="149"/>
      <c r="I92" s="634"/>
      <c r="J92" s="149"/>
    </row>
    <row r="93" spans="1:10" x14ac:dyDescent="0.25">
      <c r="C93" s="149"/>
      <c r="D93" s="149"/>
      <c r="E93" s="149"/>
      <c r="F93" s="149"/>
      <c r="G93" s="149"/>
      <c r="H93" s="149"/>
      <c r="I93" s="634"/>
      <c r="J93" s="149"/>
    </row>
    <row r="94" spans="1:10" x14ac:dyDescent="0.25">
      <c r="C94" s="149"/>
      <c r="D94" s="149"/>
      <c r="E94" s="149"/>
      <c r="F94" s="149"/>
      <c r="G94" s="149"/>
      <c r="H94" s="149"/>
      <c r="I94" s="634"/>
      <c r="J94" s="149"/>
    </row>
    <row r="95" spans="1:10" x14ac:dyDescent="0.25">
      <c r="C95" s="149"/>
      <c r="D95" s="149"/>
      <c r="E95" s="149"/>
      <c r="F95" s="149"/>
      <c r="G95" s="149"/>
      <c r="H95" s="149"/>
      <c r="I95" s="634"/>
      <c r="J95" s="149"/>
    </row>
    <row r="96" spans="1:10" x14ac:dyDescent="0.25">
      <c r="C96" s="149"/>
      <c r="D96" s="149"/>
      <c r="E96" s="149"/>
      <c r="F96" s="149"/>
      <c r="G96" s="149"/>
      <c r="H96" s="149"/>
      <c r="I96" s="634"/>
      <c r="J96" s="149"/>
    </row>
    <row r="97" spans="3:10" x14ac:dyDescent="0.25">
      <c r="C97" s="149"/>
      <c r="D97" s="149"/>
      <c r="E97" s="149"/>
      <c r="F97" s="149"/>
      <c r="G97" s="149"/>
      <c r="H97" s="149"/>
      <c r="I97" s="634"/>
      <c r="J97" s="149"/>
    </row>
    <row r="98" spans="3:10" x14ac:dyDescent="0.25">
      <c r="C98" s="149"/>
      <c r="D98" s="149"/>
      <c r="E98" s="149"/>
      <c r="F98" s="149"/>
      <c r="G98" s="149"/>
      <c r="H98" s="149"/>
      <c r="I98" s="634"/>
      <c r="J98" s="149"/>
    </row>
    <row r="99" spans="3:10" x14ac:dyDescent="0.25">
      <c r="C99" s="149"/>
      <c r="D99" s="149"/>
      <c r="E99" s="149"/>
      <c r="F99" s="149"/>
      <c r="G99" s="149"/>
      <c r="H99" s="149"/>
      <c r="I99" s="634"/>
      <c r="J99" s="149"/>
    </row>
    <row r="100" spans="3:10" x14ac:dyDescent="0.25">
      <c r="C100" s="149"/>
      <c r="D100" s="149"/>
      <c r="E100" s="149"/>
      <c r="F100" s="149"/>
      <c r="G100" s="149"/>
      <c r="H100" s="149"/>
      <c r="I100" s="634"/>
      <c r="J100" s="149"/>
    </row>
    <row r="101" spans="3:10" x14ac:dyDescent="0.25">
      <c r="C101" s="149"/>
      <c r="D101" s="149"/>
      <c r="E101" s="149"/>
      <c r="F101" s="149"/>
      <c r="G101" s="149"/>
      <c r="H101" s="149"/>
      <c r="I101" s="634"/>
      <c r="J101" s="149"/>
    </row>
    <row r="102" spans="3:10" x14ac:dyDescent="0.25">
      <c r="C102" s="149"/>
      <c r="D102" s="149"/>
      <c r="E102" s="149"/>
      <c r="F102" s="149"/>
      <c r="G102" s="149"/>
      <c r="H102" s="149"/>
      <c r="I102" s="634"/>
      <c r="J102" s="149"/>
    </row>
    <row r="103" spans="3:10" x14ac:dyDescent="0.25">
      <c r="C103" s="149"/>
      <c r="D103" s="149"/>
      <c r="E103" s="149"/>
      <c r="F103" s="149"/>
      <c r="G103" s="149"/>
      <c r="H103" s="149"/>
      <c r="I103" s="634"/>
      <c r="J103" s="149"/>
    </row>
    <row r="104" spans="3:10" x14ac:dyDescent="0.25">
      <c r="C104" s="149"/>
      <c r="D104" s="149"/>
      <c r="E104" s="149"/>
      <c r="F104" s="149"/>
      <c r="G104" s="149"/>
      <c r="H104" s="149"/>
      <c r="I104" s="634"/>
      <c r="J104" s="149"/>
    </row>
    <row r="105" spans="3:10" x14ac:dyDescent="0.25">
      <c r="C105" s="149"/>
      <c r="D105" s="149"/>
      <c r="E105" s="149"/>
      <c r="F105" s="149"/>
      <c r="G105" s="149"/>
      <c r="H105" s="149"/>
      <c r="I105" s="634"/>
      <c r="J105" s="149"/>
    </row>
    <row r="106" spans="3:10" x14ac:dyDescent="0.25">
      <c r="C106" s="149"/>
      <c r="D106" s="149"/>
      <c r="E106" s="149"/>
      <c r="F106" s="149"/>
      <c r="G106" s="149"/>
      <c r="H106" s="149"/>
      <c r="I106" s="634"/>
      <c r="J106" s="149"/>
    </row>
    <row r="107" spans="3:10" x14ac:dyDescent="0.25">
      <c r="C107" s="149"/>
      <c r="D107" s="149"/>
      <c r="E107" s="149"/>
      <c r="F107" s="149"/>
      <c r="G107" s="149"/>
      <c r="H107" s="149"/>
      <c r="I107" s="634"/>
      <c r="J107" s="149"/>
    </row>
    <row r="108" spans="3:10" x14ac:dyDescent="0.25">
      <c r="C108" s="149"/>
      <c r="D108" s="149"/>
      <c r="E108" s="149"/>
      <c r="F108" s="149"/>
      <c r="G108" s="149"/>
      <c r="H108" s="149"/>
      <c r="I108" s="634"/>
      <c r="J108" s="149"/>
    </row>
    <row r="109" spans="3:10" x14ac:dyDescent="0.25">
      <c r="C109" s="149"/>
      <c r="D109" s="149"/>
      <c r="E109" s="149"/>
      <c r="F109" s="149"/>
      <c r="G109" s="149"/>
      <c r="H109" s="149"/>
      <c r="I109" s="634"/>
      <c r="J109" s="149"/>
    </row>
    <row r="110" spans="3:10" x14ac:dyDescent="0.25">
      <c r="C110" s="149"/>
      <c r="D110" s="149"/>
      <c r="E110" s="149"/>
      <c r="F110" s="149"/>
      <c r="G110" s="149"/>
      <c r="H110" s="149"/>
      <c r="I110" s="634"/>
      <c r="J110" s="149"/>
    </row>
    <row r="111" spans="3:10" x14ac:dyDescent="0.25">
      <c r="C111" s="149"/>
      <c r="D111" s="149"/>
      <c r="E111" s="149"/>
      <c r="F111" s="149"/>
      <c r="G111" s="149"/>
      <c r="H111" s="149"/>
      <c r="I111" s="634"/>
      <c r="J111" s="149"/>
    </row>
    <row r="112" spans="3:10" x14ac:dyDescent="0.25">
      <c r="C112" s="149"/>
      <c r="D112" s="149"/>
      <c r="E112" s="149"/>
      <c r="F112" s="149"/>
      <c r="G112" s="149"/>
      <c r="H112" s="149"/>
      <c r="I112" s="634"/>
      <c r="J112" s="149"/>
    </row>
    <row r="113" spans="3:10" x14ac:dyDescent="0.25">
      <c r="C113" s="149"/>
      <c r="D113" s="149"/>
      <c r="E113" s="149"/>
      <c r="F113" s="149"/>
      <c r="G113" s="149"/>
      <c r="H113" s="149"/>
      <c r="I113" s="634"/>
      <c r="J113" s="149"/>
    </row>
    <row r="114" spans="3:10" x14ac:dyDescent="0.25">
      <c r="C114" s="149"/>
      <c r="D114" s="149"/>
      <c r="E114" s="149"/>
      <c r="F114" s="149"/>
      <c r="G114" s="149"/>
      <c r="H114" s="149"/>
      <c r="I114" s="634"/>
      <c r="J114" s="149"/>
    </row>
    <row r="115" spans="3:10" x14ac:dyDescent="0.25">
      <c r="C115" s="149"/>
      <c r="D115" s="149"/>
      <c r="E115" s="149"/>
      <c r="F115" s="149"/>
      <c r="G115" s="149"/>
      <c r="H115" s="149"/>
      <c r="I115" s="634"/>
      <c r="J115" s="149"/>
    </row>
    <row r="116" spans="3:10" x14ac:dyDescent="0.25">
      <c r="C116" s="149"/>
      <c r="D116" s="149"/>
      <c r="E116" s="149"/>
      <c r="F116" s="149"/>
      <c r="G116" s="149"/>
      <c r="H116" s="149"/>
      <c r="I116" s="634"/>
      <c r="J116" s="149"/>
    </row>
    <row r="117" spans="3:10" x14ac:dyDescent="0.25">
      <c r="C117" s="149"/>
      <c r="D117" s="149"/>
      <c r="E117" s="149"/>
      <c r="F117" s="149"/>
      <c r="G117" s="149"/>
      <c r="H117" s="149"/>
      <c r="I117" s="634"/>
      <c r="J117" s="149"/>
    </row>
    <row r="118" spans="3:10" x14ac:dyDescent="0.25">
      <c r="C118" s="149"/>
      <c r="D118" s="149"/>
      <c r="E118" s="149"/>
      <c r="F118" s="149"/>
      <c r="G118" s="149"/>
      <c r="H118" s="149"/>
      <c r="I118" s="634"/>
      <c r="J118" s="149"/>
    </row>
  </sheetData>
  <sheetProtection password="CEF9" sheet="1" objects="1" scenarios="1" sort="0" autoFilter="0"/>
  <autoFilter ref="A2:L87"/>
  <mergeCells count="1">
    <mergeCell ref="H1:I1"/>
  </mergeCells>
  <hyperlinks>
    <hyperlink ref="A1:B1" location="ПОДУШКИ!A4" tooltip="нажми на меня" display="ПОДУШКИ"/>
    <hyperlink ref="C1:D1" location="ПОДУШКИ!A22" tooltip="нажми на меня" display="НАВОЛОЧКИ"/>
    <hyperlink ref="E1" location="ПОДУШКИ!A54" display="ЖИВОТИК"/>
    <hyperlink ref="B1" location="ПОДУШКИ!A50" tooltip="нажми на меня" display="НАВОЛОЧКИ"/>
    <hyperlink ref="C1" location="ПОДУШКИ!A52" tooltip="нажми на меня" display="НАПОЛНИТЕЛЬ"/>
    <hyperlink ref="D1" location="ПОДУШКИ!A56" tooltip="нажми на меня" display="СЛИНГИ"/>
    <hyperlink ref="A1" location="ПОДУШКИ!A3" tooltip="нажми на меня" display="ПОДУШКИ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118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4" sqref="J4"/>
    </sheetView>
  </sheetViews>
  <sheetFormatPr defaultColWidth="8.85546875" defaultRowHeight="15.75" x14ac:dyDescent="0.25"/>
  <cols>
    <col min="1" max="1" width="3" style="1" customWidth="1"/>
    <col min="2" max="2" width="13" style="1" customWidth="1"/>
    <col min="3" max="3" width="19.5703125" style="144" customWidth="1"/>
    <col min="4" max="4" width="51.28515625" style="280" customWidth="1"/>
    <col min="5" max="5" width="7.5703125" style="281" customWidth="1"/>
    <col min="6" max="6" width="8.85546875" style="43"/>
    <col min="7" max="7" width="8.85546875" style="118"/>
    <col min="8" max="8" width="10.42578125" style="44" customWidth="1"/>
    <col min="9" max="9" width="11.42578125" style="446" customWidth="1"/>
    <col min="10" max="10" width="8.85546875" style="1"/>
    <col min="11" max="11" width="8.42578125" style="1" customWidth="1"/>
    <col min="12" max="13" width="0" style="1" hidden="1" customWidth="1"/>
    <col min="14" max="14" width="6" style="1" hidden="1" customWidth="1"/>
    <col min="15" max="15" width="0.140625" style="1" hidden="1" customWidth="1"/>
    <col min="16" max="17" width="8.85546875" style="1" hidden="1" customWidth="1"/>
    <col min="18" max="18" width="6.42578125" style="615" hidden="1" customWidth="1"/>
    <col min="19" max="19" width="3.85546875" style="1" hidden="1" customWidth="1"/>
    <col min="20" max="20" width="11" style="1" hidden="1" customWidth="1"/>
    <col min="21" max="21" width="5.42578125" style="1" customWidth="1"/>
    <col min="22" max="22" width="9" style="1" customWidth="1"/>
    <col min="23" max="23" width="8.42578125" style="1" customWidth="1"/>
    <col min="24" max="16384" width="8.85546875" style="1"/>
  </cols>
  <sheetData>
    <row r="1" spans="1:19" ht="28.5" customHeight="1" x14ac:dyDescent="0.25">
      <c r="A1" s="117"/>
      <c r="B1" s="117"/>
      <c r="C1" s="135"/>
      <c r="D1" s="116" t="s">
        <v>124</v>
      </c>
      <c r="F1" s="509">
        <f>SUM(G4:G118)</f>
        <v>0</v>
      </c>
      <c r="G1" s="150" t="s">
        <v>208</v>
      </c>
      <c r="H1" s="499">
        <f>SUM(H4:H118)</f>
        <v>0</v>
      </c>
    </row>
    <row r="2" spans="1:19" ht="22.15" customHeight="1" x14ac:dyDescent="0.2">
      <c r="A2" s="2" t="s">
        <v>129</v>
      </c>
      <c r="B2" s="2" t="s">
        <v>130</v>
      </c>
      <c r="C2" s="136" t="s">
        <v>131</v>
      </c>
      <c r="D2" s="45" t="s">
        <v>132</v>
      </c>
      <c r="E2" s="3" t="s">
        <v>133</v>
      </c>
      <c r="F2" s="4" t="s">
        <v>134</v>
      </c>
      <c r="G2" s="202" t="s">
        <v>135</v>
      </c>
      <c r="H2" s="4" t="s">
        <v>136</v>
      </c>
      <c r="S2" s="1" t="s">
        <v>158</v>
      </c>
    </row>
    <row r="3" spans="1:19" ht="19.5" customHeight="1" x14ac:dyDescent="0.3">
      <c r="A3" s="2"/>
      <c r="B3" s="5"/>
      <c r="C3" s="137"/>
      <c r="D3" s="152" t="s">
        <v>137</v>
      </c>
      <c r="E3" s="6"/>
      <c r="F3" s="7"/>
      <c r="G3" s="119"/>
      <c r="H3" s="7"/>
      <c r="S3" s="1" t="s">
        <v>540</v>
      </c>
    </row>
    <row r="4" spans="1:19" ht="40.15" customHeight="1" x14ac:dyDescent="0.2">
      <c r="A4" s="8">
        <v>1</v>
      </c>
      <c r="B4" s="9"/>
      <c r="C4" s="13">
        <v>1435</v>
      </c>
      <c r="D4" s="46" t="s">
        <v>676</v>
      </c>
      <c r="E4" s="10">
        <v>20</v>
      </c>
      <c r="F4" s="11">
        <v>125</v>
      </c>
      <c r="G4" s="120"/>
      <c r="H4" s="12">
        <f t="shared" ref="H4:H9" si="0">F4*G4</f>
        <v>0</v>
      </c>
      <c r="I4" s="446" t="s">
        <v>502</v>
      </c>
      <c r="R4" s="615">
        <v>2</v>
      </c>
      <c r="S4" s="1" t="s">
        <v>541</v>
      </c>
    </row>
    <row r="5" spans="1:19" ht="78.75" customHeight="1" x14ac:dyDescent="0.2">
      <c r="A5" s="8">
        <v>1</v>
      </c>
      <c r="B5" s="9"/>
      <c r="C5" s="644" t="s">
        <v>811</v>
      </c>
      <c r="D5" s="46" t="s">
        <v>808</v>
      </c>
      <c r="E5" s="10">
        <v>12</v>
      </c>
      <c r="F5" s="11">
        <v>303</v>
      </c>
      <c r="G5" s="381"/>
      <c r="H5" s="12">
        <f t="shared" si="0"/>
        <v>0</v>
      </c>
      <c r="R5" s="615">
        <v>2</v>
      </c>
      <c r="S5" s="1" t="s">
        <v>541</v>
      </c>
    </row>
    <row r="6" spans="1:19" ht="40.15" customHeight="1" x14ac:dyDescent="0.2">
      <c r="A6" s="8">
        <v>2</v>
      </c>
      <c r="B6" s="9"/>
      <c r="C6" s="13">
        <v>14958</v>
      </c>
      <c r="D6" s="50" t="s">
        <v>677</v>
      </c>
      <c r="E6" s="10">
        <v>8</v>
      </c>
      <c r="F6" s="11">
        <v>268</v>
      </c>
      <c r="G6" s="120"/>
      <c r="H6" s="12">
        <f t="shared" si="0"/>
        <v>0</v>
      </c>
      <c r="R6" s="615">
        <v>3</v>
      </c>
      <c r="S6" s="1" t="s">
        <v>542</v>
      </c>
    </row>
    <row r="7" spans="1:19" ht="40.15" customHeight="1" x14ac:dyDescent="0.2">
      <c r="A7" s="8">
        <v>3</v>
      </c>
      <c r="B7" s="9"/>
      <c r="C7" s="13" t="s">
        <v>291</v>
      </c>
      <c r="D7" s="50" t="s">
        <v>678</v>
      </c>
      <c r="E7" s="10">
        <v>6</v>
      </c>
      <c r="F7" s="11">
        <v>389</v>
      </c>
      <c r="G7" s="120"/>
      <c r="H7" s="12">
        <f t="shared" si="0"/>
        <v>0</v>
      </c>
      <c r="R7" s="615">
        <v>3</v>
      </c>
      <c r="S7" s="1" t="s">
        <v>543</v>
      </c>
    </row>
    <row r="8" spans="1:19" ht="40.15" customHeight="1" x14ac:dyDescent="0.2">
      <c r="A8" s="8">
        <v>4</v>
      </c>
      <c r="B8" s="9"/>
      <c r="C8" s="13">
        <v>1083</v>
      </c>
      <c r="D8" s="50" t="s">
        <v>679</v>
      </c>
      <c r="E8" s="10">
        <v>12</v>
      </c>
      <c r="F8" s="11">
        <v>390</v>
      </c>
      <c r="G8" s="120"/>
      <c r="H8" s="12">
        <f t="shared" si="0"/>
        <v>0</v>
      </c>
      <c r="I8" s="446" t="s">
        <v>502</v>
      </c>
      <c r="R8" s="615">
        <v>3</v>
      </c>
      <c r="S8" s="1" t="s">
        <v>544</v>
      </c>
    </row>
    <row r="9" spans="1:19" ht="40.15" customHeight="1" x14ac:dyDescent="0.2">
      <c r="A9" s="8">
        <v>5</v>
      </c>
      <c r="B9" s="9"/>
      <c r="C9" s="13">
        <v>1218</v>
      </c>
      <c r="D9" s="47" t="s">
        <v>680</v>
      </c>
      <c r="E9" s="10">
        <v>10</v>
      </c>
      <c r="F9" s="11">
        <v>105</v>
      </c>
      <c r="G9" s="120"/>
      <c r="H9" s="12">
        <f t="shared" si="0"/>
        <v>0</v>
      </c>
      <c r="R9" s="615">
        <v>1</v>
      </c>
      <c r="S9" s="1" t="s">
        <v>545</v>
      </c>
    </row>
    <row r="10" spans="1:19" ht="20.25" customHeight="1" x14ac:dyDescent="0.3">
      <c r="A10" s="14"/>
      <c r="B10" s="15"/>
      <c r="C10" s="138"/>
      <c r="D10" s="153" t="s">
        <v>138</v>
      </c>
      <c r="E10" s="282"/>
      <c r="F10" s="7"/>
      <c r="G10" s="120"/>
      <c r="H10" s="17"/>
    </row>
    <row r="11" spans="1:19" ht="40.15" customHeight="1" x14ac:dyDescent="0.2">
      <c r="A11" s="8">
        <v>1</v>
      </c>
      <c r="B11" s="9"/>
      <c r="C11" s="13" t="s">
        <v>290</v>
      </c>
      <c r="D11" s="50" t="s">
        <v>681</v>
      </c>
      <c r="E11" s="10">
        <v>12</v>
      </c>
      <c r="F11" s="11">
        <v>380</v>
      </c>
      <c r="G11" s="120"/>
      <c r="H11" s="12">
        <f>F11*G11</f>
        <v>0</v>
      </c>
      <c r="R11" s="615">
        <v>3</v>
      </c>
    </row>
    <row r="12" spans="1:19" ht="40.15" customHeight="1" x14ac:dyDescent="0.2">
      <c r="A12" s="8">
        <v>1</v>
      </c>
      <c r="B12" s="9"/>
      <c r="C12" s="644" t="s">
        <v>812</v>
      </c>
      <c r="D12" s="46" t="s">
        <v>809</v>
      </c>
      <c r="E12" s="10">
        <v>15</v>
      </c>
      <c r="F12" s="11">
        <v>165</v>
      </c>
      <c r="G12" s="381"/>
      <c r="H12" s="12">
        <f>F12*G12</f>
        <v>0</v>
      </c>
      <c r="R12" s="615">
        <v>2</v>
      </c>
      <c r="S12" s="1" t="s">
        <v>541</v>
      </c>
    </row>
    <row r="13" spans="1:19" ht="40.15" customHeight="1" x14ac:dyDescent="0.2">
      <c r="A13" s="8">
        <v>2</v>
      </c>
      <c r="B13" s="9"/>
      <c r="C13" s="13">
        <v>2578</v>
      </c>
      <c r="D13" s="50" t="s">
        <v>139</v>
      </c>
      <c r="E13" s="10"/>
      <c r="F13" s="11">
        <v>445</v>
      </c>
      <c r="G13" s="120"/>
      <c r="H13" s="12">
        <f>F13*G13</f>
        <v>0</v>
      </c>
      <c r="I13" s="446" t="s">
        <v>502</v>
      </c>
      <c r="R13" s="615">
        <v>3</v>
      </c>
    </row>
    <row r="14" spans="1:19" ht="40.15" customHeight="1" x14ac:dyDescent="0.2">
      <c r="A14" s="8">
        <v>3</v>
      </c>
      <c r="B14" s="9"/>
      <c r="C14" s="13">
        <v>1221</v>
      </c>
      <c r="D14" s="47" t="s">
        <v>682</v>
      </c>
      <c r="E14" s="10">
        <v>20</v>
      </c>
      <c r="F14" s="11">
        <v>105</v>
      </c>
      <c r="G14" s="120"/>
      <c r="H14" s="12">
        <f>F14*G14</f>
        <v>0</v>
      </c>
      <c r="R14" s="615">
        <v>1</v>
      </c>
    </row>
    <row r="15" spans="1:19" ht="40.15" customHeight="1" x14ac:dyDescent="0.2">
      <c r="A15" s="8">
        <v>4</v>
      </c>
      <c r="B15" s="9"/>
      <c r="C15" s="13">
        <v>1219</v>
      </c>
      <c r="D15" s="47" t="s">
        <v>683</v>
      </c>
      <c r="E15" s="10">
        <v>20</v>
      </c>
      <c r="F15" s="11">
        <v>95</v>
      </c>
      <c r="G15" s="120"/>
      <c r="H15" s="12">
        <f>F15*G15</f>
        <v>0</v>
      </c>
      <c r="R15" s="615">
        <v>1</v>
      </c>
    </row>
    <row r="16" spans="1:19" ht="21.75" customHeight="1" x14ac:dyDescent="0.3">
      <c r="A16" s="14"/>
      <c r="B16" s="15"/>
      <c r="C16" s="138"/>
      <c r="D16" s="153" t="s">
        <v>675</v>
      </c>
      <c r="E16" s="282"/>
      <c r="F16" s="7"/>
      <c r="G16" s="120"/>
      <c r="H16" s="16"/>
    </row>
    <row r="17" spans="1:18" ht="40.15" customHeight="1" x14ac:dyDescent="0.2">
      <c r="A17" s="8">
        <v>1</v>
      </c>
      <c r="B17" s="9"/>
      <c r="C17" s="13">
        <v>8090</v>
      </c>
      <c r="D17" s="50" t="s">
        <v>684</v>
      </c>
      <c r="E17" s="10">
        <v>12</v>
      </c>
      <c r="F17" s="11">
        <v>310</v>
      </c>
      <c r="G17" s="120"/>
      <c r="H17" s="12">
        <f>F17*G17</f>
        <v>0</v>
      </c>
      <c r="R17" s="615">
        <v>3</v>
      </c>
    </row>
    <row r="18" spans="1:18" ht="40.15" customHeight="1" x14ac:dyDescent="0.2">
      <c r="A18" s="8">
        <v>2</v>
      </c>
      <c r="B18" s="9"/>
      <c r="C18" s="13">
        <v>1217</v>
      </c>
      <c r="D18" s="47" t="s">
        <v>685</v>
      </c>
      <c r="E18" s="10">
        <v>20</v>
      </c>
      <c r="F18" s="11">
        <v>94</v>
      </c>
      <c r="G18" s="120"/>
      <c r="H18" s="12">
        <f>F18*G18</f>
        <v>0</v>
      </c>
      <c r="R18" s="615">
        <v>1</v>
      </c>
    </row>
    <row r="19" spans="1:18" ht="18" customHeight="1" x14ac:dyDescent="0.3">
      <c r="A19" s="14"/>
      <c r="B19" s="15"/>
      <c r="C19" s="138"/>
      <c r="D19" s="153" t="s">
        <v>140</v>
      </c>
      <c r="E19" s="282"/>
      <c r="F19" s="7"/>
      <c r="G19" s="120"/>
      <c r="H19" s="16"/>
    </row>
    <row r="20" spans="1:18" ht="40.15" customHeight="1" x14ac:dyDescent="0.2">
      <c r="A20" s="8">
        <v>1</v>
      </c>
      <c r="B20" s="9"/>
      <c r="C20" s="13">
        <v>1459</v>
      </c>
      <c r="D20" s="46" t="s">
        <v>686</v>
      </c>
      <c r="E20" s="10">
        <v>20</v>
      </c>
      <c r="F20" s="11">
        <v>121</v>
      </c>
      <c r="G20" s="120"/>
      <c r="H20" s="12">
        <f>F20*G20</f>
        <v>0</v>
      </c>
      <c r="R20" s="615">
        <v>2</v>
      </c>
    </row>
    <row r="21" spans="1:18" ht="19.5" customHeight="1" x14ac:dyDescent="0.3">
      <c r="A21" s="14"/>
      <c r="B21" s="15"/>
      <c r="C21" s="138"/>
      <c r="D21" s="153" t="s">
        <v>141</v>
      </c>
      <c r="E21" s="282"/>
      <c r="F21" s="7"/>
      <c r="G21" s="120"/>
      <c r="H21" s="16"/>
    </row>
    <row r="22" spans="1:18" ht="40.15" customHeight="1" x14ac:dyDescent="0.2">
      <c r="A22" s="8">
        <v>1</v>
      </c>
      <c r="B22" s="9"/>
      <c r="C22" s="13">
        <v>1442</v>
      </c>
      <c r="D22" s="46" t="s">
        <v>687</v>
      </c>
      <c r="E22" s="10">
        <v>15</v>
      </c>
      <c r="F22" s="11">
        <v>83</v>
      </c>
      <c r="G22" s="120"/>
      <c r="H22" s="12">
        <f>F22*G22</f>
        <v>0</v>
      </c>
      <c r="R22" s="615">
        <v>2</v>
      </c>
    </row>
    <row r="23" spans="1:18" ht="40.15" customHeight="1" x14ac:dyDescent="0.2">
      <c r="A23" s="8">
        <v>2</v>
      </c>
      <c r="B23" s="9"/>
      <c r="C23" s="13">
        <v>1220</v>
      </c>
      <c r="D23" s="47" t="s">
        <v>688</v>
      </c>
      <c r="E23" s="10">
        <v>12</v>
      </c>
      <c r="F23" s="11">
        <v>117</v>
      </c>
      <c r="G23" s="120"/>
      <c r="H23" s="12">
        <f>F23*G23</f>
        <v>0</v>
      </c>
      <c r="R23" s="615">
        <v>1</v>
      </c>
    </row>
    <row r="24" spans="1:18" ht="21" customHeight="1" x14ac:dyDescent="0.3">
      <c r="A24" s="14"/>
      <c r="B24" s="15"/>
      <c r="C24" s="138"/>
      <c r="D24" s="153" t="s">
        <v>142</v>
      </c>
      <c r="E24" s="282"/>
      <c r="F24" s="7"/>
      <c r="G24" s="120"/>
      <c r="H24" s="16"/>
    </row>
    <row r="25" spans="1:18" ht="47.45" customHeight="1" x14ac:dyDescent="0.2">
      <c r="A25" s="8">
        <v>1</v>
      </c>
      <c r="B25" s="9"/>
      <c r="C25" s="13">
        <v>9504</v>
      </c>
      <c r="D25" s="50" t="s">
        <v>750</v>
      </c>
      <c r="E25" s="10">
        <v>6</v>
      </c>
      <c r="F25" s="11">
        <v>865</v>
      </c>
      <c r="G25" s="120"/>
      <c r="H25" s="12">
        <f>F25*G25</f>
        <v>0</v>
      </c>
      <c r="R25" s="615">
        <v>3</v>
      </c>
    </row>
    <row r="26" spans="1:18" ht="22.15" customHeight="1" x14ac:dyDescent="0.2">
      <c r="A26" s="18" t="s">
        <v>129</v>
      </c>
      <c r="B26" s="19" t="s">
        <v>123</v>
      </c>
      <c r="C26" s="139" t="s">
        <v>131</v>
      </c>
      <c r="D26" s="154" t="s">
        <v>143</v>
      </c>
      <c r="E26" s="20" t="s">
        <v>133</v>
      </c>
      <c r="F26" s="21" t="s">
        <v>134</v>
      </c>
      <c r="G26" s="120"/>
      <c r="H26" s="21" t="s">
        <v>136</v>
      </c>
    </row>
    <row r="27" spans="1:18" ht="40.15" customHeight="1" x14ac:dyDescent="0.2">
      <c r="A27" s="22">
        <v>1</v>
      </c>
      <c r="B27" s="9"/>
      <c r="C27" s="13" t="s">
        <v>570</v>
      </c>
      <c r="D27" s="50" t="s">
        <v>689</v>
      </c>
      <c r="E27" s="10">
        <v>12</v>
      </c>
      <c r="F27" s="11">
        <v>170</v>
      </c>
      <c r="G27" s="120"/>
      <c r="H27" s="23">
        <f>F27*G27</f>
        <v>0</v>
      </c>
      <c r="I27" s="446" t="s">
        <v>502</v>
      </c>
      <c r="R27" s="615">
        <v>3</v>
      </c>
    </row>
    <row r="28" spans="1:18" ht="40.15" customHeight="1" x14ac:dyDescent="0.2">
      <c r="A28" s="22">
        <v>2</v>
      </c>
      <c r="B28" s="9"/>
      <c r="C28" s="13" t="s">
        <v>569</v>
      </c>
      <c r="D28" s="51" t="s">
        <v>690</v>
      </c>
      <c r="E28" s="10">
        <v>12</v>
      </c>
      <c r="F28" s="11">
        <v>235</v>
      </c>
      <c r="G28" s="120"/>
      <c r="H28" s="23">
        <f t="shared" ref="H28:H39" si="1">F28*G28</f>
        <v>0</v>
      </c>
      <c r="R28" s="615">
        <v>3</v>
      </c>
    </row>
    <row r="29" spans="1:18" ht="40.15" customHeight="1" x14ac:dyDescent="0.2">
      <c r="A29" s="22">
        <v>3</v>
      </c>
      <c r="B29" s="9"/>
      <c r="C29" s="13" t="s">
        <v>568</v>
      </c>
      <c r="D29" s="51" t="s">
        <v>691</v>
      </c>
      <c r="E29" s="10">
        <v>12</v>
      </c>
      <c r="F29" s="11">
        <v>200</v>
      </c>
      <c r="G29" s="120"/>
      <c r="H29" s="23">
        <f t="shared" si="1"/>
        <v>0</v>
      </c>
      <c r="R29" s="615">
        <v>3</v>
      </c>
    </row>
    <row r="30" spans="1:18" ht="40.15" customHeight="1" x14ac:dyDescent="0.2">
      <c r="A30" s="22">
        <v>4</v>
      </c>
      <c r="B30" s="9"/>
      <c r="C30" s="13" t="s">
        <v>567</v>
      </c>
      <c r="D30" s="51" t="s">
        <v>692</v>
      </c>
      <c r="E30" s="10">
        <v>12</v>
      </c>
      <c r="F30" s="11">
        <v>250</v>
      </c>
      <c r="G30" s="120"/>
      <c r="H30" s="23">
        <f t="shared" si="1"/>
        <v>0</v>
      </c>
      <c r="R30" s="615">
        <v>3</v>
      </c>
    </row>
    <row r="31" spans="1:18" ht="40.15" customHeight="1" x14ac:dyDescent="0.2">
      <c r="A31" s="22">
        <v>5</v>
      </c>
      <c r="B31" s="9"/>
      <c r="C31" s="13" t="s">
        <v>566</v>
      </c>
      <c r="D31" s="51" t="s">
        <v>693</v>
      </c>
      <c r="E31" s="10">
        <v>6</v>
      </c>
      <c r="F31" s="11">
        <v>350</v>
      </c>
      <c r="G31" s="120"/>
      <c r="H31" s="23">
        <f t="shared" si="1"/>
        <v>0</v>
      </c>
      <c r="R31" s="615">
        <v>3</v>
      </c>
    </row>
    <row r="32" spans="1:18" ht="40.15" customHeight="1" x14ac:dyDescent="0.2">
      <c r="A32" s="22">
        <v>6</v>
      </c>
      <c r="B32" s="9"/>
      <c r="C32" s="13" t="s">
        <v>272</v>
      </c>
      <c r="D32" s="51" t="s">
        <v>694</v>
      </c>
      <c r="E32" s="10">
        <v>12</v>
      </c>
      <c r="F32" s="11">
        <v>250</v>
      </c>
      <c r="G32" s="120"/>
      <c r="H32" s="23">
        <f t="shared" si="1"/>
        <v>0</v>
      </c>
      <c r="R32" s="615">
        <v>3</v>
      </c>
    </row>
    <row r="33" spans="1:18" ht="40.15" customHeight="1" x14ac:dyDescent="0.2">
      <c r="A33" s="22">
        <v>7</v>
      </c>
      <c r="B33" s="9"/>
      <c r="C33" s="13" t="s">
        <v>565</v>
      </c>
      <c r="D33" s="52" t="s">
        <v>695</v>
      </c>
      <c r="E33" s="10">
        <v>6</v>
      </c>
      <c r="F33" s="11">
        <v>320</v>
      </c>
      <c r="G33" s="120"/>
      <c r="H33" s="23">
        <f t="shared" si="1"/>
        <v>0</v>
      </c>
      <c r="R33" s="615">
        <v>3</v>
      </c>
    </row>
    <row r="34" spans="1:18" ht="39.75" hidden="1" customHeight="1" x14ac:dyDescent="0.2">
      <c r="A34" s="22">
        <v>12</v>
      </c>
      <c r="B34" s="9"/>
      <c r="C34" s="373" t="s">
        <v>144</v>
      </c>
      <c r="D34" s="53" t="s">
        <v>271</v>
      </c>
      <c r="E34" s="10">
        <v>6</v>
      </c>
      <c r="F34" s="11">
        <v>330</v>
      </c>
      <c r="G34" s="120"/>
      <c r="H34" s="23">
        <f t="shared" si="1"/>
        <v>0</v>
      </c>
      <c r="I34" s="446" t="s">
        <v>502</v>
      </c>
    </row>
    <row r="35" spans="1:18" ht="40.15" customHeight="1" x14ac:dyDescent="0.2">
      <c r="A35" s="22">
        <v>8</v>
      </c>
      <c r="B35" s="9"/>
      <c r="C35" s="374">
        <v>4603742000688</v>
      </c>
      <c r="D35" s="47" t="s">
        <v>696</v>
      </c>
      <c r="E35" s="10">
        <v>15</v>
      </c>
      <c r="F35" s="11">
        <v>109</v>
      </c>
      <c r="G35" s="120"/>
      <c r="H35" s="23">
        <f t="shared" si="1"/>
        <v>0</v>
      </c>
      <c r="R35" s="615">
        <v>6</v>
      </c>
    </row>
    <row r="36" spans="1:18" ht="40.15" customHeight="1" x14ac:dyDescent="0.2">
      <c r="A36" s="22">
        <v>9</v>
      </c>
      <c r="B36" s="9"/>
      <c r="C36" s="13">
        <v>4911917</v>
      </c>
      <c r="D36" s="54" t="s">
        <v>145</v>
      </c>
      <c r="E36" s="10">
        <v>12</v>
      </c>
      <c r="F36" s="11">
        <v>207</v>
      </c>
      <c r="G36" s="120"/>
      <c r="H36" s="23">
        <f t="shared" si="1"/>
        <v>0</v>
      </c>
      <c r="R36" s="615">
        <v>4</v>
      </c>
    </row>
    <row r="37" spans="1:18" ht="40.15" customHeight="1" x14ac:dyDescent="0.2">
      <c r="A37" s="22">
        <v>10</v>
      </c>
      <c r="B37" s="9"/>
      <c r="C37" s="13" t="s">
        <v>276</v>
      </c>
      <c r="D37" s="54" t="s">
        <v>697</v>
      </c>
      <c r="E37" s="10">
        <v>8</v>
      </c>
      <c r="F37" s="11">
        <v>237</v>
      </c>
      <c r="G37" s="120"/>
      <c r="H37" s="23">
        <f t="shared" si="1"/>
        <v>0</v>
      </c>
      <c r="I37" s="446" t="s">
        <v>502</v>
      </c>
      <c r="R37" s="615">
        <v>3</v>
      </c>
    </row>
    <row r="38" spans="1:18" ht="40.15" customHeight="1" x14ac:dyDescent="0.2">
      <c r="A38" s="22">
        <v>11</v>
      </c>
      <c r="B38" s="9"/>
      <c r="C38" s="13" t="s">
        <v>277</v>
      </c>
      <c r="D38" s="54" t="s">
        <v>698</v>
      </c>
      <c r="E38" s="10">
        <v>12</v>
      </c>
      <c r="F38" s="11">
        <v>175</v>
      </c>
      <c r="G38" s="120"/>
      <c r="H38" s="23">
        <f t="shared" si="1"/>
        <v>0</v>
      </c>
      <c r="I38" s="446" t="s">
        <v>502</v>
      </c>
      <c r="R38" s="615">
        <v>3</v>
      </c>
    </row>
    <row r="39" spans="1:18" ht="40.15" customHeight="1" x14ac:dyDescent="0.2">
      <c r="A39" s="22">
        <v>12</v>
      </c>
      <c r="B39" s="9"/>
      <c r="C39" s="13" t="s">
        <v>273</v>
      </c>
      <c r="D39" s="48" t="s">
        <v>699</v>
      </c>
      <c r="E39" s="10">
        <v>12</v>
      </c>
      <c r="F39" s="11">
        <v>238</v>
      </c>
      <c r="G39" s="120"/>
      <c r="H39" s="23">
        <f t="shared" si="1"/>
        <v>0</v>
      </c>
      <c r="R39" s="615">
        <v>5</v>
      </c>
    </row>
    <row r="40" spans="1:18" ht="21" customHeight="1" x14ac:dyDescent="0.2">
      <c r="A40" s="26" t="s">
        <v>129</v>
      </c>
      <c r="B40" s="27" t="s">
        <v>130</v>
      </c>
      <c r="C40" s="141" t="s">
        <v>131</v>
      </c>
      <c r="D40" s="155" t="s">
        <v>146</v>
      </c>
      <c r="E40" s="28" t="s">
        <v>133</v>
      </c>
      <c r="F40" s="29" t="s">
        <v>134</v>
      </c>
      <c r="G40" s="120"/>
      <c r="H40" s="29" t="s">
        <v>136</v>
      </c>
    </row>
    <row r="41" spans="1:18" ht="40.15" customHeight="1" x14ac:dyDescent="0.2">
      <c r="A41" s="30">
        <v>1</v>
      </c>
      <c r="B41" s="31"/>
      <c r="C41" s="375" t="s">
        <v>288</v>
      </c>
      <c r="D41" s="51" t="s">
        <v>700</v>
      </c>
      <c r="E41" s="10">
        <v>12</v>
      </c>
      <c r="F41" s="11">
        <v>225</v>
      </c>
      <c r="G41" s="120"/>
      <c r="H41" s="23">
        <f t="shared" ref="H41:H56" si="2">F41*G41</f>
        <v>0</v>
      </c>
      <c r="R41" s="615">
        <v>3</v>
      </c>
    </row>
    <row r="42" spans="1:18" ht="40.15" customHeight="1" x14ac:dyDescent="0.2">
      <c r="A42" s="30">
        <v>2</v>
      </c>
      <c r="B42" s="31"/>
      <c r="C42" s="375" t="s">
        <v>289</v>
      </c>
      <c r="D42" s="51" t="s">
        <v>701</v>
      </c>
      <c r="E42" s="10">
        <v>12</v>
      </c>
      <c r="F42" s="11">
        <v>265</v>
      </c>
      <c r="G42" s="120"/>
      <c r="H42" s="23">
        <f t="shared" si="2"/>
        <v>0</v>
      </c>
      <c r="R42" s="615">
        <v>3</v>
      </c>
    </row>
    <row r="43" spans="1:18" ht="40.15" customHeight="1" x14ac:dyDescent="0.2">
      <c r="A43" s="30">
        <v>3</v>
      </c>
      <c r="B43" s="25"/>
      <c r="C43" s="13" t="s">
        <v>280</v>
      </c>
      <c r="D43" s="54" t="s">
        <v>702</v>
      </c>
      <c r="E43" s="10">
        <v>18</v>
      </c>
      <c r="F43" s="11">
        <v>136</v>
      </c>
      <c r="G43" s="120"/>
      <c r="H43" s="23">
        <f t="shared" si="2"/>
        <v>0</v>
      </c>
      <c r="R43" s="615">
        <v>4</v>
      </c>
    </row>
    <row r="44" spans="1:18" ht="40.15" customHeight="1" x14ac:dyDescent="0.2">
      <c r="A44" s="30">
        <v>4</v>
      </c>
      <c r="B44" s="25"/>
      <c r="C44" s="376" t="s">
        <v>281</v>
      </c>
      <c r="D44" s="54" t="s">
        <v>703</v>
      </c>
      <c r="E44" s="10">
        <v>12</v>
      </c>
      <c r="F44" s="11">
        <v>162</v>
      </c>
      <c r="G44" s="120"/>
      <c r="H44" s="23">
        <f t="shared" si="2"/>
        <v>0</v>
      </c>
      <c r="R44" s="615">
        <v>4</v>
      </c>
    </row>
    <row r="45" spans="1:18" ht="40.15" customHeight="1" x14ac:dyDescent="0.2">
      <c r="A45" s="30">
        <v>5</v>
      </c>
      <c r="B45" s="25"/>
      <c r="C45" s="377">
        <v>1686540</v>
      </c>
      <c r="D45" s="55" t="s">
        <v>704</v>
      </c>
      <c r="E45" s="10">
        <v>12</v>
      </c>
      <c r="F45" s="11">
        <v>240</v>
      </c>
      <c r="G45" s="120"/>
      <c r="H45" s="23">
        <f t="shared" si="2"/>
        <v>0</v>
      </c>
      <c r="R45" s="615">
        <v>4</v>
      </c>
    </row>
    <row r="46" spans="1:18" ht="40.15" customHeight="1" x14ac:dyDescent="0.2">
      <c r="A46" s="30">
        <v>6</v>
      </c>
      <c r="B46" s="25"/>
      <c r="C46" s="13">
        <v>8094130</v>
      </c>
      <c r="D46" s="54" t="s">
        <v>147</v>
      </c>
      <c r="E46" s="10">
        <v>21</v>
      </c>
      <c r="F46" s="11">
        <v>335</v>
      </c>
      <c r="G46" s="120"/>
      <c r="H46" s="23">
        <f t="shared" si="2"/>
        <v>0</v>
      </c>
      <c r="R46" s="615">
        <v>4</v>
      </c>
    </row>
    <row r="47" spans="1:18" ht="40.15" customHeight="1" x14ac:dyDescent="0.2">
      <c r="A47" s="30">
        <v>7</v>
      </c>
      <c r="B47" s="25"/>
      <c r="C47" s="13" t="s">
        <v>274</v>
      </c>
      <c r="D47" s="48" t="s">
        <v>705</v>
      </c>
      <c r="E47" s="10">
        <v>25</v>
      </c>
      <c r="F47" s="11">
        <v>105</v>
      </c>
      <c r="G47" s="120"/>
      <c r="H47" s="23">
        <f t="shared" si="2"/>
        <v>0</v>
      </c>
      <c r="R47" s="615">
        <v>5</v>
      </c>
    </row>
    <row r="48" spans="1:18" ht="40.15" customHeight="1" x14ac:dyDescent="0.2">
      <c r="A48" s="30">
        <v>8</v>
      </c>
      <c r="B48" s="24"/>
      <c r="C48" s="140" t="s">
        <v>907</v>
      </c>
      <c r="D48" s="49" t="s">
        <v>706</v>
      </c>
      <c r="E48" s="10">
        <v>50</v>
      </c>
      <c r="F48" s="11">
        <v>115</v>
      </c>
      <c r="G48" s="120"/>
      <c r="H48" s="23">
        <f t="shared" si="2"/>
        <v>0</v>
      </c>
      <c r="I48" s="446" t="s">
        <v>502</v>
      </c>
      <c r="R48" s="615">
        <v>5</v>
      </c>
    </row>
    <row r="49" spans="1:18" ht="40.15" customHeight="1" x14ac:dyDescent="0.2">
      <c r="A49" s="30">
        <v>9</v>
      </c>
      <c r="B49" s="24"/>
      <c r="C49" s="140" t="s">
        <v>269</v>
      </c>
      <c r="D49" s="49" t="s">
        <v>707</v>
      </c>
      <c r="E49" s="10">
        <v>12</v>
      </c>
      <c r="F49" s="11">
        <v>278</v>
      </c>
      <c r="G49" s="120"/>
      <c r="H49" s="23">
        <f t="shared" si="2"/>
        <v>0</v>
      </c>
      <c r="R49" s="615">
        <v>5</v>
      </c>
    </row>
    <row r="50" spans="1:18" ht="40.15" customHeight="1" x14ac:dyDescent="0.2">
      <c r="A50" s="30">
        <v>10</v>
      </c>
      <c r="B50" s="24"/>
      <c r="C50" s="140" t="s">
        <v>482</v>
      </c>
      <c r="D50" s="49" t="s">
        <v>708</v>
      </c>
      <c r="E50" s="10">
        <v>16</v>
      </c>
      <c r="F50" s="11">
        <v>265</v>
      </c>
      <c r="G50" s="318"/>
      <c r="H50" s="23">
        <f t="shared" si="2"/>
        <v>0</v>
      </c>
      <c r="R50" s="615">
        <v>5</v>
      </c>
    </row>
    <row r="51" spans="1:18" ht="40.15" customHeight="1" x14ac:dyDescent="0.2">
      <c r="A51" s="30">
        <v>11</v>
      </c>
      <c r="B51" s="24"/>
      <c r="C51" s="140" t="s">
        <v>564</v>
      </c>
      <c r="D51" s="49" t="s">
        <v>709</v>
      </c>
      <c r="E51" s="10">
        <v>24</v>
      </c>
      <c r="F51" s="11">
        <v>185</v>
      </c>
      <c r="G51" s="120"/>
      <c r="H51" s="23">
        <f t="shared" si="2"/>
        <v>0</v>
      </c>
      <c r="R51" s="615">
        <v>3</v>
      </c>
    </row>
    <row r="52" spans="1:18" ht="40.15" customHeight="1" x14ac:dyDescent="0.2">
      <c r="A52" s="32">
        <v>12</v>
      </c>
      <c r="B52" s="9"/>
      <c r="C52" s="13">
        <v>4552550</v>
      </c>
      <c r="D52" s="54" t="s">
        <v>710</v>
      </c>
      <c r="E52" s="10">
        <v>2</v>
      </c>
      <c r="F52" s="11">
        <v>1780</v>
      </c>
      <c r="G52" s="120"/>
      <c r="H52" s="12">
        <f t="shared" si="2"/>
        <v>0</v>
      </c>
      <c r="I52" s="446" t="s">
        <v>502</v>
      </c>
      <c r="R52" s="615">
        <v>4</v>
      </c>
    </row>
    <row r="53" spans="1:18" ht="71.25" customHeight="1" x14ac:dyDescent="0.2">
      <c r="A53" s="32"/>
      <c r="B53" s="9"/>
      <c r="C53" s="627" t="s">
        <v>781</v>
      </c>
      <c r="D53" s="628" t="s">
        <v>780</v>
      </c>
      <c r="E53" s="10">
        <v>1</v>
      </c>
      <c r="F53" s="11">
        <v>1128</v>
      </c>
      <c r="G53" s="381"/>
      <c r="H53" s="12">
        <f t="shared" si="2"/>
        <v>0</v>
      </c>
    </row>
    <row r="54" spans="1:18" ht="71.25" customHeight="1" x14ac:dyDescent="0.2">
      <c r="A54" s="32"/>
      <c r="B54" s="9"/>
      <c r="C54" s="627" t="s">
        <v>782</v>
      </c>
      <c r="D54" s="628" t="s">
        <v>780</v>
      </c>
      <c r="E54" s="10">
        <v>1</v>
      </c>
      <c r="F54" s="11">
        <v>1128</v>
      </c>
      <c r="G54" s="381"/>
      <c r="H54" s="12">
        <f t="shared" si="2"/>
        <v>0</v>
      </c>
    </row>
    <row r="55" spans="1:18" ht="71.25" customHeight="1" x14ac:dyDescent="0.2">
      <c r="A55" s="32"/>
      <c r="B55" s="9"/>
      <c r="C55" s="627" t="s">
        <v>783</v>
      </c>
      <c r="D55" s="628" t="s">
        <v>780</v>
      </c>
      <c r="E55" s="10">
        <v>1</v>
      </c>
      <c r="F55" s="11">
        <v>1128</v>
      </c>
      <c r="G55" s="381"/>
      <c r="H55" s="12">
        <f t="shared" si="2"/>
        <v>0</v>
      </c>
    </row>
    <row r="56" spans="1:18" ht="71.25" customHeight="1" x14ac:dyDescent="0.2">
      <c r="A56" s="32"/>
      <c r="B56" s="9"/>
      <c r="C56" s="627" t="s">
        <v>784</v>
      </c>
      <c r="D56" s="628" t="s">
        <v>780</v>
      </c>
      <c r="E56" s="10">
        <v>1</v>
      </c>
      <c r="F56" s="11">
        <v>1128</v>
      </c>
      <c r="G56" s="381"/>
      <c r="H56" s="12">
        <f t="shared" si="2"/>
        <v>0</v>
      </c>
    </row>
    <row r="57" spans="1:18" ht="26.25" customHeight="1" x14ac:dyDescent="0.2">
      <c r="A57" s="33" t="s">
        <v>129</v>
      </c>
      <c r="B57" s="33" t="s">
        <v>3</v>
      </c>
      <c r="C57" s="142" t="s">
        <v>131</v>
      </c>
      <c r="D57" s="156" t="s">
        <v>148</v>
      </c>
      <c r="E57" s="34" t="s">
        <v>133</v>
      </c>
      <c r="F57" s="35" t="s">
        <v>134</v>
      </c>
      <c r="G57" s="120"/>
      <c r="H57" s="35" t="s">
        <v>136</v>
      </c>
    </row>
    <row r="58" spans="1:18" ht="25.5" x14ac:dyDescent="0.2">
      <c r="A58" s="699">
        <v>1</v>
      </c>
      <c r="B58" s="689"/>
      <c r="C58" s="378">
        <v>9477830</v>
      </c>
      <c r="D58" s="54" t="s">
        <v>149</v>
      </c>
      <c r="E58" s="36"/>
      <c r="F58" s="11">
        <v>63</v>
      </c>
      <c r="G58" s="381"/>
      <c r="H58" s="12">
        <f t="shared" ref="H58:H72" si="3">F58*G58</f>
        <v>0</v>
      </c>
      <c r="I58" s="446" t="s">
        <v>502</v>
      </c>
      <c r="R58" s="615">
        <v>4</v>
      </c>
    </row>
    <row r="59" spans="1:18" ht="25.5" x14ac:dyDescent="0.2">
      <c r="A59" s="700"/>
      <c r="B59" s="690"/>
      <c r="C59" s="379">
        <v>9477840</v>
      </c>
      <c r="D59" s="54" t="s">
        <v>150</v>
      </c>
      <c r="E59" s="36"/>
      <c r="F59" s="11">
        <v>74</v>
      </c>
      <c r="G59" s="381"/>
      <c r="H59" s="12">
        <f t="shared" si="3"/>
        <v>0</v>
      </c>
      <c r="I59" s="446" t="s">
        <v>502</v>
      </c>
      <c r="R59" s="615">
        <v>4</v>
      </c>
    </row>
    <row r="60" spans="1:18" ht="26.25" thickBot="1" x14ac:dyDescent="0.25">
      <c r="A60" s="701"/>
      <c r="B60" s="691"/>
      <c r="C60" s="567">
        <v>9477850</v>
      </c>
      <c r="D60" s="568" t="s">
        <v>151</v>
      </c>
      <c r="E60" s="569"/>
      <c r="F60" s="485">
        <v>83</v>
      </c>
      <c r="G60" s="486"/>
      <c r="H60" s="570">
        <f t="shared" si="3"/>
        <v>0</v>
      </c>
      <c r="R60" s="615">
        <v>4</v>
      </c>
    </row>
    <row r="61" spans="1:18" ht="25.9" customHeight="1" x14ac:dyDescent="0.2">
      <c r="A61" s="699">
        <v>2</v>
      </c>
      <c r="B61" s="690"/>
      <c r="C61" s="564">
        <v>9477954</v>
      </c>
      <c r="D61" s="565" t="s">
        <v>152</v>
      </c>
      <c r="E61" s="566">
        <v>40</v>
      </c>
      <c r="F61" s="391">
        <v>297</v>
      </c>
      <c r="G61" s="360"/>
      <c r="H61" s="361">
        <f t="shared" si="3"/>
        <v>0</v>
      </c>
      <c r="R61" s="615">
        <v>4</v>
      </c>
    </row>
    <row r="62" spans="1:18" ht="25.9" customHeight="1" x14ac:dyDescent="0.2">
      <c r="A62" s="700"/>
      <c r="B62" s="690"/>
      <c r="C62" s="379">
        <v>9477962</v>
      </c>
      <c r="D62" s="54" t="s">
        <v>153</v>
      </c>
      <c r="E62" s="36">
        <v>40</v>
      </c>
      <c r="F62" s="11">
        <v>310</v>
      </c>
      <c r="G62" s="120"/>
      <c r="H62" s="12">
        <f t="shared" si="3"/>
        <v>0</v>
      </c>
      <c r="I62" s="446" t="s">
        <v>502</v>
      </c>
      <c r="R62" s="615">
        <v>4</v>
      </c>
    </row>
    <row r="63" spans="1:18" ht="25.9" customHeight="1" x14ac:dyDescent="0.2">
      <c r="A63" s="700"/>
      <c r="B63" s="690"/>
      <c r="C63" s="379">
        <v>9477972</v>
      </c>
      <c r="D63" s="54" t="s">
        <v>154</v>
      </c>
      <c r="E63" s="36">
        <v>40</v>
      </c>
      <c r="F63" s="11">
        <v>360</v>
      </c>
      <c r="G63" s="120"/>
      <c r="H63" s="12">
        <f t="shared" si="3"/>
        <v>0</v>
      </c>
      <c r="I63" s="446" t="s">
        <v>502</v>
      </c>
      <c r="R63" s="615">
        <v>4</v>
      </c>
    </row>
    <row r="64" spans="1:18" ht="25.9" customHeight="1" thickBot="1" x14ac:dyDescent="0.25">
      <c r="A64" s="701"/>
      <c r="B64" s="692"/>
      <c r="C64" s="379">
        <v>9477982</v>
      </c>
      <c r="D64" s="54" t="s">
        <v>155</v>
      </c>
      <c r="E64" s="36">
        <v>40</v>
      </c>
      <c r="F64" s="11">
        <v>330</v>
      </c>
      <c r="G64" s="120"/>
      <c r="H64" s="12">
        <f t="shared" si="3"/>
        <v>0</v>
      </c>
      <c r="R64" s="615">
        <v>4</v>
      </c>
    </row>
    <row r="65" spans="1:9" ht="29.25" customHeight="1" x14ac:dyDescent="0.2">
      <c r="A65" s="696">
        <v>3</v>
      </c>
      <c r="B65" s="693"/>
      <c r="C65" s="686" t="s">
        <v>763</v>
      </c>
      <c r="D65" s="488" t="s">
        <v>653</v>
      </c>
      <c r="E65" s="481"/>
      <c r="F65" s="482">
        <v>233.4</v>
      </c>
      <c r="G65" s="483"/>
      <c r="H65" s="571">
        <f t="shared" ref="H65:H66" si="4">F65*G65</f>
        <v>0</v>
      </c>
    </row>
    <row r="66" spans="1:9" ht="28.5" customHeight="1" x14ac:dyDescent="0.2">
      <c r="A66" s="697"/>
      <c r="B66" s="694"/>
      <c r="C66" s="687"/>
      <c r="D66" s="487" t="s">
        <v>654</v>
      </c>
      <c r="E66" s="10"/>
      <c r="F66" s="11">
        <v>233.4</v>
      </c>
      <c r="G66" s="381"/>
      <c r="H66" s="12">
        <f t="shared" si="4"/>
        <v>0</v>
      </c>
      <c r="I66" s="446" t="s">
        <v>502</v>
      </c>
    </row>
    <row r="67" spans="1:9" ht="27.75" customHeight="1" x14ac:dyDescent="0.2">
      <c r="A67" s="697"/>
      <c r="B67" s="694"/>
      <c r="C67" s="687"/>
      <c r="D67" s="487" t="s">
        <v>648</v>
      </c>
      <c r="E67" s="10"/>
      <c r="F67" s="11">
        <v>233.4</v>
      </c>
      <c r="G67" s="381"/>
      <c r="H67" s="12">
        <f t="shared" si="3"/>
        <v>0</v>
      </c>
      <c r="I67" s="446" t="s">
        <v>502</v>
      </c>
    </row>
    <row r="68" spans="1:9" ht="28.5" customHeight="1" x14ac:dyDescent="0.2">
      <c r="A68" s="697"/>
      <c r="B68" s="694"/>
      <c r="C68" s="687"/>
      <c r="D68" s="487" t="s">
        <v>649</v>
      </c>
      <c r="E68" s="10"/>
      <c r="F68" s="11">
        <v>233.4</v>
      </c>
      <c r="G68" s="381"/>
      <c r="H68" s="12">
        <f t="shared" si="3"/>
        <v>0</v>
      </c>
      <c r="I68" s="446" t="s">
        <v>502</v>
      </c>
    </row>
    <row r="69" spans="1:9" ht="31.5" customHeight="1" x14ac:dyDescent="0.2">
      <c r="A69" s="697"/>
      <c r="B69" s="694"/>
      <c r="C69" s="687"/>
      <c r="D69" s="487" t="s">
        <v>650</v>
      </c>
      <c r="E69" s="10"/>
      <c r="F69" s="11">
        <v>233.4</v>
      </c>
      <c r="G69" s="381"/>
      <c r="H69" s="12">
        <f t="shared" si="3"/>
        <v>0</v>
      </c>
      <c r="I69" s="446" t="s">
        <v>502</v>
      </c>
    </row>
    <row r="70" spans="1:9" ht="27" customHeight="1" thickBot="1" x14ac:dyDescent="0.25">
      <c r="A70" s="698"/>
      <c r="B70" s="695"/>
      <c r="C70" s="688"/>
      <c r="D70" s="489" t="s">
        <v>651</v>
      </c>
      <c r="E70" s="484"/>
      <c r="F70" s="485">
        <v>233.4</v>
      </c>
      <c r="G70" s="486"/>
      <c r="H70" s="570">
        <f t="shared" si="3"/>
        <v>0</v>
      </c>
    </row>
    <row r="71" spans="1:9" ht="29.25" customHeight="1" x14ac:dyDescent="0.2">
      <c r="A71" s="696">
        <v>4</v>
      </c>
      <c r="B71" s="693"/>
      <c r="C71" s="686" t="s">
        <v>832</v>
      </c>
      <c r="D71" s="488" t="s">
        <v>824</v>
      </c>
      <c r="E71" s="481"/>
      <c r="F71" s="482">
        <v>256</v>
      </c>
      <c r="G71" s="483"/>
      <c r="H71" s="571">
        <f t="shared" si="3"/>
        <v>0</v>
      </c>
    </row>
    <row r="72" spans="1:9" ht="28.5" customHeight="1" x14ac:dyDescent="0.2">
      <c r="A72" s="697"/>
      <c r="B72" s="694"/>
      <c r="C72" s="687"/>
      <c r="D72" s="487" t="s">
        <v>825</v>
      </c>
      <c r="E72" s="10"/>
      <c r="F72" s="11">
        <v>256</v>
      </c>
      <c r="G72" s="381"/>
      <c r="H72" s="12">
        <f t="shared" si="3"/>
        <v>0</v>
      </c>
    </row>
    <row r="73" spans="1:9" ht="27.75" customHeight="1" x14ac:dyDescent="0.2">
      <c r="A73" s="697"/>
      <c r="B73" s="694"/>
      <c r="C73" s="687"/>
      <c r="D73" s="487" t="s">
        <v>826</v>
      </c>
      <c r="E73" s="10"/>
      <c r="F73" s="11">
        <v>256</v>
      </c>
      <c r="G73" s="381"/>
      <c r="H73" s="12">
        <f t="shared" ref="H73:H80" si="5">F73*G73</f>
        <v>0</v>
      </c>
    </row>
    <row r="74" spans="1:9" ht="28.5" customHeight="1" x14ac:dyDescent="0.2">
      <c r="A74" s="697"/>
      <c r="B74" s="694"/>
      <c r="C74" s="687"/>
      <c r="D74" s="487" t="s">
        <v>827</v>
      </c>
      <c r="E74" s="10"/>
      <c r="F74" s="11">
        <v>256</v>
      </c>
      <c r="G74" s="381"/>
      <c r="H74" s="12">
        <f t="shared" si="5"/>
        <v>0</v>
      </c>
    </row>
    <row r="75" spans="1:9" ht="31.5" customHeight="1" x14ac:dyDescent="0.2">
      <c r="A75" s="697"/>
      <c r="B75" s="694"/>
      <c r="C75" s="687"/>
      <c r="D75" s="487" t="s">
        <v>828</v>
      </c>
      <c r="E75" s="10"/>
      <c r="F75" s="11">
        <v>256</v>
      </c>
      <c r="G75" s="381"/>
      <c r="H75" s="12">
        <f t="shared" si="5"/>
        <v>0</v>
      </c>
    </row>
    <row r="76" spans="1:9" ht="31.5" customHeight="1" x14ac:dyDescent="0.2">
      <c r="A76" s="697"/>
      <c r="B76" s="702"/>
      <c r="C76" s="703"/>
      <c r="D76" s="487" t="s">
        <v>829</v>
      </c>
      <c r="E76" s="382"/>
      <c r="F76" s="383">
        <v>256</v>
      </c>
      <c r="G76" s="384"/>
      <c r="H76" s="385">
        <f t="shared" si="5"/>
        <v>0</v>
      </c>
    </row>
    <row r="77" spans="1:9" ht="31.5" customHeight="1" x14ac:dyDescent="0.2">
      <c r="A77" s="697"/>
      <c r="B77" s="702"/>
      <c r="C77" s="703"/>
      <c r="D77" s="487" t="s">
        <v>830</v>
      </c>
      <c r="E77" s="382"/>
      <c r="F77" s="383">
        <v>256</v>
      </c>
      <c r="G77" s="384"/>
      <c r="H77" s="385">
        <f t="shared" si="5"/>
        <v>0</v>
      </c>
    </row>
    <row r="78" spans="1:9" ht="27" customHeight="1" thickBot="1" x14ac:dyDescent="0.25">
      <c r="A78" s="698"/>
      <c r="B78" s="695"/>
      <c r="C78" s="688"/>
      <c r="D78" s="489" t="s">
        <v>831</v>
      </c>
      <c r="E78" s="484"/>
      <c r="F78" s="485">
        <v>256</v>
      </c>
      <c r="G78" s="486"/>
      <c r="H78" s="570">
        <f t="shared" si="5"/>
        <v>0</v>
      </c>
    </row>
    <row r="79" spans="1:9" ht="29.25" customHeight="1" x14ac:dyDescent="0.2">
      <c r="A79" s="696">
        <v>5</v>
      </c>
      <c r="B79" s="693"/>
      <c r="C79" s="686" t="s">
        <v>833</v>
      </c>
      <c r="D79" s="488" t="s">
        <v>824</v>
      </c>
      <c r="E79" s="481"/>
      <c r="F79" s="482">
        <v>256</v>
      </c>
      <c r="G79" s="483"/>
      <c r="H79" s="571">
        <f t="shared" si="5"/>
        <v>0</v>
      </c>
    </row>
    <row r="80" spans="1:9" ht="28.5" customHeight="1" x14ac:dyDescent="0.2">
      <c r="A80" s="697"/>
      <c r="B80" s="694"/>
      <c r="C80" s="687"/>
      <c r="D80" s="487" t="s">
        <v>825</v>
      </c>
      <c r="E80" s="10"/>
      <c r="F80" s="11">
        <v>256</v>
      </c>
      <c r="G80" s="381"/>
      <c r="H80" s="12">
        <f t="shared" si="5"/>
        <v>0</v>
      </c>
    </row>
    <row r="81" spans="1:8" ht="27.75" customHeight="1" x14ac:dyDescent="0.2">
      <c r="A81" s="697"/>
      <c r="B81" s="694"/>
      <c r="C81" s="687"/>
      <c r="D81" s="487" t="s">
        <v>826</v>
      </c>
      <c r="E81" s="10"/>
      <c r="F81" s="11">
        <v>256</v>
      </c>
      <c r="G81" s="381"/>
      <c r="H81" s="12">
        <f t="shared" ref="H81:H88" si="6">F81*G81</f>
        <v>0</v>
      </c>
    </row>
    <row r="82" spans="1:8" ht="28.5" customHeight="1" x14ac:dyDescent="0.2">
      <c r="A82" s="697"/>
      <c r="B82" s="694"/>
      <c r="C82" s="687"/>
      <c r="D82" s="487" t="s">
        <v>827</v>
      </c>
      <c r="E82" s="10"/>
      <c r="F82" s="11">
        <v>256</v>
      </c>
      <c r="G82" s="381"/>
      <c r="H82" s="12">
        <f t="shared" si="6"/>
        <v>0</v>
      </c>
    </row>
    <row r="83" spans="1:8" ht="31.5" customHeight="1" x14ac:dyDescent="0.2">
      <c r="A83" s="697"/>
      <c r="B83" s="694"/>
      <c r="C83" s="687"/>
      <c r="D83" s="487" t="s">
        <v>828</v>
      </c>
      <c r="E83" s="10"/>
      <c r="F83" s="11">
        <v>256</v>
      </c>
      <c r="G83" s="381"/>
      <c r="H83" s="12">
        <f t="shared" si="6"/>
        <v>0</v>
      </c>
    </row>
    <row r="84" spans="1:8" ht="31.5" customHeight="1" x14ac:dyDescent="0.2">
      <c r="A84" s="697"/>
      <c r="B84" s="702"/>
      <c r="C84" s="703"/>
      <c r="D84" s="487" t="s">
        <v>829</v>
      </c>
      <c r="E84" s="382"/>
      <c r="F84" s="383">
        <v>256</v>
      </c>
      <c r="G84" s="384"/>
      <c r="H84" s="385">
        <f t="shared" si="6"/>
        <v>0</v>
      </c>
    </row>
    <row r="85" spans="1:8" ht="31.5" customHeight="1" x14ac:dyDescent="0.2">
      <c r="A85" s="697"/>
      <c r="B85" s="702"/>
      <c r="C85" s="703"/>
      <c r="D85" s="487" t="s">
        <v>830</v>
      </c>
      <c r="E85" s="382"/>
      <c r="F85" s="383">
        <v>256</v>
      </c>
      <c r="G85" s="384"/>
      <c r="H85" s="385">
        <f t="shared" si="6"/>
        <v>0</v>
      </c>
    </row>
    <row r="86" spans="1:8" ht="27" customHeight="1" thickBot="1" x14ac:dyDescent="0.25">
      <c r="A86" s="698"/>
      <c r="B86" s="695"/>
      <c r="C86" s="688"/>
      <c r="D86" s="489" t="s">
        <v>831</v>
      </c>
      <c r="E86" s="484"/>
      <c r="F86" s="485">
        <v>256</v>
      </c>
      <c r="G86" s="486"/>
      <c r="H86" s="570">
        <f t="shared" si="6"/>
        <v>0</v>
      </c>
    </row>
    <row r="87" spans="1:8" ht="29.25" customHeight="1" x14ac:dyDescent="0.2">
      <c r="A87" s="696">
        <v>6</v>
      </c>
      <c r="B87" s="693"/>
      <c r="C87" s="686" t="s">
        <v>834</v>
      </c>
      <c r="D87" s="488" t="s">
        <v>824</v>
      </c>
      <c r="E87" s="481"/>
      <c r="F87" s="482">
        <v>256</v>
      </c>
      <c r="G87" s="483"/>
      <c r="H87" s="571">
        <f t="shared" si="6"/>
        <v>0</v>
      </c>
    </row>
    <row r="88" spans="1:8" ht="28.5" customHeight="1" x14ac:dyDescent="0.2">
      <c r="A88" s="697"/>
      <c r="B88" s="694"/>
      <c r="C88" s="687"/>
      <c r="D88" s="487" t="s">
        <v>825</v>
      </c>
      <c r="E88" s="10"/>
      <c r="F88" s="11">
        <v>256</v>
      </c>
      <c r="G88" s="381"/>
      <c r="H88" s="12">
        <f t="shared" si="6"/>
        <v>0</v>
      </c>
    </row>
    <row r="89" spans="1:8" ht="27.75" customHeight="1" x14ac:dyDescent="0.2">
      <c r="A89" s="697"/>
      <c r="B89" s="694"/>
      <c r="C89" s="687"/>
      <c r="D89" s="487" t="s">
        <v>826</v>
      </c>
      <c r="E89" s="10"/>
      <c r="F89" s="11">
        <v>256</v>
      </c>
      <c r="G89" s="381"/>
      <c r="H89" s="12">
        <f t="shared" ref="H89:H94" si="7">F89*G89</f>
        <v>0</v>
      </c>
    </row>
    <row r="90" spans="1:8" ht="28.5" customHeight="1" x14ac:dyDescent="0.2">
      <c r="A90" s="697"/>
      <c r="B90" s="694"/>
      <c r="C90" s="687"/>
      <c r="D90" s="487" t="s">
        <v>827</v>
      </c>
      <c r="E90" s="10"/>
      <c r="F90" s="11">
        <v>256</v>
      </c>
      <c r="G90" s="381"/>
      <c r="H90" s="12">
        <f t="shared" si="7"/>
        <v>0</v>
      </c>
    </row>
    <row r="91" spans="1:8" ht="31.5" customHeight="1" x14ac:dyDescent="0.2">
      <c r="A91" s="697"/>
      <c r="B91" s="694"/>
      <c r="C91" s="687"/>
      <c r="D91" s="487" t="s">
        <v>828</v>
      </c>
      <c r="E91" s="10"/>
      <c r="F91" s="11">
        <v>256</v>
      </c>
      <c r="G91" s="381"/>
      <c r="H91" s="12">
        <f t="shared" si="7"/>
        <v>0</v>
      </c>
    </row>
    <row r="92" spans="1:8" ht="31.5" customHeight="1" x14ac:dyDescent="0.2">
      <c r="A92" s="697"/>
      <c r="B92" s="702"/>
      <c r="C92" s="703"/>
      <c r="D92" s="487" t="s">
        <v>829</v>
      </c>
      <c r="E92" s="382"/>
      <c r="F92" s="383">
        <v>256</v>
      </c>
      <c r="G92" s="384"/>
      <c r="H92" s="385">
        <f t="shared" si="7"/>
        <v>0</v>
      </c>
    </row>
    <row r="93" spans="1:8" ht="31.5" customHeight="1" x14ac:dyDescent="0.2">
      <c r="A93" s="697"/>
      <c r="B93" s="702"/>
      <c r="C93" s="703"/>
      <c r="D93" s="487" t="s">
        <v>830</v>
      </c>
      <c r="E93" s="382"/>
      <c r="F93" s="383">
        <v>256</v>
      </c>
      <c r="G93" s="384"/>
      <c r="H93" s="385">
        <f t="shared" si="7"/>
        <v>0</v>
      </c>
    </row>
    <row r="94" spans="1:8" ht="27" customHeight="1" thickBot="1" x14ac:dyDescent="0.25">
      <c r="A94" s="698"/>
      <c r="B94" s="695"/>
      <c r="C94" s="688"/>
      <c r="D94" s="489" t="s">
        <v>831</v>
      </c>
      <c r="E94" s="484"/>
      <c r="F94" s="485">
        <v>256</v>
      </c>
      <c r="G94" s="486"/>
      <c r="H94" s="570">
        <f t="shared" si="7"/>
        <v>0</v>
      </c>
    </row>
    <row r="95" spans="1:8" ht="38.25" x14ac:dyDescent="0.2">
      <c r="A95" s="38" t="s">
        <v>129</v>
      </c>
      <c r="B95" s="475" t="s">
        <v>3</v>
      </c>
      <c r="C95" s="476" t="s">
        <v>131</v>
      </c>
      <c r="D95" s="477" t="s">
        <v>711</v>
      </c>
      <c r="E95" s="478" t="s">
        <v>133</v>
      </c>
      <c r="F95" s="479" t="s">
        <v>134</v>
      </c>
      <c r="G95" s="480"/>
      <c r="H95" s="479" t="s">
        <v>136</v>
      </c>
    </row>
    <row r="96" spans="1:8" ht="62.25" customHeight="1" x14ac:dyDescent="0.2">
      <c r="A96" s="638"/>
      <c r="B96" s="637"/>
      <c r="C96" s="639">
        <v>876681</v>
      </c>
      <c r="D96" s="640" t="s">
        <v>789</v>
      </c>
      <c r="E96" s="382">
        <v>24</v>
      </c>
      <c r="F96" s="383">
        <v>95</v>
      </c>
      <c r="G96" s="636"/>
      <c r="H96" s="385">
        <f t="shared" ref="H96" si="8">F96*G96</f>
        <v>0</v>
      </c>
    </row>
    <row r="97" spans="1:18" ht="22.9" customHeight="1" x14ac:dyDescent="0.2">
      <c r="A97" s="39" t="s">
        <v>129</v>
      </c>
      <c r="B97" s="39" t="s">
        <v>3</v>
      </c>
      <c r="C97" s="143" t="s">
        <v>131</v>
      </c>
      <c r="D97" s="157" t="s">
        <v>450</v>
      </c>
      <c r="E97" s="40" t="s">
        <v>133</v>
      </c>
      <c r="F97" s="41" t="s">
        <v>134</v>
      </c>
      <c r="G97" s="120"/>
      <c r="H97" s="41" t="s">
        <v>136</v>
      </c>
    </row>
    <row r="98" spans="1:18" ht="40.9" customHeight="1" x14ac:dyDescent="0.2">
      <c r="A98" s="42">
        <v>1</v>
      </c>
      <c r="B98" s="9"/>
      <c r="C98" s="13">
        <v>1216</v>
      </c>
      <c r="D98" s="47" t="s">
        <v>156</v>
      </c>
      <c r="E98" s="10">
        <v>12</v>
      </c>
      <c r="F98" s="11">
        <v>90</v>
      </c>
      <c r="G98" s="120"/>
      <c r="H98" s="12">
        <f>F98*G98</f>
        <v>0</v>
      </c>
      <c r="R98" s="615">
        <v>1</v>
      </c>
    </row>
    <row r="99" spans="1:18" ht="40.9" customHeight="1" x14ac:dyDescent="0.2">
      <c r="A99" s="42">
        <v>2</v>
      </c>
      <c r="B99" s="9"/>
      <c r="C99" s="13">
        <v>11130</v>
      </c>
      <c r="D99" s="47" t="s">
        <v>157</v>
      </c>
      <c r="E99" s="10">
        <v>20</v>
      </c>
      <c r="F99" s="11">
        <v>54</v>
      </c>
      <c r="G99" s="120"/>
      <c r="H99" s="12">
        <f>F99*G99</f>
        <v>0</v>
      </c>
      <c r="R99" s="615">
        <v>1</v>
      </c>
    </row>
    <row r="100" spans="1:18" ht="66" customHeight="1" x14ac:dyDescent="0.2">
      <c r="A100" s="42">
        <v>3</v>
      </c>
      <c r="B100" s="9"/>
      <c r="C100" s="13" t="s">
        <v>745</v>
      </c>
      <c r="D100" s="618" t="s">
        <v>747</v>
      </c>
      <c r="E100" s="10">
        <v>16</v>
      </c>
      <c r="F100" s="11">
        <v>230</v>
      </c>
      <c r="G100" s="120"/>
      <c r="H100" s="12">
        <f t="shared" ref="H100:H118" si="9">F100*G100</f>
        <v>0</v>
      </c>
      <c r="R100" s="615">
        <v>1</v>
      </c>
    </row>
    <row r="101" spans="1:18" ht="53.25" customHeight="1" x14ac:dyDescent="0.2">
      <c r="A101" s="42">
        <v>4</v>
      </c>
      <c r="B101" s="9"/>
      <c r="C101" s="13" t="s">
        <v>744</v>
      </c>
      <c r="D101" s="618" t="s">
        <v>748</v>
      </c>
      <c r="E101" s="10">
        <v>16</v>
      </c>
      <c r="F101" s="11">
        <v>142</v>
      </c>
      <c r="G101" s="120"/>
      <c r="H101" s="12">
        <f t="shared" si="9"/>
        <v>0</v>
      </c>
      <c r="R101" s="615">
        <v>1</v>
      </c>
    </row>
    <row r="102" spans="1:18" ht="49.5" customHeight="1" x14ac:dyDescent="0.2">
      <c r="A102" s="42">
        <v>5</v>
      </c>
      <c r="B102" s="380"/>
      <c r="C102" s="377" t="s">
        <v>746</v>
      </c>
      <c r="D102" s="618" t="s">
        <v>749</v>
      </c>
      <c r="E102" s="382">
        <v>22</v>
      </c>
      <c r="F102" s="383">
        <v>142</v>
      </c>
      <c r="G102" s="384"/>
      <c r="H102" s="385">
        <f t="shared" si="9"/>
        <v>0</v>
      </c>
      <c r="R102" s="615">
        <v>1</v>
      </c>
    </row>
    <row r="103" spans="1:18" ht="47.25" customHeight="1" x14ac:dyDescent="0.2">
      <c r="A103" s="42">
        <v>6</v>
      </c>
      <c r="B103" s="9"/>
      <c r="C103" s="13">
        <v>3174</v>
      </c>
      <c r="D103" s="47" t="s">
        <v>571</v>
      </c>
      <c r="E103" s="10"/>
      <c r="F103" s="11">
        <v>72</v>
      </c>
      <c r="G103" s="381"/>
      <c r="H103" s="385">
        <f t="shared" si="9"/>
        <v>0</v>
      </c>
      <c r="R103" s="615">
        <v>1</v>
      </c>
    </row>
    <row r="104" spans="1:18" ht="47.25" customHeight="1" x14ac:dyDescent="0.2">
      <c r="A104" s="42">
        <v>6</v>
      </c>
      <c r="B104" s="9"/>
      <c r="C104" s="13">
        <v>1199</v>
      </c>
      <c r="D104" s="47" t="s">
        <v>821</v>
      </c>
      <c r="E104" s="10"/>
      <c r="F104" s="11">
        <v>56</v>
      </c>
      <c r="G104" s="381"/>
      <c r="H104" s="385">
        <f t="shared" ref="H104" si="10">F104*G104</f>
        <v>0</v>
      </c>
      <c r="R104" s="615">
        <v>1</v>
      </c>
    </row>
    <row r="105" spans="1:18" ht="47.25" customHeight="1" x14ac:dyDescent="0.2">
      <c r="A105" s="42">
        <v>6</v>
      </c>
      <c r="B105" s="9"/>
      <c r="C105" s="13">
        <v>1148</v>
      </c>
      <c r="D105" s="47" t="s">
        <v>822</v>
      </c>
      <c r="E105" s="10"/>
      <c r="F105" s="11">
        <v>48</v>
      </c>
      <c r="G105" s="381"/>
      <c r="H105" s="385">
        <f t="shared" ref="H105:H107" si="11">F105*G105</f>
        <v>0</v>
      </c>
      <c r="R105" s="615">
        <v>1</v>
      </c>
    </row>
    <row r="106" spans="1:18" ht="47.25" customHeight="1" x14ac:dyDescent="0.2">
      <c r="A106" s="42"/>
      <c r="B106" s="9"/>
      <c r="C106" s="13">
        <v>1147</v>
      </c>
      <c r="D106" s="47" t="s">
        <v>836</v>
      </c>
      <c r="E106" s="10"/>
      <c r="F106" s="11">
        <v>48</v>
      </c>
      <c r="G106" s="381"/>
      <c r="H106" s="385">
        <f t="shared" si="11"/>
        <v>0</v>
      </c>
    </row>
    <row r="107" spans="1:18" ht="47.25" customHeight="1" x14ac:dyDescent="0.2">
      <c r="A107" s="42">
        <v>6</v>
      </c>
      <c r="B107" s="9"/>
      <c r="C107" s="13">
        <v>1151</v>
      </c>
      <c r="D107" s="47" t="s">
        <v>823</v>
      </c>
      <c r="E107" s="10"/>
      <c r="F107" s="11">
        <v>52</v>
      </c>
      <c r="G107" s="381"/>
      <c r="H107" s="385">
        <f t="shared" si="11"/>
        <v>0</v>
      </c>
      <c r="R107" s="615">
        <v>1</v>
      </c>
    </row>
    <row r="108" spans="1:18" ht="48" customHeight="1" x14ac:dyDescent="0.2">
      <c r="A108" s="42">
        <v>7</v>
      </c>
      <c r="B108" s="9"/>
      <c r="C108" s="13">
        <v>1247</v>
      </c>
      <c r="D108" s="47" t="s">
        <v>572</v>
      </c>
      <c r="E108" s="10"/>
      <c r="F108" s="11">
        <v>64</v>
      </c>
      <c r="G108" s="381"/>
      <c r="H108" s="12">
        <f t="shared" si="9"/>
        <v>0</v>
      </c>
      <c r="I108" s="446" t="s">
        <v>502</v>
      </c>
      <c r="R108" s="615">
        <v>1</v>
      </c>
    </row>
    <row r="109" spans="1:18" ht="48" customHeight="1" thickBot="1" x14ac:dyDescent="0.25">
      <c r="A109" s="42">
        <v>8</v>
      </c>
      <c r="B109" s="572"/>
      <c r="C109" s="573">
        <v>1240</v>
      </c>
      <c r="D109" s="574" t="s">
        <v>575</v>
      </c>
      <c r="E109" s="484"/>
      <c r="F109" s="485">
        <v>86</v>
      </c>
      <c r="G109" s="486"/>
      <c r="H109" s="570">
        <f t="shared" si="9"/>
        <v>0</v>
      </c>
      <c r="I109" s="446" t="s">
        <v>502</v>
      </c>
      <c r="R109" s="615">
        <v>1</v>
      </c>
    </row>
    <row r="110" spans="1:18" ht="57.75" customHeight="1" x14ac:dyDescent="0.2">
      <c r="A110" s="42">
        <v>9</v>
      </c>
      <c r="B110" s="355"/>
      <c r="C110" s="356">
        <v>1404</v>
      </c>
      <c r="D110" s="357" t="s">
        <v>712</v>
      </c>
      <c r="E110" s="358">
        <v>18</v>
      </c>
      <c r="F110" s="359">
        <v>98</v>
      </c>
      <c r="G110" s="360"/>
      <c r="H110" s="361">
        <f t="shared" si="9"/>
        <v>0</v>
      </c>
      <c r="I110" s="446" t="s">
        <v>502</v>
      </c>
      <c r="R110" s="615">
        <v>2</v>
      </c>
    </row>
    <row r="111" spans="1:18" ht="57.75" customHeight="1" x14ac:dyDescent="0.2">
      <c r="A111" s="42">
        <v>10</v>
      </c>
      <c r="B111" s="37"/>
      <c r="C111" s="13">
        <v>1428</v>
      </c>
      <c r="D111" s="279" t="s">
        <v>713</v>
      </c>
      <c r="E111" s="283">
        <v>20</v>
      </c>
      <c r="F111" s="147">
        <v>75</v>
      </c>
      <c r="G111" s="120"/>
      <c r="H111" s="12">
        <f t="shared" si="9"/>
        <v>0</v>
      </c>
      <c r="I111" s="446" t="s">
        <v>502</v>
      </c>
      <c r="R111" s="615">
        <v>2</v>
      </c>
    </row>
    <row r="112" spans="1:18" ht="57.75" customHeight="1" x14ac:dyDescent="0.2">
      <c r="A112" s="42">
        <v>11</v>
      </c>
      <c r="B112" s="37"/>
      <c r="C112" s="13">
        <v>1411</v>
      </c>
      <c r="D112" s="279" t="s">
        <v>714</v>
      </c>
      <c r="E112" s="283">
        <v>20</v>
      </c>
      <c r="F112" s="147">
        <v>65</v>
      </c>
      <c r="G112" s="120"/>
      <c r="H112" s="12">
        <f t="shared" si="9"/>
        <v>0</v>
      </c>
      <c r="R112" s="615">
        <v>2</v>
      </c>
    </row>
    <row r="113" spans="1:18" ht="57.75" customHeight="1" x14ac:dyDescent="0.2">
      <c r="A113" s="42">
        <v>11</v>
      </c>
      <c r="B113" s="37"/>
      <c r="C113" s="644" t="s">
        <v>812</v>
      </c>
      <c r="D113" s="279" t="s">
        <v>810</v>
      </c>
      <c r="E113" s="283">
        <v>20</v>
      </c>
      <c r="F113" s="147">
        <v>60</v>
      </c>
      <c r="G113" s="381"/>
      <c r="H113" s="12">
        <f t="shared" ref="H113" si="12">F113*G113</f>
        <v>0</v>
      </c>
      <c r="R113" s="615">
        <v>2</v>
      </c>
    </row>
    <row r="114" spans="1:18" ht="57.75" customHeight="1" x14ac:dyDescent="0.2">
      <c r="A114" s="42">
        <v>12</v>
      </c>
      <c r="B114" s="37"/>
      <c r="C114" s="376" t="s">
        <v>652</v>
      </c>
      <c r="D114" s="279" t="s">
        <v>715</v>
      </c>
      <c r="E114" s="283">
        <v>15</v>
      </c>
      <c r="F114" s="147">
        <v>132</v>
      </c>
      <c r="G114" s="120"/>
      <c r="H114" s="12">
        <f t="shared" si="9"/>
        <v>0</v>
      </c>
      <c r="I114" s="446" t="s">
        <v>502</v>
      </c>
      <c r="R114" s="615">
        <v>2</v>
      </c>
    </row>
    <row r="115" spans="1:18" ht="57.75" customHeight="1" x14ac:dyDescent="0.2">
      <c r="A115" s="42">
        <v>13</v>
      </c>
      <c r="B115" s="37"/>
      <c r="C115" s="13">
        <v>1398</v>
      </c>
      <c r="D115" s="279" t="s">
        <v>716</v>
      </c>
      <c r="E115" s="283">
        <v>18</v>
      </c>
      <c r="F115" s="147">
        <v>95</v>
      </c>
      <c r="G115" s="120"/>
      <c r="H115" s="12">
        <f t="shared" si="9"/>
        <v>0</v>
      </c>
      <c r="I115" s="446" t="s">
        <v>502</v>
      </c>
      <c r="R115" s="615">
        <v>2</v>
      </c>
    </row>
    <row r="116" spans="1:18" ht="57.75" customHeight="1" x14ac:dyDescent="0.2">
      <c r="A116" s="42">
        <v>14</v>
      </c>
      <c r="B116" s="37"/>
      <c r="C116" s="13">
        <v>8786</v>
      </c>
      <c r="D116" s="279" t="s">
        <v>717</v>
      </c>
      <c r="E116" s="283">
        <v>15</v>
      </c>
      <c r="F116" s="147">
        <v>120</v>
      </c>
      <c r="G116" s="120"/>
      <c r="H116" s="12">
        <f t="shared" si="9"/>
        <v>0</v>
      </c>
      <c r="R116" s="615">
        <v>2</v>
      </c>
    </row>
    <row r="117" spans="1:18" ht="57.75" customHeight="1" x14ac:dyDescent="0.2">
      <c r="A117" s="42">
        <v>11</v>
      </c>
      <c r="B117" s="37"/>
      <c r="C117" s="644" t="s">
        <v>812</v>
      </c>
      <c r="D117" s="279" t="s">
        <v>813</v>
      </c>
      <c r="E117" s="283">
        <v>14</v>
      </c>
      <c r="F117" s="147">
        <v>138</v>
      </c>
      <c r="G117" s="381"/>
      <c r="H117" s="12">
        <f t="shared" si="9"/>
        <v>0</v>
      </c>
      <c r="R117" s="615">
        <v>2</v>
      </c>
    </row>
    <row r="118" spans="1:18" ht="57.75" customHeight="1" x14ac:dyDescent="0.2">
      <c r="A118" s="42">
        <v>15</v>
      </c>
      <c r="B118" s="37"/>
      <c r="C118" s="13">
        <v>7840</v>
      </c>
      <c r="D118" s="279" t="s">
        <v>718</v>
      </c>
      <c r="E118" s="283">
        <v>20</v>
      </c>
      <c r="F118" s="147">
        <v>60</v>
      </c>
      <c r="G118" s="120"/>
      <c r="H118" s="12">
        <f t="shared" si="9"/>
        <v>0</v>
      </c>
      <c r="R118" s="615">
        <v>2</v>
      </c>
    </row>
  </sheetData>
  <sheetProtection password="CEF9" sheet="1" objects="1" scenarios="1" sort="0" autoFilter="0"/>
  <autoFilter ref="A2:H118"/>
  <mergeCells count="16">
    <mergeCell ref="A87:A94"/>
    <mergeCell ref="B87:B94"/>
    <mergeCell ref="C87:C94"/>
    <mergeCell ref="A71:A78"/>
    <mergeCell ref="B71:B78"/>
    <mergeCell ref="C71:C78"/>
    <mergeCell ref="A79:A86"/>
    <mergeCell ref="B79:B86"/>
    <mergeCell ref="C79:C86"/>
    <mergeCell ref="C65:C70"/>
    <mergeCell ref="B58:B60"/>
    <mergeCell ref="B61:B64"/>
    <mergeCell ref="B65:B70"/>
    <mergeCell ref="A65:A70"/>
    <mergeCell ref="A58:A60"/>
    <mergeCell ref="A61:A64"/>
  </mergeCells>
  <pageMargins left="0.7" right="0.7" top="0.75" bottom="0.75" header="0.3" footer="0.3"/>
  <pageSetup paperSize="9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M186"/>
  <sheetViews>
    <sheetView workbookViewId="0">
      <pane ySplit="5" topLeftCell="A6" activePane="bottomLeft" state="frozen"/>
      <selection pane="bottomLeft" activeCell="K7" sqref="K7"/>
    </sheetView>
  </sheetViews>
  <sheetFormatPr defaultColWidth="9.140625" defaultRowHeight="15.75" customHeight="1" x14ac:dyDescent="0.3"/>
  <cols>
    <col min="1" max="1" width="32.28515625" style="204" customWidth="1"/>
    <col min="2" max="2" width="11.85546875" style="204" customWidth="1"/>
    <col min="3" max="3" width="14.85546875" style="204" customWidth="1"/>
    <col min="4" max="4" width="10.7109375" style="261" customWidth="1"/>
    <col min="5" max="5" width="19.28515625" style="226" customWidth="1"/>
    <col min="6" max="6" width="13.28515625" style="229" customWidth="1"/>
    <col min="7" max="7" width="8" style="225" customWidth="1"/>
    <col min="8" max="8" width="12.5703125" style="287" customWidth="1"/>
    <col min="9" max="9" width="16.28515625" style="204" customWidth="1"/>
    <col min="10" max="10" width="12" style="204" hidden="1" customWidth="1"/>
    <col min="11" max="11" width="10.85546875" style="630" customWidth="1"/>
    <col min="12" max="250" width="9.140625" style="209"/>
    <col min="251" max="251" width="10.5703125" style="209" customWidth="1"/>
    <col min="252" max="252" width="20.42578125" style="209" customWidth="1"/>
    <col min="253" max="253" width="14.28515625" style="209" customWidth="1"/>
    <col min="254" max="254" width="10" style="209" customWidth="1"/>
    <col min="255" max="255" width="11" style="209" customWidth="1"/>
    <col min="256" max="256" width="16.28515625" style="209" customWidth="1"/>
    <col min="257" max="257" width="18" style="209" customWidth="1"/>
    <col min="258" max="258" width="25" style="209" customWidth="1"/>
    <col min="259" max="262" width="9.140625" style="209"/>
    <col min="263" max="263" width="7" style="209" customWidth="1"/>
    <col min="264" max="264" width="0" style="209" hidden="1" customWidth="1"/>
    <col min="265" max="506" width="9.140625" style="209"/>
    <col min="507" max="507" width="10.5703125" style="209" customWidth="1"/>
    <col min="508" max="508" width="20.42578125" style="209" customWidth="1"/>
    <col min="509" max="509" width="14.28515625" style="209" customWidth="1"/>
    <col min="510" max="510" width="10" style="209" customWidth="1"/>
    <col min="511" max="511" width="11" style="209" customWidth="1"/>
    <col min="512" max="512" width="16.28515625" style="209" customWidth="1"/>
    <col min="513" max="513" width="18" style="209" customWidth="1"/>
    <col min="514" max="514" width="25" style="209" customWidth="1"/>
    <col min="515" max="518" width="9.140625" style="209"/>
    <col min="519" max="519" width="7" style="209" customWidth="1"/>
    <col min="520" max="520" width="0" style="209" hidden="1" customWidth="1"/>
    <col min="521" max="762" width="9.140625" style="209"/>
    <col min="763" max="763" width="10.5703125" style="209" customWidth="1"/>
    <col min="764" max="764" width="20.42578125" style="209" customWidth="1"/>
    <col min="765" max="765" width="14.28515625" style="209" customWidth="1"/>
    <col min="766" max="766" width="10" style="209" customWidth="1"/>
    <col min="767" max="767" width="11" style="209" customWidth="1"/>
    <col min="768" max="768" width="16.28515625" style="209" customWidth="1"/>
    <col min="769" max="769" width="18" style="209" customWidth="1"/>
    <col min="770" max="770" width="25" style="209" customWidth="1"/>
    <col min="771" max="774" width="9.140625" style="209"/>
    <col min="775" max="775" width="7" style="209" customWidth="1"/>
    <col min="776" max="776" width="0" style="209" hidden="1" customWidth="1"/>
    <col min="777" max="1018" width="9.140625" style="209"/>
    <col min="1019" max="1019" width="10.5703125" style="209" customWidth="1"/>
    <col min="1020" max="1020" width="20.42578125" style="209" customWidth="1"/>
    <col min="1021" max="1021" width="14.28515625" style="209" customWidth="1"/>
    <col min="1022" max="1022" width="10" style="209" customWidth="1"/>
    <col min="1023" max="1023" width="11" style="209" customWidth="1"/>
    <col min="1024" max="1024" width="16.28515625" style="209" customWidth="1"/>
    <col min="1025" max="1025" width="18" style="209" customWidth="1"/>
    <col min="1026" max="1026" width="25" style="209" customWidth="1"/>
    <col min="1027" max="1030" width="9.140625" style="209"/>
    <col min="1031" max="1031" width="7" style="209" customWidth="1"/>
    <col min="1032" max="1032" width="0" style="209" hidden="1" customWidth="1"/>
    <col min="1033" max="1274" width="9.140625" style="209"/>
    <col min="1275" max="1275" width="10.5703125" style="209" customWidth="1"/>
    <col min="1276" max="1276" width="20.42578125" style="209" customWidth="1"/>
    <col min="1277" max="1277" width="14.28515625" style="209" customWidth="1"/>
    <col min="1278" max="1278" width="10" style="209" customWidth="1"/>
    <col min="1279" max="1279" width="11" style="209" customWidth="1"/>
    <col min="1280" max="1280" width="16.28515625" style="209" customWidth="1"/>
    <col min="1281" max="1281" width="18" style="209" customWidth="1"/>
    <col min="1282" max="1282" width="25" style="209" customWidth="1"/>
    <col min="1283" max="1286" width="9.140625" style="209"/>
    <col min="1287" max="1287" width="7" style="209" customWidth="1"/>
    <col min="1288" max="1288" width="0" style="209" hidden="1" customWidth="1"/>
    <col min="1289" max="1530" width="9.140625" style="209"/>
    <col min="1531" max="1531" width="10.5703125" style="209" customWidth="1"/>
    <col min="1532" max="1532" width="20.42578125" style="209" customWidth="1"/>
    <col min="1533" max="1533" width="14.28515625" style="209" customWidth="1"/>
    <col min="1534" max="1534" width="10" style="209" customWidth="1"/>
    <col min="1535" max="1535" width="11" style="209" customWidth="1"/>
    <col min="1536" max="1536" width="16.28515625" style="209" customWidth="1"/>
    <col min="1537" max="1537" width="18" style="209" customWidth="1"/>
    <col min="1538" max="1538" width="25" style="209" customWidth="1"/>
    <col min="1539" max="1542" width="9.140625" style="209"/>
    <col min="1543" max="1543" width="7" style="209" customWidth="1"/>
    <col min="1544" max="1544" width="0" style="209" hidden="1" customWidth="1"/>
    <col min="1545" max="1786" width="9.140625" style="209"/>
    <col min="1787" max="1787" width="10.5703125" style="209" customWidth="1"/>
    <col min="1788" max="1788" width="20.42578125" style="209" customWidth="1"/>
    <col min="1789" max="1789" width="14.28515625" style="209" customWidth="1"/>
    <col min="1790" max="1790" width="10" style="209" customWidth="1"/>
    <col min="1791" max="1791" width="11" style="209" customWidth="1"/>
    <col min="1792" max="1792" width="16.28515625" style="209" customWidth="1"/>
    <col min="1793" max="1793" width="18" style="209" customWidth="1"/>
    <col min="1794" max="1794" width="25" style="209" customWidth="1"/>
    <col min="1795" max="1798" width="9.140625" style="209"/>
    <col min="1799" max="1799" width="7" style="209" customWidth="1"/>
    <col min="1800" max="1800" width="0" style="209" hidden="1" customWidth="1"/>
    <col min="1801" max="2042" width="9.140625" style="209"/>
    <col min="2043" max="2043" width="10.5703125" style="209" customWidth="1"/>
    <col min="2044" max="2044" width="20.42578125" style="209" customWidth="1"/>
    <col min="2045" max="2045" width="14.28515625" style="209" customWidth="1"/>
    <col min="2046" max="2046" width="10" style="209" customWidth="1"/>
    <col min="2047" max="2047" width="11" style="209" customWidth="1"/>
    <col min="2048" max="2048" width="16.28515625" style="209" customWidth="1"/>
    <col min="2049" max="2049" width="18" style="209" customWidth="1"/>
    <col min="2050" max="2050" width="25" style="209" customWidth="1"/>
    <col min="2051" max="2054" width="9.140625" style="209"/>
    <col min="2055" max="2055" width="7" style="209" customWidth="1"/>
    <col min="2056" max="2056" width="0" style="209" hidden="1" customWidth="1"/>
    <col min="2057" max="2298" width="9.140625" style="209"/>
    <col min="2299" max="2299" width="10.5703125" style="209" customWidth="1"/>
    <col min="2300" max="2300" width="20.42578125" style="209" customWidth="1"/>
    <col min="2301" max="2301" width="14.28515625" style="209" customWidth="1"/>
    <col min="2302" max="2302" width="10" style="209" customWidth="1"/>
    <col min="2303" max="2303" width="11" style="209" customWidth="1"/>
    <col min="2304" max="2304" width="16.28515625" style="209" customWidth="1"/>
    <col min="2305" max="2305" width="18" style="209" customWidth="1"/>
    <col min="2306" max="2306" width="25" style="209" customWidth="1"/>
    <col min="2307" max="2310" width="9.140625" style="209"/>
    <col min="2311" max="2311" width="7" style="209" customWidth="1"/>
    <col min="2312" max="2312" width="0" style="209" hidden="1" customWidth="1"/>
    <col min="2313" max="2554" width="9.140625" style="209"/>
    <col min="2555" max="2555" width="10.5703125" style="209" customWidth="1"/>
    <col min="2556" max="2556" width="20.42578125" style="209" customWidth="1"/>
    <col min="2557" max="2557" width="14.28515625" style="209" customWidth="1"/>
    <col min="2558" max="2558" width="10" style="209" customWidth="1"/>
    <col min="2559" max="2559" width="11" style="209" customWidth="1"/>
    <col min="2560" max="2560" width="16.28515625" style="209" customWidth="1"/>
    <col min="2561" max="2561" width="18" style="209" customWidth="1"/>
    <col min="2562" max="2562" width="25" style="209" customWidth="1"/>
    <col min="2563" max="2566" width="9.140625" style="209"/>
    <col min="2567" max="2567" width="7" style="209" customWidth="1"/>
    <col min="2568" max="2568" width="0" style="209" hidden="1" customWidth="1"/>
    <col min="2569" max="2810" width="9.140625" style="209"/>
    <col min="2811" max="2811" width="10.5703125" style="209" customWidth="1"/>
    <col min="2812" max="2812" width="20.42578125" style="209" customWidth="1"/>
    <col min="2813" max="2813" width="14.28515625" style="209" customWidth="1"/>
    <col min="2814" max="2814" width="10" style="209" customWidth="1"/>
    <col min="2815" max="2815" width="11" style="209" customWidth="1"/>
    <col min="2816" max="2816" width="16.28515625" style="209" customWidth="1"/>
    <col min="2817" max="2817" width="18" style="209" customWidth="1"/>
    <col min="2818" max="2818" width="25" style="209" customWidth="1"/>
    <col min="2819" max="2822" width="9.140625" style="209"/>
    <col min="2823" max="2823" width="7" style="209" customWidth="1"/>
    <col min="2824" max="2824" width="0" style="209" hidden="1" customWidth="1"/>
    <col min="2825" max="3066" width="9.140625" style="209"/>
    <col min="3067" max="3067" width="10.5703125" style="209" customWidth="1"/>
    <col min="3068" max="3068" width="20.42578125" style="209" customWidth="1"/>
    <col min="3069" max="3069" width="14.28515625" style="209" customWidth="1"/>
    <col min="3070" max="3070" width="10" style="209" customWidth="1"/>
    <col min="3071" max="3071" width="11" style="209" customWidth="1"/>
    <col min="3072" max="3072" width="16.28515625" style="209" customWidth="1"/>
    <col min="3073" max="3073" width="18" style="209" customWidth="1"/>
    <col min="3074" max="3074" width="25" style="209" customWidth="1"/>
    <col min="3075" max="3078" width="9.140625" style="209"/>
    <col min="3079" max="3079" width="7" style="209" customWidth="1"/>
    <col min="3080" max="3080" width="0" style="209" hidden="1" customWidth="1"/>
    <col min="3081" max="3322" width="9.140625" style="209"/>
    <col min="3323" max="3323" width="10.5703125" style="209" customWidth="1"/>
    <col min="3324" max="3324" width="20.42578125" style="209" customWidth="1"/>
    <col min="3325" max="3325" width="14.28515625" style="209" customWidth="1"/>
    <col min="3326" max="3326" width="10" style="209" customWidth="1"/>
    <col min="3327" max="3327" width="11" style="209" customWidth="1"/>
    <col min="3328" max="3328" width="16.28515625" style="209" customWidth="1"/>
    <col min="3329" max="3329" width="18" style="209" customWidth="1"/>
    <col min="3330" max="3330" width="25" style="209" customWidth="1"/>
    <col min="3331" max="3334" width="9.140625" style="209"/>
    <col min="3335" max="3335" width="7" style="209" customWidth="1"/>
    <col min="3336" max="3336" width="0" style="209" hidden="1" customWidth="1"/>
    <col min="3337" max="3578" width="9.140625" style="209"/>
    <col min="3579" max="3579" width="10.5703125" style="209" customWidth="1"/>
    <col min="3580" max="3580" width="20.42578125" style="209" customWidth="1"/>
    <col min="3581" max="3581" width="14.28515625" style="209" customWidth="1"/>
    <col min="3582" max="3582" width="10" style="209" customWidth="1"/>
    <col min="3583" max="3583" width="11" style="209" customWidth="1"/>
    <col min="3584" max="3584" width="16.28515625" style="209" customWidth="1"/>
    <col min="3585" max="3585" width="18" style="209" customWidth="1"/>
    <col min="3586" max="3586" width="25" style="209" customWidth="1"/>
    <col min="3587" max="3590" width="9.140625" style="209"/>
    <col min="3591" max="3591" width="7" style="209" customWidth="1"/>
    <col min="3592" max="3592" width="0" style="209" hidden="1" customWidth="1"/>
    <col min="3593" max="3834" width="9.140625" style="209"/>
    <col min="3835" max="3835" width="10.5703125" style="209" customWidth="1"/>
    <col min="3836" max="3836" width="20.42578125" style="209" customWidth="1"/>
    <col min="3837" max="3837" width="14.28515625" style="209" customWidth="1"/>
    <col min="3838" max="3838" width="10" style="209" customWidth="1"/>
    <col min="3839" max="3839" width="11" style="209" customWidth="1"/>
    <col min="3840" max="3840" width="16.28515625" style="209" customWidth="1"/>
    <col min="3841" max="3841" width="18" style="209" customWidth="1"/>
    <col min="3842" max="3842" width="25" style="209" customWidth="1"/>
    <col min="3843" max="3846" width="9.140625" style="209"/>
    <col min="3847" max="3847" width="7" style="209" customWidth="1"/>
    <col min="3848" max="3848" width="0" style="209" hidden="1" customWidth="1"/>
    <col min="3849" max="4090" width="9.140625" style="209"/>
    <col min="4091" max="4091" width="10.5703125" style="209" customWidth="1"/>
    <col min="4092" max="4092" width="20.42578125" style="209" customWidth="1"/>
    <col min="4093" max="4093" width="14.28515625" style="209" customWidth="1"/>
    <col min="4094" max="4094" width="10" style="209" customWidth="1"/>
    <col min="4095" max="4095" width="11" style="209" customWidth="1"/>
    <col min="4096" max="4096" width="16.28515625" style="209" customWidth="1"/>
    <col min="4097" max="4097" width="18" style="209" customWidth="1"/>
    <col min="4098" max="4098" width="25" style="209" customWidth="1"/>
    <col min="4099" max="4102" width="9.140625" style="209"/>
    <col min="4103" max="4103" width="7" style="209" customWidth="1"/>
    <col min="4104" max="4104" width="0" style="209" hidden="1" customWidth="1"/>
    <col min="4105" max="4346" width="9.140625" style="209"/>
    <col min="4347" max="4347" width="10.5703125" style="209" customWidth="1"/>
    <col min="4348" max="4348" width="20.42578125" style="209" customWidth="1"/>
    <col min="4349" max="4349" width="14.28515625" style="209" customWidth="1"/>
    <col min="4350" max="4350" width="10" style="209" customWidth="1"/>
    <col min="4351" max="4351" width="11" style="209" customWidth="1"/>
    <col min="4352" max="4352" width="16.28515625" style="209" customWidth="1"/>
    <col min="4353" max="4353" width="18" style="209" customWidth="1"/>
    <col min="4354" max="4354" width="25" style="209" customWidth="1"/>
    <col min="4355" max="4358" width="9.140625" style="209"/>
    <col min="4359" max="4359" width="7" style="209" customWidth="1"/>
    <col min="4360" max="4360" width="0" style="209" hidden="1" customWidth="1"/>
    <col min="4361" max="4602" width="9.140625" style="209"/>
    <col min="4603" max="4603" width="10.5703125" style="209" customWidth="1"/>
    <col min="4604" max="4604" width="20.42578125" style="209" customWidth="1"/>
    <col min="4605" max="4605" width="14.28515625" style="209" customWidth="1"/>
    <col min="4606" max="4606" width="10" style="209" customWidth="1"/>
    <col min="4607" max="4607" width="11" style="209" customWidth="1"/>
    <col min="4608" max="4608" width="16.28515625" style="209" customWidth="1"/>
    <col min="4609" max="4609" width="18" style="209" customWidth="1"/>
    <col min="4610" max="4610" width="25" style="209" customWidth="1"/>
    <col min="4611" max="4614" width="9.140625" style="209"/>
    <col min="4615" max="4615" width="7" style="209" customWidth="1"/>
    <col min="4616" max="4616" width="0" style="209" hidden="1" customWidth="1"/>
    <col min="4617" max="4858" width="9.140625" style="209"/>
    <col min="4859" max="4859" width="10.5703125" style="209" customWidth="1"/>
    <col min="4860" max="4860" width="20.42578125" style="209" customWidth="1"/>
    <col min="4861" max="4861" width="14.28515625" style="209" customWidth="1"/>
    <col min="4862" max="4862" width="10" style="209" customWidth="1"/>
    <col min="4863" max="4863" width="11" style="209" customWidth="1"/>
    <col min="4864" max="4864" width="16.28515625" style="209" customWidth="1"/>
    <col min="4865" max="4865" width="18" style="209" customWidth="1"/>
    <col min="4866" max="4866" width="25" style="209" customWidth="1"/>
    <col min="4867" max="4870" width="9.140625" style="209"/>
    <col min="4871" max="4871" width="7" style="209" customWidth="1"/>
    <col min="4872" max="4872" width="0" style="209" hidden="1" customWidth="1"/>
    <col min="4873" max="5114" width="9.140625" style="209"/>
    <col min="5115" max="5115" width="10.5703125" style="209" customWidth="1"/>
    <col min="5116" max="5116" width="20.42578125" style="209" customWidth="1"/>
    <col min="5117" max="5117" width="14.28515625" style="209" customWidth="1"/>
    <col min="5118" max="5118" width="10" style="209" customWidth="1"/>
    <col min="5119" max="5119" width="11" style="209" customWidth="1"/>
    <col min="5120" max="5120" width="16.28515625" style="209" customWidth="1"/>
    <col min="5121" max="5121" width="18" style="209" customWidth="1"/>
    <col min="5122" max="5122" width="25" style="209" customWidth="1"/>
    <col min="5123" max="5126" width="9.140625" style="209"/>
    <col min="5127" max="5127" width="7" style="209" customWidth="1"/>
    <col min="5128" max="5128" width="0" style="209" hidden="1" customWidth="1"/>
    <col min="5129" max="5370" width="9.140625" style="209"/>
    <col min="5371" max="5371" width="10.5703125" style="209" customWidth="1"/>
    <col min="5372" max="5372" width="20.42578125" style="209" customWidth="1"/>
    <col min="5373" max="5373" width="14.28515625" style="209" customWidth="1"/>
    <col min="5374" max="5374" width="10" style="209" customWidth="1"/>
    <col min="5375" max="5375" width="11" style="209" customWidth="1"/>
    <col min="5376" max="5376" width="16.28515625" style="209" customWidth="1"/>
    <col min="5377" max="5377" width="18" style="209" customWidth="1"/>
    <col min="5378" max="5378" width="25" style="209" customWidth="1"/>
    <col min="5379" max="5382" width="9.140625" style="209"/>
    <col min="5383" max="5383" width="7" style="209" customWidth="1"/>
    <col min="5384" max="5384" width="0" style="209" hidden="1" customWidth="1"/>
    <col min="5385" max="5626" width="9.140625" style="209"/>
    <col min="5627" max="5627" width="10.5703125" style="209" customWidth="1"/>
    <col min="5628" max="5628" width="20.42578125" style="209" customWidth="1"/>
    <col min="5629" max="5629" width="14.28515625" style="209" customWidth="1"/>
    <col min="5630" max="5630" width="10" style="209" customWidth="1"/>
    <col min="5631" max="5631" width="11" style="209" customWidth="1"/>
    <col min="5632" max="5632" width="16.28515625" style="209" customWidth="1"/>
    <col min="5633" max="5633" width="18" style="209" customWidth="1"/>
    <col min="5634" max="5634" width="25" style="209" customWidth="1"/>
    <col min="5635" max="5638" width="9.140625" style="209"/>
    <col min="5639" max="5639" width="7" style="209" customWidth="1"/>
    <col min="5640" max="5640" width="0" style="209" hidden="1" customWidth="1"/>
    <col min="5641" max="5882" width="9.140625" style="209"/>
    <col min="5883" max="5883" width="10.5703125" style="209" customWidth="1"/>
    <col min="5884" max="5884" width="20.42578125" style="209" customWidth="1"/>
    <col min="5885" max="5885" width="14.28515625" style="209" customWidth="1"/>
    <col min="5886" max="5886" width="10" style="209" customWidth="1"/>
    <col min="5887" max="5887" width="11" style="209" customWidth="1"/>
    <col min="5888" max="5888" width="16.28515625" style="209" customWidth="1"/>
    <col min="5889" max="5889" width="18" style="209" customWidth="1"/>
    <col min="5890" max="5890" width="25" style="209" customWidth="1"/>
    <col min="5891" max="5894" width="9.140625" style="209"/>
    <col min="5895" max="5895" width="7" style="209" customWidth="1"/>
    <col min="5896" max="5896" width="0" style="209" hidden="1" customWidth="1"/>
    <col min="5897" max="6138" width="9.140625" style="209"/>
    <col min="6139" max="6139" width="10.5703125" style="209" customWidth="1"/>
    <col min="6140" max="6140" width="20.42578125" style="209" customWidth="1"/>
    <col min="6141" max="6141" width="14.28515625" style="209" customWidth="1"/>
    <col min="6142" max="6142" width="10" style="209" customWidth="1"/>
    <col min="6143" max="6143" width="11" style="209" customWidth="1"/>
    <col min="6144" max="6144" width="16.28515625" style="209" customWidth="1"/>
    <col min="6145" max="6145" width="18" style="209" customWidth="1"/>
    <col min="6146" max="6146" width="25" style="209" customWidth="1"/>
    <col min="6147" max="6150" width="9.140625" style="209"/>
    <col min="6151" max="6151" width="7" style="209" customWidth="1"/>
    <col min="6152" max="6152" width="0" style="209" hidden="1" customWidth="1"/>
    <col min="6153" max="6394" width="9.140625" style="209"/>
    <col min="6395" max="6395" width="10.5703125" style="209" customWidth="1"/>
    <col min="6396" max="6396" width="20.42578125" style="209" customWidth="1"/>
    <col min="6397" max="6397" width="14.28515625" style="209" customWidth="1"/>
    <col min="6398" max="6398" width="10" style="209" customWidth="1"/>
    <col min="6399" max="6399" width="11" style="209" customWidth="1"/>
    <col min="6400" max="6400" width="16.28515625" style="209" customWidth="1"/>
    <col min="6401" max="6401" width="18" style="209" customWidth="1"/>
    <col min="6402" max="6402" width="25" style="209" customWidth="1"/>
    <col min="6403" max="6406" width="9.140625" style="209"/>
    <col min="6407" max="6407" width="7" style="209" customWidth="1"/>
    <col min="6408" max="6408" width="0" style="209" hidden="1" customWidth="1"/>
    <col min="6409" max="6650" width="9.140625" style="209"/>
    <col min="6651" max="6651" width="10.5703125" style="209" customWidth="1"/>
    <col min="6652" max="6652" width="20.42578125" style="209" customWidth="1"/>
    <col min="6653" max="6653" width="14.28515625" style="209" customWidth="1"/>
    <col min="6654" max="6654" width="10" style="209" customWidth="1"/>
    <col min="6655" max="6655" width="11" style="209" customWidth="1"/>
    <col min="6656" max="6656" width="16.28515625" style="209" customWidth="1"/>
    <col min="6657" max="6657" width="18" style="209" customWidth="1"/>
    <col min="6658" max="6658" width="25" style="209" customWidth="1"/>
    <col min="6659" max="6662" width="9.140625" style="209"/>
    <col min="6663" max="6663" width="7" style="209" customWidth="1"/>
    <col min="6664" max="6664" width="0" style="209" hidden="1" customWidth="1"/>
    <col min="6665" max="6906" width="9.140625" style="209"/>
    <col min="6907" max="6907" width="10.5703125" style="209" customWidth="1"/>
    <col min="6908" max="6908" width="20.42578125" style="209" customWidth="1"/>
    <col min="6909" max="6909" width="14.28515625" style="209" customWidth="1"/>
    <col min="6910" max="6910" width="10" style="209" customWidth="1"/>
    <col min="6911" max="6911" width="11" style="209" customWidth="1"/>
    <col min="6912" max="6912" width="16.28515625" style="209" customWidth="1"/>
    <col min="6913" max="6913" width="18" style="209" customWidth="1"/>
    <col min="6914" max="6914" width="25" style="209" customWidth="1"/>
    <col min="6915" max="6918" width="9.140625" style="209"/>
    <col min="6919" max="6919" width="7" style="209" customWidth="1"/>
    <col min="6920" max="6920" width="0" style="209" hidden="1" customWidth="1"/>
    <col min="6921" max="7162" width="9.140625" style="209"/>
    <col min="7163" max="7163" width="10.5703125" style="209" customWidth="1"/>
    <col min="7164" max="7164" width="20.42578125" style="209" customWidth="1"/>
    <col min="7165" max="7165" width="14.28515625" style="209" customWidth="1"/>
    <col min="7166" max="7166" width="10" style="209" customWidth="1"/>
    <col min="7167" max="7167" width="11" style="209" customWidth="1"/>
    <col min="7168" max="7168" width="16.28515625" style="209" customWidth="1"/>
    <col min="7169" max="7169" width="18" style="209" customWidth="1"/>
    <col min="7170" max="7170" width="25" style="209" customWidth="1"/>
    <col min="7171" max="7174" width="9.140625" style="209"/>
    <col min="7175" max="7175" width="7" style="209" customWidth="1"/>
    <col min="7176" max="7176" width="0" style="209" hidden="1" customWidth="1"/>
    <col min="7177" max="7418" width="9.140625" style="209"/>
    <col min="7419" max="7419" width="10.5703125" style="209" customWidth="1"/>
    <col min="7420" max="7420" width="20.42578125" style="209" customWidth="1"/>
    <col min="7421" max="7421" width="14.28515625" style="209" customWidth="1"/>
    <col min="7422" max="7422" width="10" style="209" customWidth="1"/>
    <col min="7423" max="7423" width="11" style="209" customWidth="1"/>
    <col min="7424" max="7424" width="16.28515625" style="209" customWidth="1"/>
    <col min="7425" max="7425" width="18" style="209" customWidth="1"/>
    <col min="7426" max="7426" width="25" style="209" customWidth="1"/>
    <col min="7427" max="7430" width="9.140625" style="209"/>
    <col min="7431" max="7431" width="7" style="209" customWidth="1"/>
    <col min="7432" max="7432" width="0" style="209" hidden="1" customWidth="1"/>
    <col min="7433" max="7674" width="9.140625" style="209"/>
    <col min="7675" max="7675" width="10.5703125" style="209" customWidth="1"/>
    <col min="7676" max="7676" width="20.42578125" style="209" customWidth="1"/>
    <col min="7677" max="7677" width="14.28515625" style="209" customWidth="1"/>
    <col min="7678" max="7678" width="10" style="209" customWidth="1"/>
    <col min="7679" max="7679" width="11" style="209" customWidth="1"/>
    <col min="7680" max="7680" width="16.28515625" style="209" customWidth="1"/>
    <col min="7681" max="7681" width="18" style="209" customWidth="1"/>
    <col min="7682" max="7682" width="25" style="209" customWidth="1"/>
    <col min="7683" max="7686" width="9.140625" style="209"/>
    <col min="7687" max="7687" width="7" style="209" customWidth="1"/>
    <col min="7688" max="7688" width="0" style="209" hidden="1" customWidth="1"/>
    <col min="7689" max="7930" width="9.140625" style="209"/>
    <col min="7931" max="7931" width="10.5703125" style="209" customWidth="1"/>
    <col min="7932" max="7932" width="20.42578125" style="209" customWidth="1"/>
    <col min="7933" max="7933" width="14.28515625" style="209" customWidth="1"/>
    <col min="7934" max="7934" width="10" style="209" customWidth="1"/>
    <col min="7935" max="7935" width="11" style="209" customWidth="1"/>
    <col min="7936" max="7936" width="16.28515625" style="209" customWidth="1"/>
    <col min="7937" max="7937" width="18" style="209" customWidth="1"/>
    <col min="7938" max="7938" width="25" style="209" customWidth="1"/>
    <col min="7939" max="7942" width="9.140625" style="209"/>
    <col min="7943" max="7943" width="7" style="209" customWidth="1"/>
    <col min="7944" max="7944" width="0" style="209" hidden="1" customWidth="1"/>
    <col min="7945" max="8186" width="9.140625" style="209"/>
    <col min="8187" max="8187" width="10.5703125" style="209" customWidth="1"/>
    <col min="8188" max="8188" width="20.42578125" style="209" customWidth="1"/>
    <col min="8189" max="8189" width="14.28515625" style="209" customWidth="1"/>
    <col min="8190" max="8190" width="10" style="209" customWidth="1"/>
    <col min="8191" max="8191" width="11" style="209" customWidth="1"/>
    <col min="8192" max="8192" width="16.28515625" style="209" customWidth="1"/>
    <col min="8193" max="8193" width="18" style="209" customWidth="1"/>
    <col min="8194" max="8194" width="25" style="209" customWidth="1"/>
    <col min="8195" max="8198" width="9.140625" style="209"/>
    <col min="8199" max="8199" width="7" style="209" customWidth="1"/>
    <col min="8200" max="8200" width="0" style="209" hidden="1" customWidth="1"/>
    <col min="8201" max="8442" width="9.140625" style="209"/>
    <col min="8443" max="8443" width="10.5703125" style="209" customWidth="1"/>
    <col min="8444" max="8444" width="20.42578125" style="209" customWidth="1"/>
    <col min="8445" max="8445" width="14.28515625" style="209" customWidth="1"/>
    <col min="8446" max="8446" width="10" style="209" customWidth="1"/>
    <col min="8447" max="8447" width="11" style="209" customWidth="1"/>
    <col min="8448" max="8448" width="16.28515625" style="209" customWidth="1"/>
    <col min="8449" max="8449" width="18" style="209" customWidth="1"/>
    <col min="8450" max="8450" width="25" style="209" customWidth="1"/>
    <col min="8451" max="8454" width="9.140625" style="209"/>
    <col min="8455" max="8455" width="7" style="209" customWidth="1"/>
    <col min="8456" max="8456" width="0" style="209" hidden="1" customWidth="1"/>
    <col min="8457" max="8698" width="9.140625" style="209"/>
    <col min="8699" max="8699" width="10.5703125" style="209" customWidth="1"/>
    <col min="8700" max="8700" width="20.42578125" style="209" customWidth="1"/>
    <col min="8701" max="8701" width="14.28515625" style="209" customWidth="1"/>
    <col min="8702" max="8702" width="10" style="209" customWidth="1"/>
    <col min="8703" max="8703" width="11" style="209" customWidth="1"/>
    <col min="8704" max="8704" width="16.28515625" style="209" customWidth="1"/>
    <col min="8705" max="8705" width="18" style="209" customWidth="1"/>
    <col min="8706" max="8706" width="25" style="209" customWidth="1"/>
    <col min="8707" max="8710" width="9.140625" style="209"/>
    <col min="8711" max="8711" width="7" style="209" customWidth="1"/>
    <col min="8712" max="8712" width="0" style="209" hidden="1" customWidth="1"/>
    <col min="8713" max="8954" width="9.140625" style="209"/>
    <col min="8955" max="8955" width="10.5703125" style="209" customWidth="1"/>
    <col min="8956" max="8956" width="20.42578125" style="209" customWidth="1"/>
    <col min="8957" max="8957" width="14.28515625" style="209" customWidth="1"/>
    <col min="8958" max="8958" width="10" style="209" customWidth="1"/>
    <col min="8959" max="8959" width="11" style="209" customWidth="1"/>
    <col min="8960" max="8960" width="16.28515625" style="209" customWidth="1"/>
    <col min="8961" max="8961" width="18" style="209" customWidth="1"/>
    <col min="8962" max="8962" width="25" style="209" customWidth="1"/>
    <col min="8963" max="8966" width="9.140625" style="209"/>
    <col min="8967" max="8967" width="7" style="209" customWidth="1"/>
    <col min="8968" max="8968" width="0" style="209" hidden="1" customWidth="1"/>
    <col min="8969" max="9210" width="9.140625" style="209"/>
    <col min="9211" max="9211" width="10.5703125" style="209" customWidth="1"/>
    <col min="9212" max="9212" width="20.42578125" style="209" customWidth="1"/>
    <col min="9213" max="9213" width="14.28515625" style="209" customWidth="1"/>
    <col min="9214" max="9214" width="10" style="209" customWidth="1"/>
    <col min="9215" max="9215" width="11" style="209" customWidth="1"/>
    <col min="9216" max="9216" width="16.28515625" style="209" customWidth="1"/>
    <col min="9217" max="9217" width="18" style="209" customWidth="1"/>
    <col min="9218" max="9218" width="25" style="209" customWidth="1"/>
    <col min="9219" max="9222" width="9.140625" style="209"/>
    <col min="9223" max="9223" width="7" style="209" customWidth="1"/>
    <col min="9224" max="9224" width="0" style="209" hidden="1" customWidth="1"/>
    <col min="9225" max="9466" width="9.140625" style="209"/>
    <col min="9467" max="9467" width="10.5703125" style="209" customWidth="1"/>
    <col min="9468" max="9468" width="20.42578125" style="209" customWidth="1"/>
    <col min="9469" max="9469" width="14.28515625" style="209" customWidth="1"/>
    <col min="9470" max="9470" width="10" style="209" customWidth="1"/>
    <col min="9471" max="9471" width="11" style="209" customWidth="1"/>
    <col min="9472" max="9472" width="16.28515625" style="209" customWidth="1"/>
    <col min="9473" max="9473" width="18" style="209" customWidth="1"/>
    <col min="9474" max="9474" width="25" style="209" customWidth="1"/>
    <col min="9475" max="9478" width="9.140625" style="209"/>
    <col min="9479" max="9479" width="7" style="209" customWidth="1"/>
    <col min="9480" max="9480" width="0" style="209" hidden="1" customWidth="1"/>
    <col min="9481" max="9722" width="9.140625" style="209"/>
    <col min="9723" max="9723" width="10.5703125" style="209" customWidth="1"/>
    <col min="9724" max="9724" width="20.42578125" style="209" customWidth="1"/>
    <col min="9725" max="9725" width="14.28515625" style="209" customWidth="1"/>
    <col min="9726" max="9726" width="10" style="209" customWidth="1"/>
    <col min="9727" max="9727" width="11" style="209" customWidth="1"/>
    <col min="9728" max="9728" width="16.28515625" style="209" customWidth="1"/>
    <col min="9729" max="9729" width="18" style="209" customWidth="1"/>
    <col min="9730" max="9730" width="25" style="209" customWidth="1"/>
    <col min="9731" max="9734" width="9.140625" style="209"/>
    <col min="9735" max="9735" width="7" style="209" customWidth="1"/>
    <col min="9736" max="9736" width="0" style="209" hidden="1" customWidth="1"/>
    <col min="9737" max="9978" width="9.140625" style="209"/>
    <col min="9979" max="9979" width="10.5703125" style="209" customWidth="1"/>
    <col min="9980" max="9980" width="20.42578125" style="209" customWidth="1"/>
    <col min="9981" max="9981" width="14.28515625" style="209" customWidth="1"/>
    <col min="9982" max="9982" width="10" style="209" customWidth="1"/>
    <col min="9983" max="9983" width="11" style="209" customWidth="1"/>
    <col min="9984" max="9984" width="16.28515625" style="209" customWidth="1"/>
    <col min="9985" max="9985" width="18" style="209" customWidth="1"/>
    <col min="9986" max="9986" width="25" style="209" customWidth="1"/>
    <col min="9987" max="9990" width="9.140625" style="209"/>
    <col min="9991" max="9991" width="7" style="209" customWidth="1"/>
    <col min="9992" max="9992" width="0" style="209" hidden="1" customWidth="1"/>
    <col min="9993" max="10234" width="9.140625" style="209"/>
    <col min="10235" max="10235" width="10.5703125" style="209" customWidth="1"/>
    <col min="10236" max="10236" width="20.42578125" style="209" customWidth="1"/>
    <col min="10237" max="10237" width="14.28515625" style="209" customWidth="1"/>
    <col min="10238" max="10238" width="10" style="209" customWidth="1"/>
    <col min="10239" max="10239" width="11" style="209" customWidth="1"/>
    <col min="10240" max="10240" width="16.28515625" style="209" customWidth="1"/>
    <col min="10241" max="10241" width="18" style="209" customWidth="1"/>
    <col min="10242" max="10242" width="25" style="209" customWidth="1"/>
    <col min="10243" max="10246" width="9.140625" style="209"/>
    <col min="10247" max="10247" width="7" style="209" customWidth="1"/>
    <col min="10248" max="10248" width="0" style="209" hidden="1" customWidth="1"/>
    <col min="10249" max="10490" width="9.140625" style="209"/>
    <col min="10491" max="10491" width="10.5703125" style="209" customWidth="1"/>
    <col min="10492" max="10492" width="20.42578125" style="209" customWidth="1"/>
    <col min="10493" max="10493" width="14.28515625" style="209" customWidth="1"/>
    <col min="10494" max="10494" width="10" style="209" customWidth="1"/>
    <col min="10495" max="10495" width="11" style="209" customWidth="1"/>
    <col min="10496" max="10496" width="16.28515625" style="209" customWidth="1"/>
    <col min="10497" max="10497" width="18" style="209" customWidth="1"/>
    <col min="10498" max="10498" width="25" style="209" customWidth="1"/>
    <col min="10499" max="10502" width="9.140625" style="209"/>
    <col min="10503" max="10503" width="7" style="209" customWidth="1"/>
    <col min="10504" max="10504" width="0" style="209" hidden="1" customWidth="1"/>
    <col min="10505" max="10746" width="9.140625" style="209"/>
    <col min="10747" max="10747" width="10.5703125" style="209" customWidth="1"/>
    <col min="10748" max="10748" width="20.42578125" style="209" customWidth="1"/>
    <col min="10749" max="10749" width="14.28515625" style="209" customWidth="1"/>
    <col min="10750" max="10750" width="10" style="209" customWidth="1"/>
    <col min="10751" max="10751" width="11" style="209" customWidth="1"/>
    <col min="10752" max="10752" width="16.28515625" style="209" customWidth="1"/>
    <col min="10753" max="10753" width="18" style="209" customWidth="1"/>
    <col min="10754" max="10754" width="25" style="209" customWidth="1"/>
    <col min="10755" max="10758" width="9.140625" style="209"/>
    <col min="10759" max="10759" width="7" style="209" customWidth="1"/>
    <col min="10760" max="10760" width="0" style="209" hidden="1" customWidth="1"/>
    <col min="10761" max="11002" width="9.140625" style="209"/>
    <col min="11003" max="11003" width="10.5703125" style="209" customWidth="1"/>
    <col min="11004" max="11004" width="20.42578125" style="209" customWidth="1"/>
    <col min="11005" max="11005" width="14.28515625" style="209" customWidth="1"/>
    <col min="11006" max="11006" width="10" style="209" customWidth="1"/>
    <col min="11007" max="11007" width="11" style="209" customWidth="1"/>
    <col min="11008" max="11008" width="16.28515625" style="209" customWidth="1"/>
    <col min="11009" max="11009" width="18" style="209" customWidth="1"/>
    <col min="11010" max="11010" width="25" style="209" customWidth="1"/>
    <col min="11011" max="11014" width="9.140625" style="209"/>
    <col min="11015" max="11015" width="7" style="209" customWidth="1"/>
    <col min="11016" max="11016" width="0" style="209" hidden="1" customWidth="1"/>
    <col min="11017" max="11258" width="9.140625" style="209"/>
    <col min="11259" max="11259" width="10.5703125" style="209" customWidth="1"/>
    <col min="11260" max="11260" width="20.42578125" style="209" customWidth="1"/>
    <col min="11261" max="11261" width="14.28515625" style="209" customWidth="1"/>
    <col min="11262" max="11262" width="10" style="209" customWidth="1"/>
    <col min="11263" max="11263" width="11" style="209" customWidth="1"/>
    <col min="11264" max="11264" width="16.28515625" style="209" customWidth="1"/>
    <col min="11265" max="11265" width="18" style="209" customWidth="1"/>
    <col min="11266" max="11266" width="25" style="209" customWidth="1"/>
    <col min="11267" max="11270" width="9.140625" style="209"/>
    <col min="11271" max="11271" width="7" style="209" customWidth="1"/>
    <col min="11272" max="11272" width="0" style="209" hidden="1" customWidth="1"/>
    <col min="11273" max="11514" width="9.140625" style="209"/>
    <col min="11515" max="11515" width="10.5703125" style="209" customWidth="1"/>
    <col min="11516" max="11516" width="20.42578125" style="209" customWidth="1"/>
    <col min="11517" max="11517" width="14.28515625" style="209" customWidth="1"/>
    <col min="11518" max="11518" width="10" style="209" customWidth="1"/>
    <col min="11519" max="11519" width="11" style="209" customWidth="1"/>
    <col min="11520" max="11520" width="16.28515625" style="209" customWidth="1"/>
    <col min="11521" max="11521" width="18" style="209" customWidth="1"/>
    <col min="11522" max="11522" width="25" style="209" customWidth="1"/>
    <col min="11523" max="11526" width="9.140625" style="209"/>
    <col min="11527" max="11527" width="7" style="209" customWidth="1"/>
    <col min="11528" max="11528" width="0" style="209" hidden="1" customWidth="1"/>
    <col min="11529" max="11770" width="9.140625" style="209"/>
    <col min="11771" max="11771" width="10.5703125" style="209" customWidth="1"/>
    <col min="11772" max="11772" width="20.42578125" style="209" customWidth="1"/>
    <col min="11773" max="11773" width="14.28515625" style="209" customWidth="1"/>
    <col min="11774" max="11774" width="10" style="209" customWidth="1"/>
    <col min="11775" max="11775" width="11" style="209" customWidth="1"/>
    <col min="11776" max="11776" width="16.28515625" style="209" customWidth="1"/>
    <col min="11777" max="11777" width="18" style="209" customWidth="1"/>
    <col min="11778" max="11778" width="25" style="209" customWidth="1"/>
    <col min="11779" max="11782" width="9.140625" style="209"/>
    <col min="11783" max="11783" width="7" style="209" customWidth="1"/>
    <col min="11784" max="11784" width="0" style="209" hidden="1" customWidth="1"/>
    <col min="11785" max="12026" width="9.140625" style="209"/>
    <col min="12027" max="12027" width="10.5703125" style="209" customWidth="1"/>
    <col min="12028" max="12028" width="20.42578125" style="209" customWidth="1"/>
    <col min="12029" max="12029" width="14.28515625" style="209" customWidth="1"/>
    <col min="12030" max="12030" width="10" style="209" customWidth="1"/>
    <col min="12031" max="12031" width="11" style="209" customWidth="1"/>
    <col min="12032" max="12032" width="16.28515625" style="209" customWidth="1"/>
    <col min="12033" max="12033" width="18" style="209" customWidth="1"/>
    <col min="12034" max="12034" width="25" style="209" customWidth="1"/>
    <col min="12035" max="12038" width="9.140625" style="209"/>
    <col min="12039" max="12039" width="7" style="209" customWidth="1"/>
    <col min="12040" max="12040" width="0" style="209" hidden="1" customWidth="1"/>
    <col min="12041" max="12282" width="9.140625" style="209"/>
    <col min="12283" max="12283" width="10.5703125" style="209" customWidth="1"/>
    <col min="12284" max="12284" width="20.42578125" style="209" customWidth="1"/>
    <col min="12285" max="12285" width="14.28515625" style="209" customWidth="1"/>
    <col min="12286" max="12286" width="10" style="209" customWidth="1"/>
    <col min="12287" max="12287" width="11" style="209" customWidth="1"/>
    <col min="12288" max="12288" width="16.28515625" style="209" customWidth="1"/>
    <col min="12289" max="12289" width="18" style="209" customWidth="1"/>
    <col min="12290" max="12290" width="25" style="209" customWidth="1"/>
    <col min="12291" max="12294" width="9.140625" style="209"/>
    <col min="12295" max="12295" width="7" style="209" customWidth="1"/>
    <col min="12296" max="12296" width="0" style="209" hidden="1" customWidth="1"/>
    <col min="12297" max="12538" width="9.140625" style="209"/>
    <col min="12539" max="12539" width="10.5703125" style="209" customWidth="1"/>
    <col min="12540" max="12540" width="20.42578125" style="209" customWidth="1"/>
    <col min="12541" max="12541" width="14.28515625" style="209" customWidth="1"/>
    <col min="12542" max="12542" width="10" style="209" customWidth="1"/>
    <col min="12543" max="12543" width="11" style="209" customWidth="1"/>
    <col min="12544" max="12544" width="16.28515625" style="209" customWidth="1"/>
    <col min="12545" max="12545" width="18" style="209" customWidth="1"/>
    <col min="12546" max="12546" width="25" style="209" customWidth="1"/>
    <col min="12547" max="12550" width="9.140625" style="209"/>
    <col min="12551" max="12551" width="7" style="209" customWidth="1"/>
    <col min="12552" max="12552" width="0" style="209" hidden="1" customWidth="1"/>
    <col min="12553" max="12794" width="9.140625" style="209"/>
    <col min="12795" max="12795" width="10.5703125" style="209" customWidth="1"/>
    <col min="12796" max="12796" width="20.42578125" style="209" customWidth="1"/>
    <col min="12797" max="12797" width="14.28515625" style="209" customWidth="1"/>
    <col min="12798" max="12798" width="10" style="209" customWidth="1"/>
    <col min="12799" max="12799" width="11" style="209" customWidth="1"/>
    <col min="12800" max="12800" width="16.28515625" style="209" customWidth="1"/>
    <col min="12801" max="12801" width="18" style="209" customWidth="1"/>
    <col min="12802" max="12802" width="25" style="209" customWidth="1"/>
    <col min="12803" max="12806" width="9.140625" style="209"/>
    <col min="12807" max="12807" width="7" style="209" customWidth="1"/>
    <col min="12808" max="12808" width="0" style="209" hidden="1" customWidth="1"/>
    <col min="12809" max="13050" width="9.140625" style="209"/>
    <col min="13051" max="13051" width="10.5703125" style="209" customWidth="1"/>
    <col min="13052" max="13052" width="20.42578125" style="209" customWidth="1"/>
    <col min="13053" max="13053" width="14.28515625" style="209" customWidth="1"/>
    <col min="13054" max="13054" width="10" style="209" customWidth="1"/>
    <col min="13055" max="13055" width="11" style="209" customWidth="1"/>
    <col min="13056" max="13056" width="16.28515625" style="209" customWidth="1"/>
    <col min="13057" max="13057" width="18" style="209" customWidth="1"/>
    <col min="13058" max="13058" width="25" style="209" customWidth="1"/>
    <col min="13059" max="13062" width="9.140625" style="209"/>
    <col min="13063" max="13063" width="7" style="209" customWidth="1"/>
    <col min="13064" max="13064" width="0" style="209" hidden="1" customWidth="1"/>
    <col min="13065" max="13306" width="9.140625" style="209"/>
    <col min="13307" max="13307" width="10.5703125" style="209" customWidth="1"/>
    <col min="13308" max="13308" width="20.42578125" style="209" customWidth="1"/>
    <col min="13309" max="13309" width="14.28515625" style="209" customWidth="1"/>
    <col min="13310" max="13310" width="10" style="209" customWidth="1"/>
    <col min="13311" max="13311" width="11" style="209" customWidth="1"/>
    <col min="13312" max="13312" width="16.28515625" style="209" customWidth="1"/>
    <col min="13313" max="13313" width="18" style="209" customWidth="1"/>
    <col min="13314" max="13314" width="25" style="209" customWidth="1"/>
    <col min="13315" max="13318" width="9.140625" style="209"/>
    <col min="13319" max="13319" width="7" style="209" customWidth="1"/>
    <col min="13320" max="13320" width="0" style="209" hidden="1" customWidth="1"/>
    <col min="13321" max="13562" width="9.140625" style="209"/>
    <col min="13563" max="13563" width="10.5703125" style="209" customWidth="1"/>
    <col min="13564" max="13564" width="20.42578125" style="209" customWidth="1"/>
    <col min="13565" max="13565" width="14.28515625" style="209" customWidth="1"/>
    <col min="13566" max="13566" width="10" style="209" customWidth="1"/>
    <col min="13567" max="13567" width="11" style="209" customWidth="1"/>
    <col min="13568" max="13568" width="16.28515625" style="209" customWidth="1"/>
    <col min="13569" max="13569" width="18" style="209" customWidth="1"/>
    <col min="13570" max="13570" width="25" style="209" customWidth="1"/>
    <col min="13571" max="13574" width="9.140625" style="209"/>
    <col min="13575" max="13575" width="7" style="209" customWidth="1"/>
    <col min="13576" max="13576" width="0" style="209" hidden="1" customWidth="1"/>
    <col min="13577" max="13818" width="9.140625" style="209"/>
    <col min="13819" max="13819" width="10.5703125" style="209" customWidth="1"/>
    <col min="13820" max="13820" width="20.42578125" style="209" customWidth="1"/>
    <col min="13821" max="13821" width="14.28515625" style="209" customWidth="1"/>
    <col min="13822" max="13822" width="10" style="209" customWidth="1"/>
    <col min="13823" max="13823" width="11" style="209" customWidth="1"/>
    <col min="13824" max="13824" width="16.28515625" style="209" customWidth="1"/>
    <col min="13825" max="13825" width="18" style="209" customWidth="1"/>
    <col min="13826" max="13826" width="25" style="209" customWidth="1"/>
    <col min="13827" max="13830" width="9.140625" style="209"/>
    <col min="13831" max="13831" width="7" style="209" customWidth="1"/>
    <col min="13832" max="13832" width="0" style="209" hidden="1" customWidth="1"/>
    <col min="13833" max="14074" width="9.140625" style="209"/>
    <col min="14075" max="14075" width="10.5703125" style="209" customWidth="1"/>
    <col min="14076" max="14076" width="20.42578125" style="209" customWidth="1"/>
    <col min="14077" max="14077" width="14.28515625" style="209" customWidth="1"/>
    <col min="14078" max="14078" width="10" style="209" customWidth="1"/>
    <col min="14079" max="14079" width="11" style="209" customWidth="1"/>
    <col min="14080" max="14080" width="16.28515625" style="209" customWidth="1"/>
    <col min="14081" max="14081" width="18" style="209" customWidth="1"/>
    <col min="14082" max="14082" width="25" style="209" customWidth="1"/>
    <col min="14083" max="14086" width="9.140625" style="209"/>
    <col min="14087" max="14087" width="7" style="209" customWidth="1"/>
    <col min="14088" max="14088" width="0" style="209" hidden="1" customWidth="1"/>
    <col min="14089" max="14330" width="9.140625" style="209"/>
    <col min="14331" max="14331" width="10.5703125" style="209" customWidth="1"/>
    <col min="14332" max="14332" width="20.42578125" style="209" customWidth="1"/>
    <col min="14333" max="14333" width="14.28515625" style="209" customWidth="1"/>
    <col min="14334" max="14334" width="10" style="209" customWidth="1"/>
    <col min="14335" max="14335" width="11" style="209" customWidth="1"/>
    <col min="14336" max="14336" width="16.28515625" style="209" customWidth="1"/>
    <col min="14337" max="14337" width="18" style="209" customWidth="1"/>
    <col min="14338" max="14338" width="25" style="209" customWidth="1"/>
    <col min="14339" max="14342" width="9.140625" style="209"/>
    <col min="14343" max="14343" width="7" style="209" customWidth="1"/>
    <col min="14344" max="14344" width="0" style="209" hidden="1" customWidth="1"/>
    <col min="14345" max="14586" width="9.140625" style="209"/>
    <col min="14587" max="14587" width="10.5703125" style="209" customWidth="1"/>
    <col min="14588" max="14588" width="20.42578125" style="209" customWidth="1"/>
    <col min="14589" max="14589" width="14.28515625" style="209" customWidth="1"/>
    <col min="14590" max="14590" width="10" style="209" customWidth="1"/>
    <col min="14591" max="14591" width="11" style="209" customWidth="1"/>
    <col min="14592" max="14592" width="16.28515625" style="209" customWidth="1"/>
    <col min="14593" max="14593" width="18" style="209" customWidth="1"/>
    <col min="14594" max="14594" width="25" style="209" customWidth="1"/>
    <col min="14595" max="14598" width="9.140625" style="209"/>
    <col min="14599" max="14599" width="7" style="209" customWidth="1"/>
    <col min="14600" max="14600" width="0" style="209" hidden="1" customWidth="1"/>
    <col min="14601" max="14842" width="9.140625" style="209"/>
    <col min="14843" max="14843" width="10.5703125" style="209" customWidth="1"/>
    <col min="14844" max="14844" width="20.42578125" style="209" customWidth="1"/>
    <col min="14845" max="14845" width="14.28515625" style="209" customWidth="1"/>
    <col min="14846" max="14846" width="10" style="209" customWidth="1"/>
    <col min="14847" max="14847" width="11" style="209" customWidth="1"/>
    <col min="14848" max="14848" width="16.28515625" style="209" customWidth="1"/>
    <col min="14849" max="14849" width="18" style="209" customWidth="1"/>
    <col min="14850" max="14850" width="25" style="209" customWidth="1"/>
    <col min="14851" max="14854" width="9.140625" style="209"/>
    <col min="14855" max="14855" width="7" style="209" customWidth="1"/>
    <col min="14856" max="14856" width="0" style="209" hidden="1" customWidth="1"/>
    <col min="14857" max="15098" width="9.140625" style="209"/>
    <col min="15099" max="15099" width="10.5703125" style="209" customWidth="1"/>
    <col min="15100" max="15100" width="20.42578125" style="209" customWidth="1"/>
    <col min="15101" max="15101" width="14.28515625" style="209" customWidth="1"/>
    <col min="15102" max="15102" width="10" style="209" customWidth="1"/>
    <col min="15103" max="15103" width="11" style="209" customWidth="1"/>
    <col min="15104" max="15104" width="16.28515625" style="209" customWidth="1"/>
    <col min="15105" max="15105" width="18" style="209" customWidth="1"/>
    <col min="15106" max="15106" width="25" style="209" customWidth="1"/>
    <col min="15107" max="15110" width="9.140625" style="209"/>
    <col min="15111" max="15111" width="7" style="209" customWidth="1"/>
    <col min="15112" max="15112" width="0" style="209" hidden="1" customWidth="1"/>
    <col min="15113" max="15354" width="9.140625" style="209"/>
    <col min="15355" max="15355" width="10.5703125" style="209" customWidth="1"/>
    <col min="15356" max="15356" width="20.42578125" style="209" customWidth="1"/>
    <col min="15357" max="15357" width="14.28515625" style="209" customWidth="1"/>
    <col min="15358" max="15358" width="10" style="209" customWidth="1"/>
    <col min="15359" max="15359" width="11" style="209" customWidth="1"/>
    <col min="15360" max="15360" width="16.28515625" style="209" customWidth="1"/>
    <col min="15361" max="15361" width="18" style="209" customWidth="1"/>
    <col min="15362" max="15362" width="25" style="209" customWidth="1"/>
    <col min="15363" max="15366" width="9.140625" style="209"/>
    <col min="15367" max="15367" width="7" style="209" customWidth="1"/>
    <col min="15368" max="15368" width="0" style="209" hidden="1" customWidth="1"/>
    <col min="15369" max="15610" width="9.140625" style="209"/>
    <col min="15611" max="15611" width="10.5703125" style="209" customWidth="1"/>
    <col min="15612" max="15612" width="20.42578125" style="209" customWidth="1"/>
    <col min="15613" max="15613" width="14.28515625" style="209" customWidth="1"/>
    <col min="15614" max="15614" width="10" style="209" customWidth="1"/>
    <col min="15615" max="15615" width="11" style="209" customWidth="1"/>
    <col min="15616" max="15616" width="16.28515625" style="209" customWidth="1"/>
    <col min="15617" max="15617" width="18" style="209" customWidth="1"/>
    <col min="15618" max="15618" width="25" style="209" customWidth="1"/>
    <col min="15619" max="15622" width="9.140625" style="209"/>
    <col min="15623" max="15623" width="7" style="209" customWidth="1"/>
    <col min="15624" max="15624" width="0" style="209" hidden="1" customWidth="1"/>
    <col min="15625" max="15866" width="9.140625" style="209"/>
    <col min="15867" max="15867" width="10.5703125" style="209" customWidth="1"/>
    <col min="15868" max="15868" width="20.42578125" style="209" customWidth="1"/>
    <col min="15869" max="15869" width="14.28515625" style="209" customWidth="1"/>
    <col min="15870" max="15870" width="10" style="209" customWidth="1"/>
    <col min="15871" max="15871" width="11" style="209" customWidth="1"/>
    <col min="15872" max="15872" width="16.28515625" style="209" customWidth="1"/>
    <col min="15873" max="15873" width="18" style="209" customWidth="1"/>
    <col min="15874" max="15874" width="25" style="209" customWidth="1"/>
    <col min="15875" max="15878" width="9.140625" style="209"/>
    <col min="15879" max="15879" width="7" style="209" customWidth="1"/>
    <col min="15880" max="15880" width="0" style="209" hidden="1" customWidth="1"/>
    <col min="15881" max="16122" width="9.140625" style="209"/>
    <col min="16123" max="16123" width="10.5703125" style="209" customWidth="1"/>
    <col min="16124" max="16124" width="20.42578125" style="209" customWidth="1"/>
    <col min="16125" max="16125" width="14.28515625" style="209" customWidth="1"/>
    <col min="16126" max="16126" width="10" style="209" customWidth="1"/>
    <col min="16127" max="16127" width="11" style="209" customWidth="1"/>
    <col min="16128" max="16128" width="16.28515625" style="209" customWidth="1"/>
    <col min="16129" max="16129" width="18" style="209" customWidth="1"/>
    <col min="16130" max="16130" width="25" style="209" customWidth="1"/>
    <col min="16131" max="16134" width="9.140625" style="209"/>
    <col min="16135" max="16135" width="7" style="209" customWidth="1"/>
    <col min="16136" max="16136" width="0" style="209" hidden="1" customWidth="1"/>
    <col min="16137" max="16384" width="9.140625" style="209"/>
  </cols>
  <sheetData>
    <row r="1" spans="1:13" x14ac:dyDescent="0.25">
      <c r="A1" s="292"/>
      <c r="C1" s="293"/>
      <c r="H1" s="288" t="s">
        <v>449</v>
      </c>
      <c r="I1" s="290">
        <f>SUM(I7:I186)</f>
        <v>0</v>
      </c>
    </row>
    <row r="2" spans="1:13" x14ac:dyDescent="0.25">
      <c r="G2" s="294"/>
      <c r="H2" s="288" t="s">
        <v>209</v>
      </c>
      <c r="I2" s="290">
        <f>(SUM(I7:I186))*G2%</f>
        <v>0</v>
      </c>
      <c r="J2" s="203"/>
    </row>
    <row r="3" spans="1:13" s="204" customFormat="1" x14ac:dyDescent="0.25">
      <c r="A3" s="203"/>
      <c r="B3" s="203"/>
      <c r="C3" s="203"/>
      <c r="D3" s="265"/>
      <c r="E3" s="203"/>
      <c r="F3" s="266"/>
      <c r="G3" s="221"/>
      <c r="H3" s="284" t="s">
        <v>210</v>
      </c>
      <c r="I3" s="291">
        <f>SUM(I7:I275)</f>
        <v>0</v>
      </c>
      <c r="J3" s="203"/>
      <c r="K3" s="630"/>
    </row>
    <row r="4" spans="1:13" s="204" customFormat="1" ht="16.5" thickBot="1" x14ac:dyDescent="0.3">
      <c r="A4" s="263"/>
      <c r="B4" s="263"/>
      <c r="C4" s="263"/>
      <c r="D4" s="264"/>
      <c r="E4" s="263"/>
      <c r="F4" s="274"/>
      <c r="G4" s="221"/>
      <c r="H4" s="228" t="s">
        <v>211</v>
      </c>
      <c r="I4" s="449">
        <f>SUM(H7:H193)</f>
        <v>0</v>
      </c>
      <c r="J4" s="203"/>
      <c r="K4" s="630"/>
    </row>
    <row r="5" spans="1:13" s="207" customFormat="1" ht="39" thickBot="1" x14ac:dyDescent="0.3">
      <c r="A5" s="205"/>
      <c r="B5" s="262" t="s">
        <v>1</v>
      </c>
      <c r="C5" s="205"/>
      <c r="D5" s="252" t="s">
        <v>235</v>
      </c>
      <c r="E5" s="227" t="s">
        <v>180</v>
      </c>
      <c r="F5" s="227" t="s">
        <v>184</v>
      </c>
      <c r="G5" s="206" t="s">
        <v>347</v>
      </c>
      <c r="H5" s="285" t="s">
        <v>348</v>
      </c>
      <c r="I5" s="289" t="s">
        <v>349</v>
      </c>
      <c r="J5" s="238" t="s">
        <v>350</v>
      </c>
      <c r="K5" s="632"/>
    </row>
    <row r="6" spans="1:13" ht="19.5" thickBot="1" x14ac:dyDescent="0.35">
      <c r="A6" s="648" t="s">
        <v>845</v>
      </c>
      <c r="B6" s="208"/>
      <c r="C6" s="208"/>
      <c r="D6" s="253"/>
      <c r="E6" s="239"/>
      <c r="F6" s="230"/>
      <c r="G6" s="208"/>
      <c r="H6" s="286"/>
      <c r="I6" s="240"/>
      <c r="J6" s="241"/>
    </row>
    <row r="7" spans="1:13" ht="18.75" x14ac:dyDescent="0.3">
      <c r="A7" s="267"/>
      <c r="B7" s="297" t="s">
        <v>846</v>
      </c>
      <c r="C7" s="298" t="s">
        <v>447</v>
      </c>
      <c r="D7" s="254" t="s">
        <v>507</v>
      </c>
      <c r="E7" s="234" t="s">
        <v>160</v>
      </c>
      <c r="F7" s="245">
        <v>1</v>
      </c>
      <c r="G7" s="224">
        <v>308</v>
      </c>
      <c r="H7" s="590"/>
      <c r="I7" s="218">
        <f>G7*H7</f>
        <v>0</v>
      </c>
      <c r="J7" s="211">
        <v>4650065071772</v>
      </c>
    </row>
    <row r="8" spans="1:13" ht="18.75" x14ac:dyDescent="0.3">
      <c r="A8" s="212"/>
      <c r="B8" s="296" t="s">
        <v>846</v>
      </c>
      <c r="C8" s="298" t="s">
        <v>447</v>
      </c>
      <c r="D8" s="255" t="s">
        <v>508</v>
      </c>
      <c r="E8" s="210" t="s">
        <v>160</v>
      </c>
      <c r="F8" s="246">
        <v>2</v>
      </c>
      <c r="G8" s="224">
        <v>308</v>
      </c>
      <c r="H8" s="591"/>
      <c r="I8" s="218">
        <f t="shared" ref="I8:I55" si="0">G8*H8</f>
        <v>0</v>
      </c>
      <c r="J8" s="211">
        <v>4650065071789</v>
      </c>
    </row>
    <row r="9" spans="1:13" ht="18.75" x14ac:dyDescent="0.3">
      <c r="A9" s="212"/>
      <c r="B9" s="296" t="s">
        <v>846</v>
      </c>
      <c r="C9" s="298" t="s">
        <v>447</v>
      </c>
      <c r="D9" s="255" t="s">
        <v>509</v>
      </c>
      <c r="E9" s="210" t="s">
        <v>160</v>
      </c>
      <c r="F9" s="246">
        <v>3</v>
      </c>
      <c r="G9" s="224">
        <v>308</v>
      </c>
      <c r="H9" s="591"/>
      <c r="I9" s="218">
        <f t="shared" si="0"/>
        <v>0</v>
      </c>
      <c r="J9" s="211">
        <v>4650065071796</v>
      </c>
    </row>
    <row r="10" spans="1:13" ht="18.75" x14ac:dyDescent="0.3">
      <c r="A10" s="212"/>
      <c r="B10" s="296" t="s">
        <v>846</v>
      </c>
      <c r="C10" s="298" t="s">
        <v>447</v>
      </c>
      <c r="D10" s="255" t="s">
        <v>510</v>
      </c>
      <c r="E10" s="210" t="s">
        <v>160</v>
      </c>
      <c r="F10" s="246">
        <v>4</v>
      </c>
      <c r="G10" s="224">
        <v>308</v>
      </c>
      <c r="H10" s="591"/>
      <c r="I10" s="218">
        <f t="shared" si="0"/>
        <v>0</v>
      </c>
      <c r="J10" s="211">
        <v>4650065071802</v>
      </c>
    </row>
    <row r="11" spans="1:13" ht="18.75" x14ac:dyDescent="0.3">
      <c r="A11" s="212"/>
      <c r="B11" s="296" t="s">
        <v>846</v>
      </c>
      <c r="C11" s="298" t="s">
        <v>447</v>
      </c>
      <c r="D11" s="255" t="s">
        <v>511</v>
      </c>
      <c r="E11" s="210" t="s">
        <v>160</v>
      </c>
      <c r="F11" s="246">
        <v>5</v>
      </c>
      <c r="G11" s="224">
        <v>308</v>
      </c>
      <c r="H11" s="591"/>
      <c r="I11" s="218">
        <f t="shared" si="0"/>
        <v>0</v>
      </c>
      <c r="J11" s="211">
        <v>4650065071819</v>
      </c>
    </row>
    <row r="12" spans="1:13" ht="19.5" thickBot="1" x14ac:dyDescent="0.35">
      <c r="A12" s="212"/>
      <c r="B12" s="296" t="s">
        <v>846</v>
      </c>
      <c r="C12" s="298" t="s">
        <v>447</v>
      </c>
      <c r="D12" s="578" t="s">
        <v>512</v>
      </c>
      <c r="E12" s="579" t="s">
        <v>160</v>
      </c>
      <c r="F12" s="315">
        <v>6</v>
      </c>
      <c r="G12" s="306">
        <v>308</v>
      </c>
      <c r="H12" s="592"/>
      <c r="I12" s="582">
        <f t="shared" si="0"/>
        <v>0</v>
      </c>
      <c r="J12" s="211">
        <v>4650065071826</v>
      </c>
    </row>
    <row r="13" spans="1:13" ht="18.75" x14ac:dyDescent="0.3">
      <c r="A13" s="212"/>
      <c r="B13" s="296" t="s">
        <v>846</v>
      </c>
      <c r="C13" s="298" t="s">
        <v>447</v>
      </c>
      <c r="D13" s="254" t="s">
        <v>507</v>
      </c>
      <c r="E13" s="234" t="s">
        <v>161</v>
      </c>
      <c r="F13" s="245">
        <v>1</v>
      </c>
      <c r="G13" s="224">
        <v>308</v>
      </c>
      <c r="H13" s="590"/>
      <c r="I13" s="218">
        <f t="shared" si="0"/>
        <v>0</v>
      </c>
      <c r="J13" s="211">
        <v>4650065071833</v>
      </c>
    </row>
    <row r="14" spans="1:13" ht="18.75" x14ac:dyDescent="0.3">
      <c r="A14" s="212"/>
      <c r="B14" s="296" t="s">
        <v>846</v>
      </c>
      <c r="C14" s="298" t="s">
        <v>447</v>
      </c>
      <c r="D14" s="255" t="s">
        <v>508</v>
      </c>
      <c r="E14" s="210" t="s">
        <v>161</v>
      </c>
      <c r="F14" s="246">
        <v>2</v>
      </c>
      <c r="G14" s="224">
        <v>308</v>
      </c>
      <c r="H14" s="591"/>
      <c r="I14" s="218">
        <f t="shared" si="0"/>
        <v>0</v>
      </c>
      <c r="J14" s="211">
        <v>4650065071840</v>
      </c>
      <c r="M14"/>
    </row>
    <row r="15" spans="1:13" ht="18.75" x14ac:dyDescent="0.3">
      <c r="A15" s="212"/>
      <c r="B15" s="296" t="s">
        <v>846</v>
      </c>
      <c r="C15" s="298" t="s">
        <v>447</v>
      </c>
      <c r="D15" s="255" t="s">
        <v>509</v>
      </c>
      <c r="E15" s="210" t="s">
        <v>161</v>
      </c>
      <c r="F15" s="246">
        <v>3</v>
      </c>
      <c r="G15" s="224">
        <v>308</v>
      </c>
      <c r="H15" s="591"/>
      <c r="I15" s="218">
        <f t="shared" si="0"/>
        <v>0</v>
      </c>
      <c r="J15" s="211">
        <v>4650065071857</v>
      </c>
    </row>
    <row r="16" spans="1:13" ht="18.75" x14ac:dyDescent="0.3">
      <c r="A16" s="212"/>
      <c r="B16" s="296" t="s">
        <v>846</v>
      </c>
      <c r="C16" s="298" t="s">
        <v>447</v>
      </c>
      <c r="D16" s="255" t="s">
        <v>510</v>
      </c>
      <c r="E16" s="210" t="s">
        <v>161</v>
      </c>
      <c r="F16" s="246">
        <v>4</v>
      </c>
      <c r="G16" s="224">
        <v>308</v>
      </c>
      <c r="H16" s="591"/>
      <c r="I16" s="218">
        <f t="shared" si="0"/>
        <v>0</v>
      </c>
      <c r="J16" s="211">
        <v>4650065071864</v>
      </c>
    </row>
    <row r="17" spans="1:11" ht="18.75" x14ac:dyDescent="0.3">
      <c r="A17" s="212"/>
      <c r="B17" s="296" t="s">
        <v>846</v>
      </c>
      <c r="C17" s="298" t="s">
        <v>447</v>
      </c>
      <c r="D17" s="255" t="s">
        <v>511</v>
      </c>
      <c r="E17" s="210" t="s">
        <v>161</v>
      </c>
      <c r="F17" s="246">
        <v>5</v>
      </c>
      <c r="G17" s="224">
        <v>308</v>
      </c>
      <c r="H17" s="591"/>
      <c r="I17" s="218">
        <f t="shared" si="0"/>
        <v>0</v>
      </c>
      <c r="J17" s="211">
        <v>4650065071871</v>
      </c>
      <c r="K17" s="630" t="s">
        <v>502</v>
      </c>
    </row>
    <row r="18" spans="1:11" ht="19.5" thickBot="1" x14ac:dyDescent="0.35">
      <c r="A18" s="575"/>
      <c r="B18" s="576" t="s">
        <v>846</v>
      </c>
      <c r="C18" s="577" t="s">
        <v>447</v>
      </c>
      <c r="D18" s="578" t="s">
        <v>512</v>
      </c>
      <c r="E18" s="579" t="s">
        <v>161</v>
      </c>
      <c r="F18" s="315">
        <v>6</v>
      </c>
      <c r="G18" s="580">
        <v>308</v>
      </c>
      <c r="H18" s="592"/>
      <c r="I18" s="336">
        <f t="shared" si="0"/>
        <v>0</v>
      </c>
      <c r="J18" s="211">
        <v>4650065071888</v>
      </c>
      <c r="K18" s="630" t="s">
        <v>502</v>
      </c>
    </row>
    <row r="19" spans="1:11" ht="19.5" thickBot="1" x14ac:dyDescent="0.35">
      <c r="A19" s="646" t="s">
        <v>852</v>
      </c>
      <c r="B19" s="208"/>
      <c r="C19" s="208"/>
      <c r="D19" s="253"/>
      <c r="E19" s="239"/>
      <c r="F19" s="230"/>
      <c r="G19" s="213"/>
      <c r="H19" s="593"/>
      <c r="I19" s="581">
        <f t="shared" si="0"/>
        <v>0</v>
      </c>
      <c r="J19" s="241"/>
    </row>
    <row r="20" spans="1:11" ht="71.25" customHeight="1" x14ac:dyDescent="0.3">
      <c r="A20" s="709"/>
      <c r="B20" s="298" t="s">
        <v>439</v>
      </c>
      <c r="C20" s="298" t="s">
        <v>444</v>
      </c>
      <c r="D20" s="254" t="s">
        <v>159</v>
      </c>
      <c r="E20" s="234" t="s">
        <v>161</v>
      </c>
      <c r="F20" s="245" t="s">
        <v>847</v>
      </c>
      <c r="G20" s="224">
        <v>475</v>
      </c>
      <c r="H20" s="590"/>
      <c r="I20" s="218">
        <f t="shared" si="0"/>
        <v>0</v>
      </c>
      <c r="J20" s="211">
        <v>4650065070706</v>
      </c>
    </row>
    <row r="21" spans="1:11" ht="71.25" customHeight="1" thickBot="1" x14ac:dyDescent="0.35">
      <c r="A21" s="710"/>
      <c r="B21" s="296" t="s">
        <v>439</v>
      </c>
      <c r="C21" s="296" t="s">
        <v>444</v>
      </c>
      <c r="D21" s="255" t="s">
        <v>159</v>
      </c>
      <c r="E21" s="210" t="s">
        <v>161</v>
      </c>
      <c r="F21" s="246" t="s">
        <v>848</v>
      </c>
      <c r="G21" s="222">
        <v>475</v>
      </c>
      <c r="H21" s="591"/>
      <c r="I21" s="218">
        <f t="shared" si="0"/>
        <v>0</v>
      </c>
      <c r="J21" s="211">
        <v>4650065070690</v>
      </c>
    </row>
    <row r="22" spans="1:11" ht="19.5" thickBot="1" x14ac:dyDescent="0.35">
      <c r="A22" s="646" t="s">
        <v>853</v>
      </c>
      <c r="B22" s="208"/>
      <c r="C22" s="208"/>
      <c r="D22" s="253"/>
      <c r="E22" s="239"/>
      <c r="F22" s="230"/>
      <c r="G22" s="213"/>
      <c r="H22" s="593"/>
      <c r="I22" s="581">
        <f t="shared" si="0"/>
        <v>0</v>
      </c>
      <c r="J22" s="241"/>
    </row>
    <row r="23" spans="1:11" ht="47.25" customHeight="1" thickBot="1" x14ac:dyDescent="0.35">
      <c r="A23" s="704"/>
      <c r="B23" s="299" t="s">
        <v>439</v>
      </c>
      <c r="C23" s="299" t="s">
        <v>440</v>
      </c>
      <c r="D23" s="656" t="s">
        <v>163</v>
      </c>
      <c r="E23" s="657" t="s">
        <v>160</v>
      </c>
      <c r="F23" s="658" t="s">
        <v>848</v>
      </c>
      <c r="G23" s="659">
        <v>570</v>
      </c>
      <c r="H23" s="660"/>
      <c r="I23" s="581">
        <f t="shared" si="0"/>
        <v>0</v>
      </c>
      <c r="J23" s="211">
        <v>4650065071765</v>
      </c>
    </row>
    <row r="24" spans="1:11" ht="47.25" customHeight="1" x14ac:dyDescent="0.3">
      <c r="A24" s="705"/>
      <c r="B24" s="250" t="s">
        <v>439</v>
      </c>
      <c r="C24" s="250" t="s">
        <v>440</v>
      </c>
      <c r="D24" s="254" t="s">
        <v>163</v>
      </c>
      <c r="E24" s="234" t="s">
        <v>161</v>
      </c>
      <c r="F24" s="245" t="s">
        <v>847</v>
      </c>
      <c r="G24" s="224">
        <v>570</v>
      </c>
      <c r="H24" s="590"/>
      <c r="I24" s="218">
        <f t="shared" si="0"/>
        <v>0</v>
      </c>
      <c r="J24" s="211">
        <v>4650065071758</v>
      </c>
    </row>
    <row r="25" spans="1:11" ht="47.25" customHeight="1" thickBot="1" x14ac:dyDescent="0.35">
      <c r="A25" s="706"/>
      <c r="B25" s="250" t="s">
        <v>439</v>
      </c>
      <c r="C25" s="250" t="s">
        <v>440</v>
      </c>
      <c r="D25" s="255" t="s">
        <v>163</v>
      </c>
      <c r="E25" s="210" t="s">
        <v>161</v>
      </c>
      <c r="F25" s="246" t="s">
        <v>848</v>
      </c>
      <c r="G25" s="222">
        <v>570</v>
      </c>
      <c r="H25" s="591"/>
      <c r="I25" s="218">
        <f t="shared" si="0"/>
        <v>0</v>
      </c>
      <c r="J25" s="211">
        <v>4650065071741</v>
      </c>
    </row>
    <row r="26" spans="1:11" ht="19.5" thickBot="1" x14ac:dyDescent="0.35">
      <c r="A26" s="646" t="s">
        <v>854</v>
      </c>
      <c r="B26" s="208"/>
      <c r="C26" s="208"/>
      <c r="D26" s="253"/>
      <c r="E26" s="239"/>
      <c r="F26" s="230"/>
      <c r="G26" s="213"/>
      <c r="H26" s="593"/>
      <c r="I26" s="581">
        <f t="shared" si="0"/>
        <v>0</v>
      </c>
      <c r="J26" s="241"/>
    </row>
    <row r="27" spans="1:11" ht="36.75" customHeight="1" thickBot="1" x14ac:dyDescent="0.35">
      <c r="A27" s="704"/>
      <c r="B27" s="299" t="s">
        <v>439</v>
      </c>
      <c r="C27" s="299" t="s">
        <v>440</v>
      </c>
      <c r="D27" s="656" t="s">
        <v>164</v>
      </c>
      <c r="E27" s="657" t="s">
        <v>160</v>
      </c>
      <c r="F27" s="658" t="s">
        <v>848</v>
      </c>
      <c r="G27" s="665">
        <v>561.1</v>
      </c>
      <c r="H27" s="660"/>
      <c r="I27" s="581">
        <f t="shared" si="0"/>
        <v>0</v>
      </c>
      <c r="J27" s="211">
        <v>4650065071765</v>
      </c>
    </row>
    <row r="28" spans="1:11" ht="36.75" customHeight="1" x14ac:dyDescent="0.3">
      <c r="A28" s="705"/>
      <c r="B28" s="250" t="s">
        <v>439</v>
      </c>
      <c r="C28" s="250" t="s">
        <v>440</v>
      </c>
      <c r="D28" s="254" t="s">
        <v>164</v>
      </c>
      <c r="E28" s="234" t="s">
        <v>161</v>
      </c>
      <c r="F28" s="245" t="s">
        <v>849</v>
      </c>
      <c r="G28" s="664">
        <v>594.4</v>
      </c>
      <c r="H28" s="590"/>
      <c r="I28" s="218">
        <f t="shared" si="0"/>
        <v>0</v>
      </c>
      <c r="J28" s="211">
        <v>4650065071758</v>
      </c>
    </row>
    <row r="29" spans="1:11" ht="36.75" customHeight="1" x14ac:dyDescent="0.3">
      <c r="A29" s="705"/>
      <c r="B29" s="250" t="s">
        <v>439</v>
      </c>
      <c r="C29" s="250" t="s">
        <v>440</v>
      </c>
      <c r="D29" s="255" t="s">
        <v>164</v>
      </c>
      <c r="E29" s="210" t="s">
        <v>161</v>
      </c>
      <c r="F29" s="246" t="s">
        <v>850</v>
      </c>
      <c r="G29" s="666">
        <v>594.4</v>
      </c>
      <c r="H29" s="591"/>
      <c r="I29" s="218">
        <f t="shared" si="0"/>
        <v>0</v>
      </c>
      <c r="J29" s="211">
        <v>4650065071741</v>
      </c>
    </row>
    <row r="30" spans="1:11" ht="36.75" customHeight="1" x14ac:dyDescent="0.3">
      <c r="A30" s="705"/>
      <c r="B30" s="250" t="s">
        <v>439</v>
      </c>
      <c r="C30" s="250" t="s">
        <v>440</v>
      </c>
      <c r="D30" s="255" t="s">
        <v>164</v>
      </c>
      <c r="E30" s="210" t="s">
        <v>161</v>
      </c>
      <c r="F30" s="246" t="s">
        <v>848</v>
      </c>
      <c r="G30" s="666">
        <v>594.4</v>
      </c>
      <c r="H30" s="591"/>
      <c r="I30" s="218">
        <f t="shared" si="0"/>
        <v>0</v>
      </c>
      <c r="J30" s="211">
        <v>4650065071734</v>
      </c>
    </row>
    <row r="31" spans="1:11" ht="36.75" customHeight="1" thickBot="1" x14ac:dyDescent="0.35">
      <c r="A31" s="706"/>
      <c r="B31" s="250" t="s">
        <v>439</v>
      </c>
      <c r="C31" s="250" t="s">
        <v>440</v>
      </c>
      <c r="D31" s="255" t="s">
        <v>164</v>
      </c>
      <c r="E31" s="210" t="s">
        <v>161</v>
      </c>
      <c r="F31" s="246" t="s">
        <v>851</v>
      </c>
      <c r="G31" s="666">
        <v>594.4</v>
      </c>
      <c r="H31" s="591"/>
      <c r="I31" s="582">
        <f t="shared" si="0"/>
        <v>0</v>
      </c>
      <c r="J31" s="211">
        <v>4650065071727</v>
      </c>
    </row>
    <row r="32" spans="1:11" ht="19.5" thickBot="1" x14ac:dyDescent="0.35">
      <c r="A32" s="661" t="s">
        <v>855</v>
      </c>
      <c r="B32" s="215"/>
      <c r="C32" s="215"/>
      <c r="D32" s="253"/>
      <c r="E32" s="242"/>
      <c r="F32" s="275"/>
      <c r="G32" s="213"/>
      <c r="H32" s="593"/>
      <c r="I32" s="581">
        <f t="shared" si="0"/>
        <v>0</v>
      </c>
      <c r="J32" s="243"/>
    </row>
    <row r="33" spans="1:10" ht="49.5" customHeight="1" thickBot="1" x14ac:dyDescent="0.35">
      <c r="A33" s="704"/>
      <c r="B33" s="299" t="s">
        <v>439</v>
      </c>
      <c r="C33" s="299" t="s">
        <v>444</v>
      </c>
      <c r="D33" s="662">
        <v>1433</v>
      </c>
      <c r="E33" s="663" t="s">
        <v>160</v>
      </c>
      <c r="F33" s="658" t="s">
        <v>851</v>
      </c>
      <c r="G33" s="665">
        <v>505.9</v>
      </c>
      <c r="H33" s="660"/>
      <c r="I33" s="581">
        <f t="shared" si="0"/>
        <v>0</v>
      </c>
      <c r="J33" s="211">
        <v>4650065071062</v>
      </c>
    </row>
    <row r="34" spans="1:10" ht="49.5" customHeight="1" x14ac:dyDescent="0.3">
      <c r="A34" s="705"/>
      <c r="B34" s="250" t="s">
        <v>439</v>
      </c>
      <c r="C34" s="250" t="s">
        <v>444</v>
      </c>
      <c r="D34" s="256">
        <v>1433</v>
      </c>
      <c r="E34" s="233" t="s">
        <v>161</v>
      </c>
      <c r="F34" s="245" t="s">
        <v>849</v>
      </c>
      <c r="G34" s="664">
        <v>505.9</v>
      </c>
      <c r="H34" s="590"/>
      <c r="I34" s="218">
        <f t="shared" si="0"/>
        <v>0</v>
      </c>
      <c r="J34" s="211">
        <v>4650065071055</v>
      </c>
    </row>
    <row r="35" spans="1:10" ht="49.5" customHeight="1" thickBot="1" x14ac:dyDescent="0.35">
      <c r="A35" s="706"/>
      <c r="B35" s="250" t="s">
        <v>439</v>
      </c>
      <c r="C35" s="250" t="s">
        <v>444</v>
      </c>
      <c r="D35" s="257">
        <v>1433</v>
      </c>
      <c r="E35" s="231" t="s">
        <v>161</v>
      </c>
      <c r="F35" s="246" t="s">
        <v>848</v>
      </c>
      <c r="G35" s="664">
        <v>505.9</v>
      </c>
      <c r="H35" s="591"/>
      <c r="I35" s="218">
        <f t="shared" si="0"/>
        <v>0</v>
      </c>
      <c r="J35" s="211">
        <v>4650065071048</v>
      </c>
    </row>
    <row r="36" spans="1:10" ht="19.5" thickBot="1" x14ac:dyDescent="0.35">
      <c r="A36" s="661" t="s">
        <v>856</v>
      </c>
      <c r="B36" s="215"/>
      <c r="C36" s="215"/>
      <c r="D36" s="253"/>
      <c r="E36" s="242"/>
      <c r="F36" s="275"/>
      <c r="G36" s="213"/>
      <c r="H36" s="593"/>
      <c r="I36" s="581">
        <f t="shared" ref="I36" si="1">G36*H36</f>
        <v>0</v>
      </c>
      <c r="J36" s="243"/>
    </row>
    <row r="37" spans="1:10" ht="22.5" customHeight="1" x14ac:dyDescent="0.3">
      <c r="A37" s="704"/>
      <c r="B37" s="250" t="s">
        <v>439</v>
      </c>
      <c r="C37" s="250" t="s">
        <v>444</v>
      </c>
      <c r="D37" s="257" t="s">
        <v>165</v>
      </c>
      <c r="E37" s="231" t="s">
        <v>160</v>
      </c>
      <c r="F37" s="246" t="s">
        <v>847</v>
      </c>
      <c r="G37" s="664">
        <v>570.6</v>
      </c>
      <c r="H37" s="591"/>
      <c r="I37" s="218">
        <f t="shared" si="0"/>
        <v>0</v>
      </c>
      <c r="J37" s="211">
        <v>4650065071031</v>
      </c>
    </row>
    <row r="38" spans="1:10" ht="22.5" customHeight="1" thickBot="1" x14ac:dyDescent="0.35">
      <c r="A38" s="705"/>
      <c r="B38" s="250" t="s">
        <v>439</v>
      </c>
      <c r="C38" s="250" t="s">
        <v>444</v>
      </c>
      <c r="D38" s="303" t="s">
        <v>165</v>
      </c>
      <c r="E38" s="304" t="s">
        <v>160</v>
      </c>
      <c r="F38" s="315" t="s">
        <v>848</v>
      </c>
      <c r="G38" s="667">
        <v>570.6</v>
      </c>
      <c r="H38" s="592"/>
      <c r="I38" s="582">
        <f t="shared" si="0"/>
        <v>0</v>
      </c>
      <c r="J38" s="211">
        <v>4650065071024</v>
      </c>
    </row>
    <row r="39" spans="1:10" ht="22.5" customHeight="1" x14ac:dyDescent="0.3">
      <c r="A39" s="705"/>
      <c r="B39" s="250" t="s">
        <v>439</v>
      </c>
      <c r="C39" s="250" t="s">
        <v>444</v>
      </c>
      <c r="D39" s="256" t="s">
        <v>165</v>
      </c>
      <c r="E39" s="233" t="s">
        <v>161</v>
      </c>
      <c r="F39" s="245" t="s">
        <v>847</v>
      </c>
      <c r="G39" s="664">
        <v>570.6</v>
      </c>
      <c r="H39" s="590"/>
      <c r="I39" s="218">
        <f t="shared" si="0"/>
        <v>0</v>
      </c>
      <c r="J39" s="211">
        <v>4650065071017</v>
      </c>
    </row>
    <row r="40" spans="1:10" ht="22.5" customHeight="1" x14ac:dyDescent="0.3">
      <c r="A40" s="705"/>
      <c r="B40" s="250" t="s">
        <v>439</v>
      </c>
      <c r="C40" s="250" t="s">
        <v>440</v>
      </c>
      <c r="D40" s="257" t="s">
        <v>165</v>
      </c>
      <c r="E40" s="231" t="s">
        <v>161</v>
      </c>
      <c r="F40" s="246" t="s">
        <v>857</v>
      </c>
      <c r="G40" s="664">
        <v>570.6</v>
      </c>
      <c r="H40" s="591"/>
      <c r="I40" s="218">
        <f t="shared" si="0"/>
        <v>0</v>
      </c>
      <c r="J40" s="211">
        <v>4650065071000</v>
      </c>
    </row>
    <row r="41" spans="1:10" ht="22.5" customHeight="1" x14ac:dyDescent="0.3">
      <c r="A41" s="705"/>
      <c r="B41" s="250" t="s">
        <v>439</v>
      </c>
      <c r="C41" s="250" t="s">
        <v>440</v>
      </c>
      <c r="D41" s="257" t="s">
        <v>165</v>
      </c>
      <c r="E41" s="231" t="s">
        <v>161</v>
      </c>
      <c r="F41" s="246" t="s">
        <v>858</v>
      </c>
      <c r="G41" s="664">
        <v>570.6</v>
      </c>
      <c r="H41" s="591"/>
      <c r="I41" s="218">
        <f t="shared" si="0"/>
        <v>0</v>
      </c>
      <c r="J41" s="211">
        <v>4650065070997</v>
      </c>
    </row>
    <row r="42" spans="1:10" ht="22.5" customHeight="1" x14ac:dyDescent="0.3">
      <c r="A42" s="705"/>
      <c r="B42" s="250" t="s">
        <v>439</v>
      </c>
      <c r="C42" s="250" t="s">
        <v>440</v>
      </c>
      <c r="D42" s="257" t="s">
        <v>165</v>
      </c>
      <c r="E42" s="231" t="s">
        <v>161</v>
      </c>
      <c r="F42" s="246" t="s">
        <v>859</v>
      </c>
      <c r="G42" s="664">
        <v>570.6</v>
      </c>
      <c r="H42" s="591"/>
      <c r="I42" s="218">
        <f t="shared" si="0"/>
        <v>0</v>
      </c>
      <c r="J42" s="211">
        <v>4650065070980</v>
      </c>
    </row>
    <row r="43" spans="1:10" ht="22.5" customHeight="1" thickBot="1" x14ac:dyDescent="0.35">
      <c r="A43" s="706"/>
      <c r="B43" s="250" t="s">
        <v>439</v>
      </c>
      <c r="C43" s="250" t="s">
        <v>440</v>
      </c>
      <c r="D43" s="257" t="s">
        <v>165</v>
      </c>
      <c r="E43" s="231" t="s">
        <v>161</v>
      </c>
      <c r="F43" s="246" t="s">
        <v>860</v>
      </c>
      <c r="G43" s="664">
        <v>570.6</v>
      </c>
      <c r="H43" s="591"/>
      <c r="I43" s="218">
        <f t="shared" si="0"/>
        <v>0</v>
      </c>
      <c r="J43" s="211">
        <v>4650065070973</v>
      </c>
    </row>
    <row r="44" spans="1:10" ht="19.5" thickBot="1" x14ac:dyDescent="0.35">
      <c r="A44" s="646" t="s">
        <v>861</v>
      </c>
      <c r="B44" s="208"/>
      <c r="C44" s="208"/>
      <c r="D44" s="253"/>
      <c r="E44" s="239"/>
      <c r="F44" s="230"/>
      <c r="G44" s="213"/>
      <c r="H44" s="593"/>
      <c r="I44" s="581">
        <f t="shared" si="0"/>
        <v>0</v>
      </c>
      <c r="J44" s="241"/>
    </row>
    <row r="45" spans="1:10" ht="128.25" customHeight="1" thickBot="1" x14ac:dyDescent="0.35">
      <c r="A45" s="654"/>
      <c r="B45" s="299" t="s">
        <v>439</v>
      </c>
      <c r="C45" s="299" t="s">
        <v>444</v>
      </c>
      <c r="D45" s="254">
        <v>3835</v>
      </c>
      <c r="E45" s="234" t="s">
        <v>160</v>
      </c>
      <c r="F45" s="245" t="s">
        <v>848</v>
      </c>
      <c r="G45" s="224">
        <v>720</v>
      </c>
      <c r="H45" s="590"/>
      <c r="I45" s="218">
        <f t="shared" si="0"/>
        <v>0</v>
      </c>
      <c r="J45" s="211">
        <v>4650065071765</v>
      </c>
    </row>
    <row r="46" spans="1:10" ht="19.5" thickBot="1" x14ac:dyDescent="0.35">
      <c r="A46" s="661" t="s">
        <v>862</v>
      </c>
      <c r="B46" s="215"/>
      <c r="C46" s="215"/>
      <c r="D46" s="253"/>
      <c r="E46" s="242"/>
      <c r="F46" s="275"/>
      <c r="G46" s="213"/>
      <c r="H46" s="593"/>
      <c r="I46" s="581">
        <f t="shared" si="0"/>
        <v>0</v>
      </c>
      <c r="J46" s="243"/>
    </row>
    <row r="47" spans="1:10" ht="37.5" customHeight="1" x14ac:dyDescent="0.3">
      <c r="A47" s="704"/>
      <c r="B47" s="299" t="s">
        <v>439</v>
      </c>
      <c r="C47" s="299" t="s">
        <v>440</v>
      </c>
      <c r="D47" s="256">
        <v>1831</v>
      </c>
      <c r="E47" s="233" t="s">
        <v>161</v>
      </c>
      <c r="F47" s="245" t="s">
        <v>863</v>
      </c>
      <c r="G47" s="664">
        <v>645.70000000000005</v>
      </c>
      <c r="H47" s="590"/>
      <c r="I47" s="218">
        <f t="shared" si="0"/>
        <v>0</v>
      </c>
      <c r="J47" s="211">
        <v>4650065070942</v>
      </c>
    </row>
    <row r="48" spans="1:10" ht="37.5" customHeight="1" x14ac:dyDescent="0.3">
      <c r="A48" s="705"/>
      <c r="B48" s="250" t="s">
        <v>439</v>
      </c>
      <c r="C48" s="250" t="s">
        <v>440</v>
      </c>
      <c r="D48" s="257">
        <v>1831</v>
      </c>
      <c r="E48" s="231" t="s">
        <v>161</v>
      </c>
      <c r="F48" s="246" t="s">
        <v>864</v>
      </c>
      <c r="G48" s="664">
        <v>645.70000000000005</v>
      </c>
      <c r="H48" s="591"/>
      <c r="I48" s="218">
        <f t="shared" si="0"/>
        <v>0</v>
      </c>
      <c r="J48" s="211">
        <v>4650065070935</v>
      </c>
    </row>
    <row r="49" spans="1:11" ht="37.5" customHeight="1" x14ac:dyDescent="0.3">
      <c r="A49" s="705"/>
      <c r="B49" s="250" t="s">
        <v>439</v>
      </c>
      <c r="C49" s="250" t="s">
        <v>440</v>
      </c>
      <c r="D49" s="257">
        <v>1831</v>
      </c>
      <c r="E49" s="231" t="s">
        <v>161</v>
      </c>
      <c r="F49" s="246" t="s">
        <v>859</v>
      </c>
      <c r="G49" s="664">
        <v>645.70000000000005</v>
      </c>
      <c r="H49" s="591"/>
      <c r="I49" s="218">
        <f t="shared" si="0"/>
        <v>0</v>
      </c>
      <c r="J49" s="211">
        <v>4650065070928</v>
      </c>
    </row>
    <row r="50" spans="1:11" ht="37.5" customHeight="1" thickBot="1" x14ac:dyDescent="0.35">
      <c r="A50" s="706"/>
      <c r="B50" s="250" t="s">
        <v>439</v>
      </c>
      <c r="C50" s="250" t="s">
        <v>440</v>
      </c>
      <c r="D50" s="257">
        <v>1831</v>
      </c>
      <c r="E50" s="231" t="s">
        <v>161</v>
      </c>
      <c r="F50" s="246" t="s">
        <v>865</v>
      </c>
      <c r="G50" s="664">
        <v>645.70000000000005</v>
      </c>
      <c r="H50" s="591"/>
      <c r="I50" s="218">
        <f t="shared" si="0"/>
        <v>0</v>
      </c>
      <c r="J50" s="211">
        <v>4650065070911</v>
      </c>
    </row>
    <row r="51" spans="1:11" ht="19.5" thickBot="1" x14ac:dyDescent="0.35">
      <c r="A51" s="215" t="s">
        <v>866</v>
      </c>
      <c r="B51" s="215"/>
      <c r="C51" s="215"/>
      <c r="D51" s="253"/>
      <c r="E51" s="242"/>
      <c r="F51" s="275"/>
      <c r="G51" s="213"/>
      <c r="H51" s="593"/>
      <c r="I51" s="581">
        <f t="shared" si="0"/>
        <v>0</v>
      </c>
      <c r="J51" s="243"/>
    </row>
    <row r="52" spans="1:11" ht="73.5" customHeight="1" x14ac:dyDescent="0.3">
      <c r="A52" s="704"/>
      <c r="B52" s="299" t="s">
        <v>439</v>
      </c>
      <c r="C52" s="299" t="s">
        <v>440</v>
      </c>
      <c r="D52" s="256" t="s">
        <v>166</v>
      </c>
      <c r="E52" s="233" t="s">
        <v>160</v>
      </c>
      <c r="F52" s="245" t="s">
        <v>867</v>
      </c>
      <c r="G52" s="664">
        <v>784.6</v>
      </c>
      <c r="H52" s="590"/>
      <c r="I52" s="218">
        <f t="shared" si="0"/>
        <v>0</v>
      </c>
      <c r="J52" s="211">
        <v>4650065070829</v>
      </c>
    </row>
    <row r="53" spans="1:11" ht="73.5" customHeight="1" thickBot="1" x14ac:dyDescent="0.35">
      <c r="A53" s="706"/>
      <c r="B53" s="250" t="s">
        <v>439</v>
      </c>
      <c r="C53" s="250" t="s">
        <v>440</v>
      </c>
      <c r="D53" s="257" t="s">
        <v>166</v>
      </c>
      <c r="E53" s="231" t="s">
        <v>160</v>
      </c>
      <c r="F53" s="246" t="s">
        <v>868</v>
      </c>
      <c r="G53" s="664">
        <v>784.6</v>
      </c>
      <c r="H53" s="591"/>
      <c r="I53" s="218">
        <f t="shared" si="0"/>
        <v>0</v>
      </c>
      <c r="J53" s="211">
        <v>4650065070812</v>
      </c>
    </row>
    <row r="54" spans="1:11" ht="19.5" thickBot="1" x14ac:dyDescent="0.35">
      <c r="A54" s="661" t="s">
        <v>869</v>
      </c>
      <c r="B54" s="215"/>
      <c r="C54" s="215"/>
      <c r="D54" s="253"/>
      <c r="E54" s="242"/>
      <c r="F54" s="275"/>
      <c r="G54" s="213"/>
      <c r="H54" s="593"/>
      <c r="I54" s="581">
        <f t="shared" si="0"/>
        <v>0</v>
      </c>
      <c r="J54" s="243"/>
    </row>
    <row r="55" spans="1:11" ht="83.25" customHeight="1" x14ac:dyDescent="0.3">
      <c r="A55" s="704"/>
      <c r="B55" s="299" t="s">
        <v>846</v>
      </c>
      <c r="C55" s="299" t="s">
        <v>447</v>
      </c>
      <c r="D55" s="256">
        <v>1444</v>
      </c>
      <c r="E55" s="233" t="s">
        <v>161</v>
      </c>
      <c r="F55" s="276">
        <v>96</v>
      </c>
      <c r="G55" s="224">
        <v>429</v>
      </c>
      <c r="H55" s="590"/>
      <c r="I55" s="218">
        <f t="shared" si="0"/>
        <v>0</v>
      </c>
      <c r="J55" s="211">
        <v>4680013901646</v>
      </c>
      <c r="K55" s="683">
        <v>1</v>
      </c>
    </row>
    <row r="56" spans="1:11" ht="83.25" customHeight="1" thickBot="1" x14ac:dyDescent="0.35">
      <c r="A56" s="706"/>
      <c r="B56" s="250" t="s">
        <v>846</v>
      </c>
      <c r="C56" s="250" t="s">
        <v>447</v>
      </c>
      <c r="D56" s="257">
        <v>1444</v>
      </c>
      <c r="E56" s="231" t="s">
        <v>161</v>
      </c>
      <c r="F56" s="277" t="s">
        <v>168</v>
      </c>
      <c r="G56" s="224">
        <v>429</v>
      </c>
      <c r="H56" s="591"/>
      <c r="I56" s="218">
        <f t="shared" ref="I56:I86" si="2">G56*H56</f>
        <v>0</v>
      </c>
      <c r="J56" s="211">
        <v>4680013901653</v>
      </c>
    </row>
    <row r="57" spans="1:11" ht="19.5" thickBot="1" x14ac:dyDescent="0.35">
      <c r="A57" s="646" t="s">
        <v>870</v>
      </c>
      <c r="B57" s="208"/>
      <c r="C57" s="208"/>
      <c r="D57" s="253"/>
      <c r="E57" s="239"/>
      <c r="F57" s="230"/>
      <c r="G57" s="213"/>
      <c r="H57" s="593"/>
      <c r="I57" s="581">
        <f t="shared" si="2"/>
        <v>0</v>
      </c>
      <c r="J57" s="241"/>
    </row>
    <row r="58" spans="1:11" ht="83.25" customHeight="1" x14ac:dyDescent="0.3">
      <c r="A58" s="704"/>
      <c r="B58" s="299" t="s">
        <v>846</v>
      </c>
      <c r="C58" s="299" t="s">
        <v>444</v>
      </c>
      <c r="D58" s="256">
        <v>19411</v>
      </c>
      <c r="E58" s="233" t="s">
        <v>160</v>
      </c>
      <c r="F58" s="276">
        <v>92</v>
      </c>
      <c r="G58" s="224">
        <v>530</v>
      </c>
      <c r="H58" s="590"/>
      <c r="I58" s="218">
        <f t="shared" si="2"/>
        <v>0</v>
      </c>
      <c r="J58" s="211">
        <v>4680013902278</v>
      </c>
    </row>
    <row r="59" spans="1:11" ht="83.25" customHeight="1" thickBot="1" x14ac:dyDescent="0.35">
      <c r="A59" s="706"/>
      <c r="B59" s="250" t="s">
        <v>846</v>
      </c>
      <c r="C59" s="250" t="s">
        <v>444</v>
      </c>
      <c r="D59" s="257">
        <v>19411</v>
      </c>
      <c r="E59" s="231" t="s">
        <v>161</v>
      </c>
      <c r="F59" s="277">
        <v>92</v>
      </c>
      <c r="G59" s="222">
        <v>530</v>
      </c>
      <c r="H59" s="591"/>
      <c r="I59" s="218">
        <f t="shared" si="2"/>
        <v>0</v>
      </c>
      <c r="J59" s="211">
        <v>4680013902230</v>
      </c>
    </row>
    <row r="60" spans="1:11" ht="19.5" thickBot="1" x14ac:dyDescent="0.35">
      <c r="A60" s="646" t="s">
        <v>871</v>
      </c>
      <c r="B60" s="208"/>
      <c r="C60" s="208"/>
      <c r="D60" s="253"/>
      <c r="E60" s="239"/>
      <c r="F60" s="230"/>
      <c r="G60" s="213"/>
      <c r="H60" s="593"/>
      <c r="I60" s="581">
        <f t="shared" si="2"/>
        <v>0</v>
      </c>
      <c r="J60" s="241"/>
    </row>
    <row r="61" spans="1:11" ht="18.75" x14ac:dyDescent="0.3">
      <c r="A61" s="704"/>
      <c r="B61" s="299" t="s">
        <v>846</v>
      </c>
      <c r="C61" s="299" t="s">
        <v>440</v>
      </c>
      <c r="D61" s="256" t="s">
        <v>167</v>
      </c>
      <c r="E61" s="233" t="s">
        <v>160</v>
      </c>
      <c r="F61" s="245">
        <v>92</v>
      </c>
      <c r="G61" s="664">
        <v>665.7</v>
      </c>
      <c r="H61" s="590"/>
      <c r="I61" s="218">
        <f t="shared" si="2"/>
        <v>0</v>
      </c>
      <c r="J61" s="211">
        <v>4650065079372</v>
      </c>
    </row>
    <row r="62" spans="1:11" ht="18.75" x14ac:dyDescent="0.3">
      <c r="A62" s="705"/>
      <c r="B62" s="250" t="s">
        <v>846</v>
      </c>
      <c r="C62" s="250" t="s">
        <v>440</v>
      </c>
      <c r="D62" s="257" t="s">
        <v>167</v>
      </c>
      <c r="E62" s="231" t="s">
        <v>160</v>
      </c>
      <c r="F62" s="246">
        <v>96</v>
      </c>
      <c r="G62" s="664">
        <v>665.7</v>
      </c>
      <c r="H62" s="591"/>
      <c r="I62" s="218">
        <f t="shared" si="2"/>
        <v>0</v>
      </c>
      <c r="J62" s="211">
        <v>4650065079389</v>
      </c>
    </row>
    <row r="63" spans="1:11" ht="18.75" x14ac:dyDescent="0.3">
      <c r="A63" s="705"/>
      <c r="B63" s="250" t="s">
        <v>846</v>
      </c>
      <c r="C63" s="250" t="s">
        <v>440</v>
      </c>
      <c r="D63" s="257" t="s">
        <v>167</v>
      </c>
      <c r="E63" s="231" t="s">
        <v>160</v>
      </c>
      <c r="F63" s="246">
        <v>104</v>
      </c>
      <c r="G63" s="664">
        <v>665.7</v>
      </c>
      <c r="H63" s="591"/>
      <c r="I63" s="218">
        <f t="shared" si="2"/>
        <v>0</v>
      </c>
      <c r="J63" s="211">
        <v>4650065079396</v>
      </c>
    </row>
    <row r="64" spans="1:11" ht="18.75" x14ac:dyDescent="0.3">
      <c r="A64" s="705"/>
      <c r="B64" s="250" t="s">
        <v>846</v>
      </c>
      <c r="C64" s="250" t="s">
        <v>440</v>
      </c>
      <c r="D64" s="257" t="s">
        <v>167</v>
      </c>
      <c r="E64" s="231" t="s">
        <v>160</v>
      </c>
      <c r="F64" s="246">
        <v>108</v>
      </c>
      <c r="G64" s="664">
        <v>665.7</v>
      </c>
      <c r="H64" s="591"/>
      <c r="I64" s="218">
        <f t="shared" si="2"/>
        <v>0</v>
      </c>
      <c r="J64" s="211">
        <v>4650065079402</v>
      </c>
    </row>
    <row r="65" spans="1:11" ht="19.5" thickBot="1" x14ac:dyDescent="0.35">
      <c r="A65" s="705"/>
      <c r="B65" s="250" t="s">
        <v>846</v>
      </c>
      <c r="C65" s="250" t="s">
        <v>440</v>
      </c>
      <c r="D65" s="303" t="s">
        <v>167</v>
      </c>
      <c r="E65" s="304" t="s">
        <v>160</v>
      </c>
      <c r="F65" s="315">
        <v>116</v>
      </c>
      <c r="G65" s="667">
        <v>665.7</v>
      </c>
      <c r="H65" s="592"/>
      <c r="I65" s="582">
        <f t="shared" si="2"/>
        <v>0</v>
      </c>
      <c r="J65" s="211">
        <v>4650065079433</v>
      </c>
    </row>
    <row r="66" spans="1:11" ht="18.75" x14ac:dyDescent="0.3">
      <c r="A66" s="705"/>
      <c r="B66" s="250" t="s">
        <v>846</v>
      </c>
      <c r="C66" s="250" t="s">
        <v>440</v>
      </c>
      <c r="D66" s="256" t="s">
        <v>167</v>
      </c>
      <c r="E66" s="233" t="s">
        <v>161</v>
      </c>
      <c r="F66" s="245">
        <v>92</v>
      </c>
      <c r="G66" s="664">
        <v>665.7</v>
      </c>
      <c r="H66" s="590"/>
      <c r="I66" s="218">
        <f t="shared" si="2"/>
        <v>0</v>
      </c>
      <c r="J66" s="211">
        <v>4650065079440</v>
      </c>
    </row>
    <row r="67" spans="1:11" ht="18.75" x14ac:dyDescent="0.3">
      <c r="A67" s="705"/>
      <c r="B67" s="250" t="s">
        <v>846</v>
      </c>
      <c r="C67" s="250" t="s">
        <v>440</v>
      </c>
      <c r="D67" s="257" t="s">
        <v>167</v>
      </c>
      <c r="E67" s="231" t="s">
        <v>161</v>
      </c>
      <c r="F67" s="246">
        <v>96</v>
      </c>
      <c r="G67" s="664">
        <v>665.7</v>
      </c>
      <c r="H67" s="591"/>
      <c r="I67" s="218">
        <f t="shared" si="2"/>
        <v>0</v>
      </c>
      <c r="J67" s="211">
        <v>4650065079457</v>
      </c>
    </row>
    <row r="68" spans="1:11" ht="18.75" x14ac:dyDescent="0.3">
      <c r="A68" s="705"/>
      <c r="B68" s="250" t="s">
        <v>846</v>
      </c>
      <c r="C68" s="250" t="s">
        <v>440</v>
      </c>
      <c r="D68" s="257" t="s">
        <v>167</v>
      </c>
      <c r="E68" s="231" t="s">
        <v>161</v>
      </c>
      <c r="F68" s="246">
        <v>100</v>
      </c>
      <c r="G68" s="664">
        <v>665.7</v>
      </c>
      <c r="H68" s="591"/>
      <c r="I68" s="218">
        <f t="shared" si="2"/>
        <v>0</v>
      </c>
      <c r="J68" s="211">
        <v>4650065079464</v>
      </c>
    </row>
    <row r="69" spans="1:11" ht="18.75" x14ac:dyDescent="0.3">
      <c r="A69" s="705"/>
      <c r="B69" s="250" t="s">
        <v>846</v>
      </c>
      <c r="C69" s="250" t="s">
        <v>440</v>
      </c>
      <c r="D69" s="257" t="s">
        <v>167</v>
      </c>
      <c r="E69" s="231" t="s">
        <v>161</v>
      </c>
      <c r="F69" s="246">
        <v>104</v>
      </c>
      <c r="G69" s="664">
        <v>665.7</v>
      </c>
      <c r="H69" s="591"/>
      <c r="I69" s="218">
        <f t="shared" si="2"/>
        <v>0</v>
      </c>
      <c r="J69" s="211">
        <v>4650065079495</v>
      </c>
    </row>
    <row r="70" spans="1:11" ht="18.75" x14ac:dyDescent="0.3">
      <c r="A70" s="705"/>
      <c r="B70" s="250" t="s">
        <v>846</v>
      </c>
      <c r="C70" s="250" t="s">
        <v>440</v>
      </c>
      <c r="D70" s="257" t="s">
        <v>167</v>
      </c>
      <c r="E70" s="231" t="s">
        <v>161</v>
      </c>
      <c r="F70" s="246">
        <v>108</v>
      </c>
      <c r="G70" s="664">
        <v>665.7</v>
      </c>
      <c r="H70" s="591"/>
      <c r="I70" s="218">
        <f t="shared" si="2"/>
        <v>0</v>
      </c>
      <c r="J70" s="211">
        <v>4650065079501</v>
      </c>
    </row>
    <row r="71" spans="1:11" ht="18.75" x14ac:dyDescent="0.3">
      <c r="A71" s="705"/>
      <c r="B71" s="250" t="s">
        <v>846</v>
      </c>
      <c r="C71" s="250" t="s">
        <v>440</v>
      </c>
      <c r="D71" s="257" t="s">
        <v>167</v>
      </c>
      <c r="E71" s="231" t="s">
        <v>161</v>
      </c>
      <c r="F71" s="246">
        <v>112</v>
      </c>
      <c r="G71" s="664">
        <v>665.7</v>
      </c>
      <c r="H71" s="591"/>
      <c r="I71" s="218">
        <f t="shared" si="2"/>
        <v>0</v>
      </c>
      <c r="J71" s="211">
        <v>4650065079518</v>
      </c>
    </row>
    <row r="72" spans="1:11" ht="19.5" thickBot="1" x14ac:dyDescent="0.35">
      <c r="A72" s="706"/>
      <c r="B72" s="250" t="s">
        <v>846</v>
      </c>
      <c r="C72" s="250" t="s">
        <v>440</v>
      </c>
      <c r="D72" s="258" t="s">
        <v>167</v>
      </c>
      <c r="E72" s="232" t="s">
        <v>161</v>
      </c>
      <c r="F72" s="247">
        <v>116</v>
      </c>
      <c r="G72" s="664">
        <v>665.7</v>
      </c>
      <c r="H72" s="594"/>
      <c r="I72" s="582">
        <f t="shared" si="2"/>
        <v>0</v>
      </c>
      <c r="J72" s="211">
        <v>4650065079525</v>
      </c>
    </row>
    <row r="73" spans="1:11" ht="19.5" thickBot="1" x14ac:dyDescent="0.35">
      <c r="A73" s="661" t="s">
        <v>906</v>
      </c>
      <c r="B73" s="215"/>
      <c r="C73" s="215"/>
      <c r="D73" s="253"/>
      <c r="E73" s="242"/>
      <c r="F73" s="275"/>
      <c r="G73" s="213"/>
      <c r="H73" s="593"/>
      <c r="I73" s="581">
        <f t="shared" si="2"/>
        <v>0</v>
      </c>
      <c r="J73" s="243"/>
    </row>
    <row r="74" spans="1:11" ht="148.5" customHeight="1" thickBot="1" x14ac:dyDescent="0.35">
      <c r="A74" s="654"/>
      <c r="B74" s="299" t="s">
        <v>846</v>
      </c>
      <c r="C74" s="299" t="s">
        <v>440</v>
      </c>
      <c r="D74" s="256" t="s">
        <v>302</v>
      </c>
      <c r="E74" s="233" t="s">
        <v>160</v>
      </c>
      <c r="F74" s="245">
        <v>92</v>
      </c>
      <c r="G74" s="224">
        <v>389</v>
      </c>
      <c r="H74" s="590"/>
      <c r="I74" s="218">
        <f t="shared" si="2"/>
        <v>0</v>
      </c>
      <c r="J74" s="211">
        <v>4650065079655</v>
      </c>
      <c r="K74" s="630">
        <v>1</v>
      </c>
    </row>
    <row r="75" spans="1:11" ht="19.5" thickBot="1" x14ac:dyDescent="0.35">
      <c r="A75" s="646" t="s">
        <v>872</v>
      </c>
      <c r="B75" s="208"/>
      <c r="C75" s="208"/>
      <c r="D75" s="253"/>
      <c r="E75" s="239"/>
      <c r="F75" s="230"/>
      <c r="G75" s="213"/>
      <c r="H75" s="593"/>
      <c r="I75" s="581">
        <f t="shared" si="2"/>
        <v>0</v>
      </c>
      <c r="J75" s="241"/>
    </row>
    <row r="76" spans="1:11" ht="18.75" x14ac:dyDescent="0.3">
      <c r="A76" s="704"/>
      <c r="B76" s="299" t="s">
        <v>846</v>
      </c>
      <c r="C76" s="299" t="s">
        <v>440</v>
      </c>
      <c r="D76" s="256">
        <v>1346</v>
      </c>
      <c r="E76" s="233" t="s">
        <v>160</v>
      </c>
      <c r="F76" s="245">
        <v>92</v>
      </c>
      <c r="G76" s="224">
        <v>1125</v>
      </c>
      <c r="H76" s="590"/>
      <c r="I76" s="218">
        <f t="shared" si="2"/>
        <v>0</v>
      </c>
      <c r="J76" s="211">
        <v>4650065071567</v>
      </c>
      <c r="K76" s="630">
        <v>1</v>
      </c>
    </row>
    <row r="77" spans="1:11" ht="18.75" x14ac:dyDescent="0.3">
      <c r="A77" s="705"/>
      <c r="B77" s="250" t="s">
        <v>846</v>
      </c>
      <c r="C77" s="250" t="s">
        <v>440</v>
      </c>
      <c r="D77" s="257">
        <v>1346</v>
      </c>
      <c r="E77" s="231" t="s">
        <v>160</v>
      </c>
      <c r="F77" s="246">
        <v>112</v>
      </c>
      <c r="G77" s="222">
        <v>1125</v>
      </c>
      <c r="H77" s="591"/>
      <c r="I77" s="218">
        <f t="shared" si="2"/>
        <v>0</v>
      </c>
      <c r="J77" s="211">
        <v>4650065071550</v>
      </c>
    </row>
    <row r="78" spans="1:11" ht="19.5" thickBot="1" x14ac:dyDescent="0.35">
      <c r="A78" s="705"/>
      <c r="B78" s="250" t="s">
        <v>846</v>
      </c>
      <c r="C78" s="250" t="s">
        <v>440</v>
      </c>
      <c r="D78" s="303">
        <v>1346</v>
      </c>
      <c r="E78" s="304" t="s">
        <v>160</v>
      </c>
      <c r="F78" s="315">
        <v>116</v>
      </c>
      <c r="G78" s="306">
        <v>1125</v>
      </c>
      <c r="H78" s="592"/>
      <c r="I78" s="582">
        <f t="shared" si="2"/>
        <v>0</v>
      </c>
      <c r="J78" s="211">
        <v>4650065071543</v>
      </c>
    </row>
    <row r="79" spans="1:11" ht="18.75" x14ac:dyDescent="0.3">
      <c r="A79" s="705"/>
      <c r="B79" s="250" t="s">
        <v>846</v>
      </c>
      <c r="C79" s="250" t="s">
        <v>440</v>
      </c>
      <c r="D79" s="256">
        <v>1346</v>
      </c>
      <c r="E79" s="233" t="s">
        <v>161</v>
      </c>
      <c r="F79" s="245">
        <v>92</v>
      </c>
      <c r="G79" s="224">
        <v>1125</v>
      </c>
      <c r="H79" s="590"/>
      <c r="I79" s="218">
        <f t="shared" si="2"/>
        <v>0</v>
      </c>
      <c r="J79" s="211">
        <v>4650065071536</v>
      </c>
    </row>
    <row r="80" spans="1:11" ht="18.75" x14ac:dyDescent="0.3">
      <c r="A80" s="705"/>
      <c r="B80" s="250" t="s">
        <v>846</v>
      </c>
      <c r="C80" s="250" t="s">
        <v>440</v>
      </c>
      <c r="D80" s="257">
        <v>1346</v>
      </c>
      <c r="E80" s="231" t="s">
        <v>161</v>
      </c>
      <c r="F80" s="246">
        <v>96</v>
      </c>
      <c r="G80" s="222">
        <v>1125</v>
      </c>
      <c r="H80" s="591"/>
      <c r="I80" s="218">
        <f t="shared" si="2"/>
        <v>0</v>
      </c>
      <c r="J80" s="211">
        <v>4650065071529</v>
      </c>
    </row>
    <row r="81" spans="1:11" ht="18.75" x14ac:dyDescent="0.3">
      <c r="A81" s="705"/>
      <c r="B81" s="250" t="s">
        <v>846</v>
      </c>
      <c r="C81" s="250" t="s">
        <v>440</v>
      </c>
      <c r="D81" s="257">
        <v>1346</v>
      </c>
      <c r="E81" s="231" t="s">
        <v>161</v>
      </c>
      <c r="F81" s="246">
        <v>100</v>
      </c>
      <c r="G81" s="222">
        <v>1125</v>
      </c>
      <c r="H81" s="591"/>
      <c r="I81" s="218">
        <f t="shared" si="2"/>
        <v>0</v>
      </c>
      <c r="J81" s="211">
        <v>4650065071512</v>
      </c>
      <c r="K81" s="630">
        <v>1</v>
      </c>
    </row>
    <row r="82" spans="1:11" ht="18.75" x14ac:dyDescent="0.3">
      <c r="A82" s="705"/>
      <c r="B82" s="250" t="s">
        <v>846</v>
      </c>
      <c r="C82" s="250" t="s">
        <v>440</v>
      </c>
      <c r="D82" s="257">
        <v>1346</v>
      </c>
      <c r="E82" s="231" t="s">
        <v>161</v>
      </c>
      <c r="F82" s="246">
        <v>108</v>
      </c>
      <c r="G82" s="222">
        <v>1125</v>
      </c>
      <c r="H82" s="591"/>
      <c r="I82" s="218">
        <f t="shared" si="2"/>
        <v>0</v>
      </c>
      <c r="J82" s="211">
        <v>4650065071505</v>
      </c>
    </row>
    <row r="83" spans="1:11" ht="18.75" x14ac:dyDescent="0.3">
      <c r="A83" s="705"/>
      <c r="B83" s="250" t="s">
        <v>846</v>
      </c>
      <c r="C83" s="250" t="s">
        <v>440</v>
      </c>
      <c r="D83" s="257">
        <v>1346</v>
      </c>
      <c r="E83" s="231" t="s">
        <v>161</v>
      </c>
      <c r="F83" s="246">
        <v>112</v>
      </c>
      <c r="G83" s="222">
        <v>1125</v>
      </c>
      <c r="H83" s="591"/>
      <c r="I83" s="218">
        <f t="shared" si="2"/>
        <v>0</v>
      </c>
      <c r="J83" s="211">
        <v>4650065071499</v>
      </c>
    </row>
    <row r="84" spans="1:11" ht="19.5" thickBot="1" x14ac:dyDescent="0.35">
      <c r="A84" s="706"/>
      <c r="B84" s="250" t="s">
        <v>846</v>
      </c>
      <c r="C84" s="250" t="s">
        <v>440</v>
      </c>
      <c r="D84" s="257">
        <v>1346</v>
      </c>
      <c r="E84" s="231" t="s">
        <v>161</v>
      </c>
      <c r="F84" s="246">
        <v>116</v>
      </c>
      <c r="G84" s="222">
        <v>1125</v>
      </c>
      <c r="H84" s="591"/>
      <c r="I84" s="218">
        <f t="shared" si="2"/>
        <v>0</v>
      </c>
      <c r="J84" s="211">
        <v>4650065071482</v>
      </c>
    </row>
    <row r="85" spans="1:11" ht="19.5" thickBot="1" x14ac:dyDescent="0.35">
      <c r="A85" s="646" t="s">
        <v>873</v>
      </c>
      <c r="B85" s="208"/>
      <c r="C85" s="208"/>
      <c r="D85" s="253"/>
      <c r="E85" s="239"/>
      <c r="F85" s="230"/>
      <c r="G85" s="213"/>
      <c r="H85" s="593"/>
      <c r="I85" s="581">
        <f t="shared" si="2"/>
        <v>0</v>
      </c>
      <c r="J85" s="241"/>
    </row>
    <row r="86" spans="1:11" ht="54" customHeight="1" x14ac:dyDescent="0.3">
      <c r="A86" s="704"/>
      <c r="B86" s="299" t="s">
        <v>846</v>
      </c>
      <c r="C86" s="299" t="s">
        <v>440</v>
      </c>
      <c r="D86" s="256">
        <v>1143</v>
      </c>
      <c r="E86" s="233" t="s">
        <v>160</v>
      </c>
      <c r="F86" s="245">
        <v>92</v>
      </c>
      <c r="G86" s="224">
        <v>780</v>
      </c>
      <c r="H86" s="590"/>
      <c r="I86" s="218">
        <f t="shared" si="2"/>
        <v>0</v>
      </c>
      <c r="J86" s="211">
        <v>4650065072380</v>
      </c>
      <c r="K86" s="630">
        <v>3</v>
      </c>
    </row>
    <row r="87" spans="1:11" ht="54" customHeight="1" thickBot="1" x14ac:dyDescent="0.35">
      <c r="A87" s="705"/>
      <c r="B87" s="250" t="s">
        <v>846</v>
      </c>
      <c r="C87" s="250" t="s">
        <v>440</v>
      </c>
      <c r="D87" s="303">
        <v>1143</v>
      </c>
      <c r="E87" s="304" t="s">
        <v>160</v>
      </c>
      <c r="F87" s="315">
        <v>116</v>
      </c>
      <c r="G87" s="306">
        <v>780</v>
      </c>
      <c r="H87" s="592"/>
      <c r="I87" s="582">
        <f t="shared" ref="I87:I117" si="3">G87*H87</f>
        <v>0</v>
      </c>
      <c r="J87" s="211">
        <v>4650065072397</v>
      </c>
      <c r="K87" s="630">
        <v>1</v>
      </c>
    </row>
    <row r="88" spans="1:11" ht="54" customHeight="1" thickBot="1" x14ac:dyDescent="0.35">
      <c r="A88" s="706"/>
      <c r="B88" s="250" t="s">
        <v>846</v>
      </c>
      <c r="C88" s="250" t="s">
        <v>440</v>
      </c>
      <c r="D88" s="256">
        <v>1143</v>
      </c>
      <c r="E88" s="233" t="s">
        <v>161</v>
      </c>
      <c r="F88" s="245">
        <v>96</v>
      </c>
      <c r="G88" s="224">
        <v>780</v>
      </c>
      <c r="H88" s="590"/>
      <c r="I88" s="218">
        <f t="shared" si="3"/>
        <v>0</v>
      </c>
      <c r="J88" s="211">
        <v>4650065072403</v>
      </c>
      <c r="K88" s="630">
        <v>1</v>
      </c>
    </row>
    <row r="89" spans="1:11" ht="19.5" thickBot="1" x14ac:dyDescent="0.35">
      <c r="A89" s="646" t="s">
        <v>874</v>
      </c>
      <c r="B89" s="208"/>
      <c r="C89" s="208"/>
      <c r="D89" s="253"/>
      <c r="E89" s="239"/>
      <c r="F89" s="230"/>
      <c r="G89" s="213"/>
      <c r="H89" s="593"/>
      <c r="I89" s="581">
        <f t="shared" si="3"/>
        <v>0</v>
      </c>
      <c r="J89" s="241"/>
    </row>
    <row r="90" spans="1:11" ht="43.5" customHeight="1" x14ac:dyDescent="0.3">
      <c r="A90" s="704"/>
      <c r="B90" s="299" t="s">
        <v>441</v>
      </c>
      <c r="C90" s="299" t="s">
        <v>444</v>
      </c>
      <c r="D90" s="256">
        <v>32005</v>
      </c>
      <c r="E90" s="233" t="s">
        <v>160</v>
      </c>
      <c r="F90" s="245">
        <v>112</v>
      </c>
      <c r="G90" s="664">
        <v>199.7</v>
      </c>
      <c r="H90" s="590"/>
      <c r="I90" s="218">
        <f t="shared" si="3"/>
        <v>0</v>
      </c>
      <c r="J90" s="211">
        <v>4650065071444</v>
      </c>
      <c r="K90" s="629"/>
    </row>
    <row r="91" spans="1:11" ht="43.5" customHeight="1" thickBot="1" x14ac:dyDescent="0.35">
      <c r="A91" s="705"/>
      <c r="B91" s="250" t="s">
        <v>441</v>
      </c>
      <c r="C91" s="250" t="s">
        <v>444</v>
      </c>
      <c r="D91" s="303">
        <v>32005</v>
      </c>
      <c r="E91" s="304" t="s">
        <v>160</v>
      </c>
      <c r="F91" s="315">
        <v>116</v>
      </c>
      <c r="G91" s="667">
        <v>199.7</v>
      </c>
      <c r="H91" s="592"/>
      <c r="I91" s="582">
        <f t="shared" si="3"/>
        <v>0</v>
      </c>
      <c r="J91" s="211">
        <v>4650065071437</v>
      </c>
    </row>
    <row r="92" spans="1:11" ht="43.5" customHeight="1" thickBot="1" x14ac:dyDescent="0.35">
      <c r="A92" s="706"/>
      <c r="B92" s="250" t="s">
        <v>441</v>
      </c>
      <c r="C92" s="250" t="s">
        <v>444</v>
      </c>
      <c r="D92" s="256">
        <v>32005</v>
      </c>
      <c r="E92" s="233" t="s">
        <v>161</v>
      </c>
      <c r="F92" s="245">
        <v>92</v>
      </c>
      <c r="G92" s="664">
        <v>199.7</v>
      </c>
      <c r="H92" s="590"/>
      <c r="I92" s="218">
        <f t="shared" si="3"/>
        <v>0</v>
      </c>
      <c r="J92" s="211">
        <v>4650065071420</v>
      </c>
    </row>
    <row r="93" spans="1:11" ht="19.5" thickBot="1" x14ac:dyDescent="0.35">
      <c r="A93" s="661" t="s">
        <v>875</v>
      </c>
      <c r="B93" s="215"/>
      <c r="C93" s="215"/>
      <c r="D93" s="253"/>
      <c r="E93" s="242"/>
      <c r="F93" s="275"/>
      <c r="G93" s="213"/>
      <c r="H93" s="593"/>
      <c r="I93" s="581">
        <f t="shared" si="3"/>
        <v>0</v>
      </c>
      <c r="J93" s="243"/>
    </row>
    <row r="94" spans="1:11" ht="90.75" customHeight="1" thickBot="1" x14ac:dyDescent="0.35">
      <c r="A94" s="654"/>
      <c r="B94" s="299" t="s">
        <v>441</v>
      </c>
      <c r="C94" s="299" t="s">
        <v>445</v>
      </c>
      <c r="D94" s="256">
        <v>93005</v>
      </c>
      <c r="E94" s="233" t="s">
        <v>161</v>
      </c>
      <c r="F94" s="245">
        <v>92</v>
      </c>
      <c r="G94" s="224">
        <v>141</v>
      </c>
      <c r="H94" s="590"/>
      <c r="I94" s="218">
        <f t="shared" si="3"/>
        <v>0</v>
      </c>
      <c r="J94" s="211">
        <v>4650065072434</v>
      </c>
      <c r="K94" s="630">
        <v>1</v>
      </c>
    </row>
    <row r="95" spans="1:11" ht="19.5" thickBot="1" x14ac:dyDescent="0.35">
      <c r="A95" s="646" t="s">
        <v>876</v>
      </c>
      <c r="B95" s="208"/>
      <c r="C95" s="208"/>
      <c r="D95" s="253"/>
      <c r="E95" s="239"/>
      <c r="F95" s="230"/>
      <c r="G95" s="213"/>
      <c r="H95" s="593"/>
      <c r="I95" s="581">
        <f t="shared" si="3"/>
        <v>0</v>
      </c>
      <c r="J95" s="241"/>
    </row>
    <row r="96" spans="1:11" ht="95.25" customHeight="1" thickBot="1" x14ac:dyDescent="0.35">
      <c r="A96" s="654"/>
      <c r="B96" s="299" t="s">
        <v>441</v>
      </c>
      <c r="C96" s="299" t="s">
        <v>445</v>
      </c>
      <c r="D96" s="256">
        <v>73005</v>
      </c>
      <c r="E96" s="233" t="s">
        <v>169</v>
      </c>
      <c r="F96" s="245">
        <v>96</v>
      </c>
      <c r="G96" s="224">
        <v>100</v>
      </c>
      <c r="H96" s="590"/>
      <c r="I96" s="218">
        <f t="shared" si="3"/>
        <v>0</v>
      </c>
      <c r="J96" s="211">
        <v>4650065074575</v>
      </c>
      <c r="K96" s="630">
        <v>1</v>
      </c>
    </row>
    <row r="97" spans="1:11" ht="19.5" thickBot="1" x14ac:dyDescent="0.35">
      <c r="A97" s="646" t="s">
        <v>877</v>
      </c>
      <c r="B97" s="208"/>
      <c r="C97" s="208"/>
      <c r="D97" s="259"/>
      <c r="E97" s="244"/>
      <c r="F97" s="300"/>
      <c r="G97" s="301"/>
      <c r="H97" s="595"/>
      <c r="I97" s="218">
        <f t="shared" si="3"/>
        <v>0</v>
      </c>
      <c r="J97" s="241"/>
    </row>
    <row r="98" spans="1:11" ht="27" customHeight="1" x14ac:dyDescent="0.3">
      <c r="A98" s="704"/>
      <c r="B98" s="299" t="s">
        <v>446</v>
      </c>
      <c r="C98" s="299" t="s">
        <v>444</v>
      </c>
      <c r="D98" s="256" t="s">
        <v>878</v>
      </c>
      <c r="E98" s="233" t="s">
        <v>160</v>
      </c>
      <c r="F98" s="245" t="s">
        <v>170</v>
      </c>
      <c r="G98" s="224">
        <v>590</v>
      </c>
      <c r="H98" s="590"/>
      <c r="I98" s="218">
        <f t="shared" si="3"/>
        <v>0</v>
      </c>
      <c r="J98" s="211">
        <v>4650065074810</v>
      </c>
    </row>
    <row r="99" spans="1:11" ht="27" customHeight="1" thickBot="1" x14ac:dyDescent="0.35">
      <c r="A99" s="705"/>
      <c r="B99" s="250" t="s">
        <v>446</v>
      </c>
      <c r="C99" s="250" t="s">
        <v>444</v>
      </c>
      <c r="D99" s="303" t="s">
        <v>878</v>
      </c>
      <c r="E99" s="304" t="s">
        <v>160</v>
      </c>
      <c r="F99" s="315" t="s">
        <v>171</v>
      </c>
      <c r="G99" s="306">
        <v>590</v>
      </c>
      <c r="H99" s="592"/>
      <c r="I99" s="582">
        <f t="shared" si="3"/>
        <v>0</v>
      </c>
      <c r="J99" s="211">
        <v>4650065074827</v>
      </c>
    </row>
    <row r="100" spans="1:11" ht="27" customHeight="1" x14ac:dyDescent="0.3">
      <c r="A100" s="705"/>
      <c r="B100" s="250" t="s">
        <v>446</v>
      </c>
      <c r="C100" s="250" t="s">
        <v>444</v>
      </c>
      <c r="D100" s="256" t="s">
        <v>878</v>
      </c>
      <c r="E100" s="233" t="s">
        <v>169</v>
      </c>
      <c r="F100" s="245" t="s">
        <v>170</v>
      </c>
      <c r="G100" s="224">
        <v>590</v>
      </c>
      <c r="H100" s="590"/>
      <c r="I100" s="218">
        <f t="shared" si="3"/>
        <v>0</v>
      </c>
      <c r="J100" s="211">
        <v>4650065074834</v>
      </c>
    </row>
    <row r="101" spans="1:11" ht="27" customHeight="1" x14ac:dyDescent="0.3">
      <c r="A101" s="705"/>
      <c r="B101" s="250" t="s">
        <v>446</v>
      </c>
      <c r="C101" s="250" t="s">
        <v>444</v>
      </c>
      <c r="D101" s="257" t="s">
        <v>878</v>
      </c>
      <c r="E101" s="231" t="s">
        <v>169</v>
      </c>
      <c r="F101" s="246" t="s">
        <v>174</v>
      </c>
      <c r="G101" s="222">
        <v>590</v>
      </c>
      <c r="H101" s="591"/>
      <c r="I101" s="218">
        <f t="shared" si="3"/>
        <v>0</v>
      </c>
      <c r="J101" s="211">
        <v>4650065074841</v>
      </c>
    </row>
    <row r="102" spans="1:11" ht="27" customHeight="1" thickBot="1" x14ac:dyDescent="0.35">
      <c r="A102" s="706"/>
      <c r="B102" s="250" t="s">
        <v>446</v>
      </c>
      <c r="C102" s="250" t="s">
        <v>444</v>
      </c>
      <c r="D102" s="258" t="s">
        <v>878</v>
      </c>
      <c r="E102" s="232" t="s">
        <v>169</v>
      </c>
      <c r="F102" s="247" t="s">
        <v>172</v>
      </c>
      <c r="G102" s="223">
        <v>590</v>
      </c>
      <c r="H102" s="594"/>
      <c r="I102" s="582">
        <f t="shared" si="3"/>
        <v>0</v>
      </c>
      <c r="J102" s="211">
        <v>4650065074858</v>
      </c>
      <c r="K102" s="630">
        <v>1</v>
      </c>
    </row>
    <row r="103" spans="1:11" ht="19.5" thickBot="1" x14ac:dyDescent="0.35">
      <c r="A103" s="661" t="s">
        <v>879</v>
      </c>
      <c r="B103" s="215"/>
      <c r="C103" s="215"/>
      <c r="D103" s="253"/>
      <c r="E103" s="242"/>
      <c r="F103" s="275"/>
      <c r="G103" s="213"/>
      <c r="H103" s="593"/>
      <c r="I103" s="581">
        <f t="shared" si="3"/>
        <v>0</v>
      </c>
      <c r="J103" s="243"/>
    </row>
    <row r="104" spans="1:11" ht="36.75" customHeight="1" x14ac:dyDescent="0.3">
      <c r="A104" s="704"/>
      <c r="B104" s="299" t="s">
        <v>446</v>
      </c>
      <c r="C104" s="299" t="s">
        <v>444</v>
      </c>
      <c r="D104" s="256" t="s">
        <v>880</v>
      </c>
      <c r="E104" s="233" t="s">
        <v>160</v>
      </c>
      <c r="F104" s="245" t="s">
        <v>170</v>
      </c>
      <c r="G104" s="224">
        <v>500</v>
      </c>
      <c r="H104" s="590"/>
      <c r="I104" s="218">
        <f t="shared" si="3"/>
        <v>0</v>
      </c>
      <c r="J104" s="211">
        <v>4650065074698</v>
      </c>
    </row>
    <row r="105" spans="1:11" ht="36.75" customHeight="1" x14ac:dyDescent="0.3">
      <c r="A105" s="705"/>
      <c r="B105" s="250" t="s">
        <v>446</v>
      </c>
      <c r="C105" s="250" t="s">
        <v>444</v>
      </c>
      <c r="D105" s="257" t="s">
        <v>880</v>
      </c>
      <c r="E105" s="231" t="s">
        <v>160</v>
      </c>
      <c r="F105" s="246" t="s">
        <v>174</v>
      </c>
      <c r="G105" s="222">
        <v>500</v>
      </c>
      <c r="H105" s="591"/>
      <c r="I105" s="218">
        <f t="shared" si="3"/>
        <v>0</v>
      </c>
      <c r="J105" s="211">
        <v>4650065074704</v>
      </c>
    </row>
    <row r="106" spans="1:11" ht="36.75" customHeight="1" x14ac:dyDescent="0.3">
      <c r="A106" s="705"/>
      <c r="B106" s="250" t="s">
        <v>446</v>
      </c>
      <c r="C106" s="250" t="s">
        <v>444</v>
      </c>
      <c r="D106" s="257" t="s">
        <v>880</v>
      </c>
      <c r="E106" s="231" t="s">
        <v>160</v>
      </c>
      <c r="F106" s="246" t="s">
        <v>172</v>
      </c>
      <c r="G106" s="222">
        <v>500</v>
      </c>
      <c r="H106" s="591"/>
      <c r="I106" s="218">
        <f t="shared" si="3"/>
        <v>0</v>
      </c>
      <c r="J106" s="211">
        <v>4650065074711</v>
      </c>
      <c r="K106" s="630" t="s">
        <v>502</v>
      </c>
    </row>
    <row r="107" spans="1:11" ht="36.75" customHeight="1" thickBot="1" x14ac:dyDescent="0.35">
      <c r="A107" s="706"/>
      <c r="B107" s="250" t="s">
        <v>446</v>
      </c>
      <c r="C107" s="250" t="s">
        <v>444</v>
      </c>
      <c r="D107" s="257" t="s">
        <v>880</v>
      </c>
      <c r="E107" s="231" t="s">
        <v>160</v>
      </c>
      <c r="F107" s="246" t="s">
        <v>173</v>
      </c>
      <c r="G107" s="222">
        <v>500</v>
      </c>
      <c r="H107" s="591"/>
      <c r="I107" s="218">
        <f t="shared" si="3"/>
        <v>0</v>
      </c>
      <c r="J107" s="211">
        <v>4650065074728</v>
      </c>
    </row>
    <row r="108" spans="1:11" ht="19.5" thickBot="1" x14ac:dyDescent="0.35">
      <c r="A108" s="661" t="s">
        <v>881</v>
      </c>
      <c r="B108" s="215"/>
      <c r="C108" s="215"/>
      <c r="D108" s="253"/>
      <c r="E108" s="242"/>
      <c r="F108" s="275"/>
      <c r="G108" s="213"/>
      <c r="H108" s="593"/>
      <c r="I108" s="581">
        <f t="shared" si="3"/>
        <v>0</v>
      </c>
      <c r="J108" s="243"/>
    </row>
    <row r="109" spans="1:11" ht="107.25" customHeight="1" thickBot="1" x14ac:dyDescent="0.35">
      <c r="A109" s="654"/>
      <c r="B109" s="299" t="s">
        <v>446</v>
      </c>
      <c r="C109" s="299" t="s">
        <v>440</v>
      </c>
      <c r="D109" s="256" t="s">
        <v>882</v>
      </c>
      <c r="E109" s="233" t="s">
        <v>169</v>
      </c>
      <c r="F109" s="245" t="s">
        <v>170</v>
      </c>
      <c r="G109" s="224">
        <v>815</v>
      </c>
      <c r="H109" s="590"/>
      <c r="I109" s="218">
        <f t="shared" si="3"/>
        <v>0</v>
      </c>
      <c r="J109" s="211">
        <v>4650065074865</v>
      </c>
    </row>
    <row r="110" spans="1:11" ht="19.5" thickBot="1" x14ac:dyDescent="0.35">
      <c r="A110" s="646" t="s">
        <v>883</v>
      </c>
      <c r="B110" s="208"/>
      <c r="C110" s="208"/>
      <c r="D110" s="253"/>
      <c r="E110" s="239"/>
      <c r="F110" s="230"/>
      <c r="G110" s="213"/>
      <c r="H110" s="596"/>
      <c r="I110" s="581">
        <f t="shared" si="3"/>
        <v>0</v>
      </c>
      <c r="J110" s="241"/>
    </row>
    <row r="111" spans="1:11" ht="108.75" customHeight="1" thickBot="1" x14ac:dyDescent="0.35">
      <c r="A111" s="251"/>
      <c r="B111" s="299" t="s">
        <v>846</v>
      </c>
      <c r="C111" s="299" t="s">
        <v>444</v>
      </c>
      <c r="D111" s="256" t="s">
        <v>884</v>
      </c>
      <c r="E111" s="233" t="s">
        <v>161</v>
      </c>
      <c r="F111" s="245" t="s">
        <v>170</v>
      </c>
      <c r="G111" s="664">
        <v>237.8</v>
      </c>
      <c r="H111" s="590"/>
      <c r="I111" s="218">
        <f t="shared" si="3"/>
        <v>0</v>
      </c>
      <c r="J111" s="295"/>
      <c r="K111" s="630">
        <v>2</v>
      </c>
    </row>
    <row r="112" spans="1:11" ht="19.5" thickBot="1" x14ac:dyDescent="0.35">
      <c r="A112" s="646" t="s">
        <v>885</v>
      </c>
      <c r="B112" s="208"/>
      <c r="C112" s="208"/>
      <c r="D112" s="253"/>
      <c r="E112" s="239"/>
      <c r="F112" s="230"/>
      <c r="G112" s="213"/>
      <c r="H112" s="596"/>
      <c r="I112" s="581">
        <f t="shared" si="3"/>
        <v>0</v>
      </c>
      <c r="J112" s="241"/>
    </row>
    <row r="113" spans="1:11" ht="78.75" customHeight="1" x14ac:dyDescent="0.3">
      <c r="A113" s="704"/>
      <c r="B113" s="299" t="s">
        <v>846</v>
      </c>
      <c r="C113" s="299" t="s">
        <v>444</v>
      </c>
      <c r="D113" s="256" t="s">
        <v>886</v>
      </c>
      <c r="E113" s="233" t="s">
        <v>169</v>
      </c>
      <c r="F113" s="245" t="s">
        <v>170</v>
      </c>
      <c r="G113" s="664">
        <v>610</v>
      </c>
      <c r="H113" s="590"/>
      <c r="I113" s="218">
        <f t="shared" si="3"/>
        <v>0</v>
      </c>
      <c r="J113" s="295"/>
      <c r="K113" s="683" t="s">
        <v>502</v>
      </c>
    </row>
    <row r="114" spans="1:11" ht="78.75" customHeight="1" thickBot="1" x14ac:dyDescent="0.35">
      <c r="A114" s="706"/>
      <c r="B114" s="250" t="s">
        <v>846</v>
      </c>
      <c r="C114" s="299" t="s">
        <v>444</v>
      </c>
      <c r="D114" s="257" t="s">
        <v>886</v>
      </c>
      <c r="E114" s="231" t="s">
        <v>161</v>
      </c>
      <c r="F114" s="246" t="s">
        <v>170</v>
      </c>
      <c r="G114" s="664">
        <v>610</v>
      </c>
      <c r="H114" s="591"/>
      <c r="I114" s="218">
        <f t="shared" si="3"/>
        <v>0</v>
      </c>
      <c r="J114" s="295"/>
      <c r="K114" s="683" t="s">
        <v>502</v>
      </c>
    </row>
    <row r="115" spans="1:11" ht="19.5" thickBot="1" x14ac:dyDescent="0.35">
      <c r="A115" s="646" t="s">
        <v>887</v>
      </c>
      <c r="B115" s="321"/>
      <c r="C115" s="321"/>
      <c r="D115" s="259"/>
      <c r="E115" s="244"/>
      <c r="F115" s="300"/>
      <c r="G115" s="301"/>
      <c r="H115" s="597"/>
      <c r="I115" s="581">
        <f t="shared" si="3"/>
        <v>0</v>
      </c>
      <c r="J115" s="241"/>
    </row>
    <row r="116" spans="1:11" ht="18.75" x14ac:dyDescent="0.3">
      <c r="A116" s="704"/>
      <c r="B116" s="299" t="s">
        <v>846</v>
      </c>
      <c r="C116" s="299" t="s">
        <v>440</v>
      </c>
      <c r="D116" s="256" t="s">
        <v>888</v>
      </c>
      <c r="E116" s="233" t="s">
        <v>160</v>
      </c>
      <c r="F116" s="245" t="s">
        <v>170</v>
      </c>
      <c r="G116" s="664">
        <v>713.3</v>
      </c>
      <c r="H116" s="590"/>
      <c r="I116" s="218">
        <f t="shared" si="3"/>
        <v>0</v>
      </c>
      <c r="J116" s="211">
        <v>4680013900632</v>
      </c>
    </row>
    <row r="117" spans="1:11" ht="18.75" x14ac:dyDescent="0.3">
      <c r="A117" s="707"/>
      <c r="B117" s="250" t="s">
        <v>846</v>
      </c>
      <c r="C117" s="250" t="s">
        <v>440</v>
      </c>
      <c r="D117" s="257" t="s">
        <v>888</v>
      </c>
      <c r="E117" s="231" t="s">
        <v>160</v>
      </c>
      <c r="F117" s="246" t="s">
        <v>174</v>
      </c>
      <c r="G117" s="664">
        <v>713.3</v>
      </c>
      <c r="H117" s="591"/>
      <c r="I117" s="218">
        <f t="shared" si="3"/>
        <v>0</v>
      </c>
      <c r="J117" s="211">
        <v>4680013900649</v>
      </c>
    </row>
    <row r="118" spans="1:11" ht="18.75" x14ac:dyDescent="0.3">
      <c r="A118" s="707"/>
      <c r="B118" s="250" t="s">
        <v>846</v>
      </c>
      <c r="C118" s="250" t="s">
        <v>440</v>
      </c>
      <c r="D118" s="257" t="s">
        <v>888</v>
      </c>
      <c r="E118" s="231" t="s">
        <v>160</v>
      </c>
      <c r="F118" s="246" t="s">
        <v>172</v>
      </c>
      <c r="G118" s="664">
        <v>713.3</v>
      </c>
      <c r="H118" s="591"/>
      <c r="I118" s="218">
        <f t="shared" ref="I118:I146" si="4">G118*H118</f>
        <v>0</v>
      </c>
      <c r="J118" s="211">
        <v>4680013900656</v>
      </c>
    </row>
    <row r="119" spans="1:11" ht="19.5" thickBot="1" x14ac:dyDescent="0.35">
      <c r="A119" s="707"/>
      <c r="B119" s="250" t="s">
        <v>846</v>
      </c>
      <c r="C119" s="250" t="s">
        <v>440</v>
      </c>
      <c r="D119" s="303" t="s">
        <v>888</v>
      </c>
      <c r="E119" s="304" t="s">
        <v>160</v>
      </c>
      <c r="F119" s="315" t="s">
        <v>173</v>
      </c>
      <c r="G119" s="667">
        <v>713.3</v>
      </c>
      <c r="H119" s="592"/>
      <c r="I119" s="582">
        <f t="shared" si="4"/>
        <v>0</v>
      </c>
      <c r="J119" s="211">
        <v>4680013900663</v>
      </c>
    </row>
    <row r="120" spans="1:11" ht="18.75" x14ac:dyDescent="0.3">
      <c r="A120" s="707"/>
      <c r="B120" s="250" t="s">
        <v>846</v>
      </c>
      <c r="C120" s="250" t="s">
        <v>440</v>
      </c>
      <c r="D120" s="256" t="s">
        <v>888</v>
      </c>
      <c r="E120" s="233" t="s">
        <v>169</v>
      </c>
      <c r="F120" s="245" t="s">
        <v>170</v>
      </c>
      <c r="G120" s="664">
        <v>713.3</v>
      </c>
      <c r="H120" s="590"/>
      <c r="I120" s="218">
        <f t="shared" si="4"/>
        <v>0</v>
      </c>
      <c r="J120" s="211">
        <v>4680013900670</v>
      </c>
    </row>
    <row r="121" spans="1:11" ht="18.75" x14ac:dyDescent="0.3">
      <c r="A121" s="707"/>
      <c r="B121" s="250" t="s">
        <v>846</v>
      </c>
      <c r="C121" s="250" t="s">
        <v>440</v>
      </c>
      <c r="D121" s="257" t="s">
        <v>888</v>
      </c>
      <c r="E121" s="231" t="s">
        <v>169</v>
      </c>
      <c r="F121" s="246" t="s">
        <v>174</v>
      </c>
      <c r="G121" s="664">
        <v>713.3</v>
      </c>
      <c r="H121" s="591"/>
      <c r="I121" s="218">
        <f t="shared" si="4"/>
        <v>0</v>
      </c>
      <c r="J121" s="211">
        <v>4680013900687</v>
      </c>
    </row>
    <row r="122" spans="1:11" ht="18.75" x14ac:dyDescent="0.3">
      <c r="A122" s="707"/>
      <c r="B122" s="250" t="s">
        <v>846</v>
      </c>
      <c r="C122" s="250" t="s">
        <v>440</v>
      </c>
      <c r="D122" s="257" t="s">
        <v>888</v>
      </c>
      <c r="E122" s="231" t="s">
        <v>169</v>
      </c>
      <c r="F122" s="247" t="s">
        <v>172</v>
      </c>
      <c r="G122" s="664">
        <v>713.3</v>
      </c>
      <c r="H122" s="594"/>
      <c r="I122" s="218">
        <f t="shared" si="4"/>
        <v>0</v>
      </c>
      <c r="J122" s="211">
        <v>4680013900694</v>
      </c>
    </row>
    <row r="123" spans="1:11" ht="19.5" thickBot="1" x14ac:dyDescent="0.35">
      <c r="A123" s="707"/>
      <c r="B123" s="250" t="s">
        <v>846</v>
      </c>
      <c r="C123" s="250" t="s">
        <v>440</v>
      </c>
      <c r="D123" s="303" t="s">
        <v>888</v>
      </c>
      <c r="E123" s="304" t="s">
        <v>169</v>
      </c>
      <c r="F123" s="315" t="s">
        <v>173</v>
      </c>
      <c r="G123" s="667">
        <v>713.3</v>
      </c>
      <c r="H123" s="592"/>
      <c r="I123" s="582">
        <f t="shared" si="4"/>
        <v>0</v>
      </c>
      <c r="J123" s="211">
        <v>4680013900700</v>
      </c>
    </row>
    <row r="124" spans="1:11" ht="18.75" x14ac:dyDescent="0.3">
      <c r="A124" s="707"/>
      <c r="B124" s="250" t="s">
        <v>846</v>
      </c>
      <c r="C124" s="250" t="s">
        <v>440</v>
      </c>
      <c r="D124" s="256" t="s">
        <v>888</v>
      </c>
      <c r="E124" s="233" t="s">
        <v>161</v>
      </c>
      <c r="F124" s="245" t="s">
        <v>170</v>
      </c>
      <c r="G124" s="664">
        <v>713.3</v>
      </c>
      <c r="H124" s="590"/>
      <c r="I124" s="218">
        <f t="shared" si="4"/>
        <v>0</v>
      </c>
      <c r="J124" s="248">
        <v>4680013900717</v>
      </c>
    </row>
    <row r="125" spans="1:11" ht="18.75" x14ac:dyDescent="0.3">
      <c r="A125" s="707"/>
      <c r="B125" s="299" t="s">
        <v>846</v>
      </c>
      <c r="C125" s="299" t="s">
        <v>440</v>
      </c>
      <c r="D125" s="256" t="s">
        <v>888</v>
      </c>
      <c r="E125" s="233" t="s">
        <v>161</v>
      </c>
      <c r="F125" s="245" t="s">
        <v>174</v>
      </c>
      <c r="G125" s="664">
        <v>713.3</v>
      </c>
      <c r="H125" s="590"/>
      <c r="I125" s="218">
        <f t="shared" si="4"/>
        <v>0</v>
      </c>
      <c r="J125" s="211">
        <v>4680013900724</v>
      </c>
    </row>
    <row r="126" spans="1:11" ht="18.75" x14ac:dyDescent="0.3">
      <c r="A126" s="707"/>
      <c r="B126" s="250" t="s">
        <v>846</v>
      </c>
      <c r="C126" s="250" t="s">
        <v>440</v>
      </c>
      <c r="D126" s="257" t="s">
        <v>888</v>
      </c>
      <c r="E126" s="231" t="s">
        <v>161</v>
      </c>
      <c r="F126" s="246" t="s">
        <v>172</v>
      </c>
      <c r="G126" s="664">
        <v>713.3</v>
      </c>
      <c r="H126" s="591"/>
      <c r="I126" s="218">
        <f t="shared" si="4"/>
        <v>0</v>
      </c>
      <c r="J126" s="211">
        <v>4680013900731</v>
      </c>
    </row>
    <row r="127" spans="1:11" ht="19.5" thickBot="1" x14ac:dyDescent="0.35">
      <c r="A127" s="708"/>
      <c r="B127" s="250" t="s">
        <v>846</v>
      </c>
      <c r="C127" s="250" t="s">
        <v>440</v>
      </c>
      <c r="D127" s="257" t="s">
        <v>888</v>
      </c>
      <c r="E127" s="231" t="s">
        <v>161</v>
      </c>
      <c r="F127" s="246" t="s">
        <v>173</v>
      </c>
      <c r="G127" s="664">
        <v>713.3</v>
      </c>
      <c r="H127" s="591"/>
      <c r="I127" s="218">
        <f t="shared" si="4"/>
        <v>0</v>
      </c>
      <c r="J127" s="211">
        <v>4680013900748</v>
      </c>
    </row>
    <row r="128" spans="1:11" ht="19.5" thickBot="1" x14ac:dyDescent="0.35">
      <c r="A128" s="646" t="s">
        <v>889</v>
      </c>
      <c r="B128" s="208"/>
      <c r="C128" s="208"/>
      <c r="D128" s="253"/>
      <c r="E128" s="239"/>
      <c r="F128" s="230"/>
      <c r="G128" s="213"/>
      <c r="H128" s="593"/>
      <c r="I128" s="581">
        <f t="shared" si="4"/>
        <v>0</v>
      </c>
      <c r="J128" s="241"/>
    </row>
    <row r="129" spans="1:11" ht="50.25" customHeight="1" x14ac:dyDescent="0.3">
      <c r="A129" s="704"/>
      <c r="B129" s="299" t="s">
        <v>448</v>
      </c>
      <c r="C129" s="299" t="s">
        <v>440</v>
      </c>
      <c r="D129" s="256" t="s">
        <v>175</v>
      </c>
      <c r="E129" s="233" t="s">
        <v>160</v>
      </c>
      <c r="F129" s="276">
        <v>98</v>
      </c>
      <c r="G129" s="224">
        <v>689</v>
      </c>
      <c r="H129" s="590"/>
      <c r="I129" s="218">
        <f t="shared" si="4"/>
        <v>0</v>
      </c>
      <c r="J129" s="211">
        <v>4680013901141</v>
      </c>
    </row>
    <row r="130" spans="1:11" ht="50.25" customHeight="1" x14ac:dyDescent="0.3">
      <c r="A130" s="705"/>
      <c r="B130" s="250" t="s">
        <v>448</v>
      </c>
      <c r="C130" s="250" t="s">
        <v>440</v>
      </c>
      <c r="D130" s="257" t="s">
        <v>175</v>
      </c>
      <c r="E130" s="231" t="s">
        <v>160</v>
      </c>
      <c r="F130" s="277">
        <v>102</v>
      </c>
      <c r="G130" s="224">
        <v>689</v>
      </c>
      <c r="H130" s="591"/>
      <c r="I130" s="218">
        <f t="shared" si="4"/>
        <v>0</v>
      </c>
      <c r="J130" s="211">
        <v>4680013901158</v>
      </c>
    </row>
    <row r="131" spans="1:11" ht="50.25" customHeight="1" x14ac:dyDescent="0.3">
      <c r="A131" s="705"/>
      <c r="B131" s="250" t="s">
        <v>448</v>
      </c>
      <c r="C131" s="250" t="s">
        <v>440</v>
      </c>
      <c r="D131" s="257" t="s">
        <v>175</v>
      </c>
      <c r="E131" s="231" t="s">
        <v>160</v>
      </c>
      <c r="F131" s="277">
        <v>106</v>
      </c>
      <c r="G131" s="224">
        <v>689</v>
      </c>
      <c r="H131" s="591"/>
      <c r="I131" s="218">
        <f t="shared" si="4"/>
        <v>0</v>
      </c>
      <c r="J131" s="211">
        <v>4680013901165</v>
      </c>
    </row>
    <row r="132" spans="1:11" ht="50.25" customHeight="1" thickBot="1" x14ac:dyDescent="0.35">
      <c r="A132" s="706"/>
      <c r="B132" s="250" t="s">
        <v>448</v>
      </c>
      <c r="C132" s="250" t="s">
        <v>440</v>
      </c>
      <c r="D132" s="257" t="s">
        <v>175</v>
      </c>
      <c r="E132" s="231" t="s">
        <v>160</v>
      </c>
      <c r="F132" s="277">
        <v>110</v>
      </c>
      <c r="G132" s="224">
        <v>689</v>
      </c>
      <c r="H132" s="591"/>
      <c r="I132" s="218">
        <f t="shared" si="4"/>
        <v>0</v>
      </c>
      <c r="J132" s="211">
        <v>4680013901615</v>
      </c>
    </row>
    <row r="133" spans="1:11" ht="19.5" thickBot="1" x14ac:dyDescent="0.35">
      <c r="A133" s="646" t="s">
        <v>890</v>
      </c>
      <c r="B133" s="208"/>
      <c r="C133" s="208"/>
      <c r="D133" s="253"/>
      <c r="E133" s="239"/>
      <c r="F133" s="230"/>
      <c r="G133" s="213"/>
      <c r="H133" s="593"/>
      <c r="I133" s="581">
        <f t="shared" si="4"/>
        <v>0</v>
      </c>
      <c r="J133" s="241"/>
    </row>
    <row r="134" spans="1:11" ht="62.25" customHeight="1" x14ac:dyDescent="0.3">
      <c r="A134" s="704"/>
      <c r="B134" s="299" t="s">
        <v>448</v>
      </c>
      <c r="C134" s="299" t="s">
        <v>440</v>
      </c>
      <c r="D134" s="256" t="s">
        <v>891</v>
      </c>
      <c r="E134" s="233" t="s">
        <v>176</v>
      </c>
      <c r="F134" s="276">
        <v>92</v>
      </c>
      <c r="G134" s="224">
        <v>576</v>
      </c>
      <c r="H134" s="590"/>
      <c r="I134" s="218">
        <f t="shared" si="4"/>
        <v>0</v>
      </c>
      <c r="J134" s="211">
        <v>4680013901226</v>
      </c>
    </row>
    <row r="135" spans="1:11" ht="62.25" customHeight="1" x14ac:dyDescent="0.3">
      <c r="A135" s="705"/>
      <c r="B135" s="250" t="s">
        <v>448</v>
      </c>
      <c r="C135" s="250" t="s">
        <v>440</v>
      </c>
      <c r="D135" s="257" t="s">
        <v>891</v>
      </c>
      <c r="E135" s="231" t="s">
        <v>176</v>
      </c>
      <c r="F135" s="277">
        <v>104</v>
      </c>
      <c r="G135" s="224">
        <v>576</v>
      </c>
      <c r="H135" s="591"/>
      <c r="I135" s="218">
        <f t="shared" si="4"/>
        <v>0</v>
      </c>
      <c r="J135" s="211">
        <v>4680013901233</v>
      </c>
    </row>
    <row r="136" spans="1:11" ht="62.25" customHeight="1" thickBot="1" x14ac:dyDescent="0.35">
      <c r="A136" s="706"/>
      <c r="B136" s="250" t="s">
        <v>448</v>
      </c>
      <c r="C136" s="250" t="s">
        <v>440</v>
      </c>
      <c r="D136" s="257" t="s">
        <v>891</v>
      </c>
      <c r="E136" s="231" t="s">
        <v>892</v>
      </c>
      <c r="F136" s="277">
        <v>104</v>
      </c>
      <c r="G136" s="224">
        <v>576</v>
      </c>
      <c r="H136" s="591"/>
      <c r="I136" s="218">
        <f t="shared" si="4"/>
        <v>0</v>
      </c>
      <c r="J136" s="211">
        <v>4680013901240</v>
      </c>
    </row>
    <row r="137" spans="1:11" ht="19.5" thickBot="1" x14ac:dyDescent="0.35">
      <c r="A137" s="646" t="s">
        <v>893</v>
      </c>
      <c r="B137" s="208"/>
      <c r="C137" s="208"/>
      <c r="D137" s="253"/>
      <c r="E137" s="239"/>
      <c r="F137" s="230"/>
      <c r="G137" s="213"/>
      <c r="H137" s="593"/>
      <c r="I137" s="581">
        <f t="shared" si="4"/>
        <v>0</v>
      </c>
      <c r="J137" s="241"/>
    </row>
    <row r="138" spans="1:11" ht="18.75" x14ac:dyDescent="0.3">
      <c r="A138" s="704"/>
      <c r="B138" s="299" t="s">
        <v>894</v>
      </c>
      <c r="C138" s="299" t="s">
        <v>895</v>
      </c>
      <c r="D138" s="256" t="s">
        <v>896</v>
      </c>
      <c r="E138" s="233" t="s">
        <v>178</v>
      </c>
      <c r="F138" s="276">
        <v>42</v>
      </c>
      <c r="G138" s="224">
        <v>1135</v>
      </c>
      <c r="H138" s="590"/>
      <c r="I138" s="218">
        <f t="shared" si="4"/>
        <v>0</v>
      </c>
      <c r="J138" s="211">
        <v>4680013902063</v>
      </c>
      <c r="K138" s="629"/>
    </row>
    <row r="139" spans="1:11" ht="18.75" x14ac:dyDescent="0.3">
      <c r="A139" s="705"/>
      <c r="B139" s="250" t="s">
        <v>894</v>
      </c>
      <c r="C139" s="250" t="s">
        <v>895</v>
      </c>
      <c r="D139" s="257" t="s">
        <v>896</v>
      </c>
      <c r="E139" s="231" t="s">
        <v>178</v>
      </c>
      <c r="F139" s="277">
        <v>46</v>
      </c>
      <c r="G139" s="224">
        <v>1135</v>
      </c>
      <c r="H139" s="591"/>
      <c r="I139" s="218">
        <f t="shared" si="4"/>
        <v>0</v>
      </c>
      <c r="J139" s="211">
        <v>4680013902070</v>
      </c>
    </row>
    <row r="140" spans="1:11" ht="18.75" x14ac:dyDescent="0.3">
      <c r="A140" s="705"/>
      <c r="B140" s="250" t="s">
        <v>894</v>
      </c>
      <c r="C140" s="250" t="s">
        <v>895</v>
      </c>
      <c r="D140" s="257" t="s">
        <v>896</v>
      </c>
      <c r="E140" s="231" t="s">
        <v>178</v>
      </c>
      <c r="F140" s="277">
        <v>48</v>
      </c>
      <c r="G140" s="224">
        <v>1135</v>
      </c>
      <c r="H140" s="591"/>
      <c r="I140" s="218">
        <f t="shared" si="4"/>
        <v>0</v>
      </c>
      <c r="J140" s="211">
        <v>4680013902087</v>
      </c>
    </row>
    <row r="141" spans="1:11" ht="19.5" thickBot="1" x14ac:dyDescent="0.35">
      <c r="A141" s="705"/>
      <c r="B141" s="250" t="s">
        <v>894</v>
      </c>
      <c r="C141" s="250" t="s">
        <v>895</v>
      </c>
      <c r="D141" s="303" t="s">
        <v>896</v>
      </c>
      <c r="E141" s="304" t="s">
        <v>178</v>
      </c>
      <c r="F141" s="305">
        <v>54</v>
      </c>
      <c r="G141" s="306">
        <v>1135</v>
      </c>
      <c r="H141" s="592"/>
      <c r="I141" s="582">
        <f t="shared" si="4"/>
        <v>0</v>
      </c>
      <c r="J141" s="211">
        <v>4680013902094</v>
      </c>
      <c r="K141" s="630" t="s">
        <v>502</v>
      </c>
    </row>
    <row r="142" spans="1:11" ht="18.75" x14ac:dyDescent="0.3">
      <c r="A142" s="705"/>
      <c r="B142" s="250" t="s">
        <v>894</v>
      </c>
      <c r="C142" s="250" t="s">
        <v>895</v>
      </c>
      <c r="D142" s="256" t="s">
        <v>896</v>
      </c>
      <c r="E142" s="233" t="s">
        <v>177</v>
      </c>
      <c r="F142" s="276">
        <v>42</v>
      </c>
      <c r="G142" s="224">
        <v>1135</v>
      </c>
      <c r="H142" s="590"/>
      <c r="I142" s="218">
        <f t="shared" si="4"/>
        <v>0</v>
      </c>
      <c r="J142" s="211">
        <v>4680013902100</v>
      </c>
    </row>
    <row r="143" spans="1:11" ht="18.75" x14ac:dyDescent="0.3">
      <c r="A143" s="705"/>
      <c r="B143" s="250" t="s">
        <v>894</v>
      </c>
      <c r="C143" s="250" t="s">
        <v>895</v>
      </c>
      <c r="D143" s="257" t="s">
        <v>896</v>
      </c>
      <c r="E143" s="231" t="s">
        <v>177</v>
      </c>
      <c r="F143" s="277">
        <v>44</v>
      </c>
      <c r="G143" s="224">
        <v>1135</v>
      </c>
      <c r="H143" s="591"/>
      <c r="I143" s="218">
        <f t="shared" si="4"/>
        <v>0</v>
      </c>
      <c r="J143" s="211">
        <v>4680013902117</v>
      </c>
    </row>
    <row r="144" spans="1:11" ht="18.75" x14ac:dyDescent="0.3">
      <c r="A144" s="705"/>
      <c r="B144" s="250" t="s">
        <v>894</v>
      </c>
      <c r="C144" s="250" t="s">
        <v>895</v>
      </c>
      <c r="D144" s="257" t="s">
        <v>896</v>
      </c>
      <c r="E144" s="231" t="s">
        <v>177</v>
      </c>
      <c r="F144" s="277">
        <v>50</v>
      </c>
      <c r="G144" s="224">
        <v>1135</v>
      </c>
      <c r="H144" s="591"/>
      <c r="I144" s="218">
        <f t="shared" si="4"/>
        <v>0</v>
      </c>
      <c r="J144" s="211">
        <v>4680013902124</v>
      </c>
    </row>
    <row r="145" spans="1:11" ht="18.75" x14ac:dyDescent="0.3">
      <c r="A145" s="705"/>
      <c r="B145" s="250" t="s">
        <v>894</v>
      </c>
      <c r="C145" s="250" t="s">
        <v>895</v>
      </c>
      <c r="D145" s="257" t="s">
        <v>896</v>
      </c>
      <c r="E145" s="231" t="s">
        <v>177</v>
      </c>
      <c r="F145" s="277">
        <v>52</v>
      </c>
      <c r="G145" s="224">
        <v>1135</v>
      </c>
      <c r="H145" s="591"/>
      <c r="I145" s="218">
        <f t="shared" si="4"/>
        <v>0</v>
      </c>
      <c r="J145" s="211">
        <v>4680013902131</v>
      </c>
      <c r="K145" s="630" t="s">
        <v>502</v>
      </c>
    </row>
    <row r="146" spans="1:11" ht="19.5" thickBot="1" x14ac:dyDescent="0.35">
      <c r="A146" s="706"/>
      <c r="B146" s="250" t="s">
        <v>894</v>
      </c>
      <c r="C146" s="250" t="s">
        <v>895</v>
      </c>
      <c r="D146" s="257" t="s">
        <v>896</v>
      </c>
      <c r="E146" s="231" t="s">
        <v>177</v>
      </c>
      <c r="F146" s="277">
        <v>56</v>
      </c>
      <c r="G146" s="224">
        <v>1135</v>
      </c>
      <c r="H146" s="591"/>
      <c r="I146" s="218">
        <f t="shared" si="4"/>
        <v>0</v>
      </c>
      <c r="J146" s="211">
        <v>4680013902148</v>
      </c>
      <c r="K146" s="630" t="s">
        <v>502</v>
      </c>
    </row>
    <row r="147" spans="1:11" ht="19.5" thickBot="1" x14ac:dyDescent="0.35">
      <c r="A147" s="646" t="s">
        <v>898</v>
      </c>
      <c r="B147" s="208"/>
      <c r="C147" s="208"/>
      <c r="D147" s="253"/>
      <c r="E147" s="239"/>
      <c r="F147" s="230"/>
      <c r="G147" s="213"/>
      <c r="H147" s="593"/>
      <c r="I147" s="581">
        <f t="shared" ref="I147:I184" si="5">G147*H147</f>
        <v>0</v>
      </c>
      <c r="J147" s="295"/>
    </row>
    <row r="148" spans="1:11" ht="18.75" x14ac:dyDescent="0.3">
      <c r="A148" s="704"/>
      <c r="B148" s="299" t="s">
        <v>894</v>
      </c>
      <c r="C148" s="299" t="s">
        <v>895</v>
      </c>
      <c r="D148" s="256" t="s">
        <v>897</v>
      </c>
      <c r="E148" s="233" t="s">
        <v>178</v>
      </c>
      <c r="F148" s="276">
        <v>42</v>
      </c>
      <c r="G148" s="224">
        <v>1245</v>
      </c>
      <c r="H148" s="590"/>
      <c r="I148" s="218">
        <f t="shared" si="5"/>
        <v>0</v>
      </c>
      <c r="J148" s="295"/>
    </row>
    <row r="149" spans="1:11" ht="18.75" x14ac:dyDescent="0.3">
      <c r="A149" s="705"/>
      <c r="B149" s="250" t="s">
        <v>894</v>
      </c>
      <c r="C149" s="250" t="s">
        <v>895</v>
      </c>
      <c r="D149" s="256" t="s">
        <v>897</v>
      </c>
      <c r="E149" s="233" t="s">
        <v>178</v>
      </c>
      <c r="F149" s="277">
        <v>44</v>
      </c>
      <c r="G149" s="224">
        <v>1245</v>
      </c>
      <c r="H149" s="591"/>
      <c r="I149" s="218">
        <f t="shared" si="5"/>
        <v>0</v>
      </c>
      <c r="J149" s="295"/>
    </row>
    <row r="150" spans="1:11" ht="18.75" x14ac:dyDescent="0.3">
      <c r="A150" s="705"/>
      <c r="B150" s="250" t="s">
        <v>894</v>
      </c>
      <c r="C150" s="250" t="s">
        <v>895</v>
      </c>
      <c r="D150" s="256" t="s">
        <v>897</v>
      </c>
      <c r="E150" s="233" t="s">
        <v>178</v>
      </c>
      <c r="F150" s="277">
        <v>46</v>
      </c>
      <c r="G150" s="224">
        <v>1245</v>
      </c>
      <c r="H150" s="591"/>
      <c r="I150" s="218">
        <f t="shared" si="5"/>
        <v>0</v>
      </c>
      <c r="J150" s="295"/>
      <c r="K150" s="630" t="s">
        <v>502</v>
      </c>
    </row>
    <row r="151" spans="1:11" ht="18.75" x14ac:dyDescent="0.3">
      <c r="A151" s="705"/>
      <c r="B151" s="250" t="s">
        <v>894</v>
      </c>
      <c r="C151" s="250" t="s">
        <v>895</v>
      </c>
      <c r="D151" s="256" t="s">
        <v>897</v>
      </c>
      <c r="E151" s="233" t="s">
        <v>178</v>
      </c>
      <c r="F151" s="277">
        <v>48</v>
      </c>
      <c r="G151" s="224">
        <v>1245</v>
      </c>
      <c r="H151" s="591"/>
      <c r="I151" s="218">
        <f t="shared" si="5"/>
        <v>0</v>
      </c>
      <c r="J151" s="295"/>
    </row>
    <row r="152" spans="1:11" ht="18.75" x14ac:dyDescent="0.3">
      <c r="A152" s="705"/>
      <c r="B152" s="250" t="s">
        <v>894</v>
      </c>
      <c r="C152" s="250" t="s">
        <v>895</v>
      </c>
      <c r="D152" s="256" t="s">
        <v>897</v>
      </c>
      <c r="E152" s="233" t="s">
        <v>178</v>
      </c>
      <c r="F152" s="277">
        <v>50</v>
      </c>
      <c r="G152" s="224">
        <v>1245</v>
      </c>
      <c r="H152" s="591"/>
      <c r="I152" s="218">
        <f t="shared" si="5"/>
        <v>0</v>
      </c>
      <c r="J152" s="295"/>
    </row>
    <row r="153" spans="1:11" ht="18.75" x14ac:dyDescent="0.3">
      <c r="A153" s="705"/>
      <c r="B153" s="250" t="s">
        <v>894</v>
      </c>
      <c r="C153" s="250" t="s">
        <v>895</v>
      </c>
      <c r="D153" s="256" t="s">
        <v>897</v>
      </c>
      <c r="E153" s="233" t="s">
        <v>178</v>
      </c>
      <c r="F153" s="277">
        <v>52</v>
      </c>
      <c r="G153" s="224">
        <v>1245</v>
      </c>
      <c r="H153" s="591"/>
      <c r="I153" s="218">
        <f t="shared" si="5"/>
        <v>0</v>
      </c>
      <c r="J153" s="295"/>
    </row>
    <row r="154" spans="1:11" ht="18.75" x14ac:dyDescent="0.3">
      <c r="A154" s="705"/>
      <c r="B154" s="250" t="s">
        <v>894</v>
      </c>
      <c r="C154" s="250" t="s">
        <v>895</v>
      </c>
      <c r="D154" s="256" t="s">
        <v>897</v>
      </c>
      <c r="E154" s="233" t="s">
        <v>178</v>
      </c>
      <c r="F154" s="277">
        <v>54</v>
      </c>
      <c r="G154" s="224">
        <v>1245</v>
      </c>
      <c r="H154" s="591"/>
      <c r="I154" s="218">
        <f t="shared" si="5"/>
        <v>0</v>
      </c>
      <c r="J154" s="295"/>
    </row>
    <row r="155" spans="1:11" ht="19.5" thickBot="1" x14ac:dyDescent="0.35">
      <c r="A155" s="706"/>
      <c r="B155" s="250" t="s">
        <v>894</v>
      </c>
      <c r="C155" s="250" t="s">
        <v>895</v>
      </c>
      <c r="D155" s="256" t="s">
        <v>897</v>
      </c>
      <c r="E155" s="233" t="s">
        <v>178</v>
      </c>
      <c r="F155" s="277">
        <v>56</v>
      </c>
      <c r="G155" s="224">
        <v>1245</v>
      </c>
      <c r="H155" s="591"/>
      <c r="I155" s="218">
        <f t="shared" si="5"/>
        <v>0</v>
      </c>
      <c r="J155" s="295"/>
    </row>
    <row r="156" spans="1:11" ht="19.5" thickBot="1" x14ac:dyDescent="0.35">
      <c r="A156" s="646" t="s">
        <v>899</v>
      </c>
      <c r="B156" s="208"/>
      <c r="C156" s="208"/>
      <c r="D156" s="253"/>
      <c r="E156" s="239"/>
      <c r="F156" s="230"/>
      <c r="G156" s="213"/>
      <c r="H156" s="593"/>
      <c r="I156" s="581">
        <f t="shared" ref="I156:I164" si="6">G156*H156</f>
        <v>0</v>
      </c>
      <c r="J156" s="295"/>
    </row>
    <row r="157" spans="1:11" ht="18.75" x14ac:dyDescent="0.3">
      <c r="A157" s="704"/>
      <c r="B157" s="299" t="s">
        <v>894</v>
      </c>
      <c r="C157" s="299" t="s">
        <v>895</v>
      </c>
      <c r="D157" s="256" t="s">
        <v>897</v>
      </c>
      <c r="E157" s="233" t="s">
        <v>177</v>
      </c>
      <c r="F157" s="276">
        <v>42</v>
      </c>
      <c r="G157" s="224">
        <v>1245</v>
      </c>
      <c r="H157" s="590"/>
      <c r="I157" s="218">
        <f t="shared" si="6"/>
        <v>0</v>
      </c>
      <c r="J157" s="295"/>
    </row>
    <row r="158" spans="1:11" ht="18.75" x14ac:dyDescent="0.3">
      <c r="A158" s="705"/>
      <c r="B158" s="250" t="s">
        <v>894</v>
      </c>
      <c r="C158" s="250" t="s">
        <v>895</v>
      </c>
      <c r="D158" s="256" t="s">
        <v>897</v>
      </c>
      <c r="E158" s="233" t="s">
        <v>177</v>
      </c>
      <c r="F158" s="277">
        <v>44</v>
      </c>
      <c r="G158" s="224">
        <v>1245</v>
      </c>
      <c r="H158" s="591"/>
      <c r="I158" s="218">
        <f t="shared" si="6"/>
        <v>0</v>
      </c>
      <c r="J158" s="295"/>
    </row>
    <row r="159" spans="1:11" ht="18.75" x14ac:dyDescent="0.3">
      <c r="A159" s="705"/>
      <c r="B159" s="250" t="s">
        <v>894</v>
      </c>
      <c r="C159" s="250" t="s">
        <v>895</v>
      </c>
      <c r="D159" s="256" t="s">
        <v>897</v>
      </c>
      <c r="E159" s="233" t="s">
        <v>177</v>
      </c>
      <c r="F159" s="277">
        <v>46</v>
      </c>
      <c r="G159" s="224">
        <v>1245</v>
      </c>
      <c r="H159" s="591"/>
      <c r="I159" s="218">
        <f t="shared" si="6"/>
        <v>0</v>
      </c>
      <c r="J159" s="295"/>
      <c r="K159" s="630" t="s">
        <v>502</v>
      </c>
    </row>
    <row r="160" spans="1:11" ht="18.75" x14ac:dyDescent="0.3">
      <c r="A160" s="705"/>
      <c r="B160" s="250" t="s">
        <v>894</v>
      </c>
      <c r="C160" s="250" t="s">
        <v>895</v>
      </c>
      <c r="D160" s="256" t="s">
        <v>897</v>
      </c>
      <c r="E160" s="233" t="s">
        <v>177</v>
      </c>
      <c r="F160" s="277">
        <v>48</v>
      </c>
      <c r="G160" s="224">
        <v>1245</v>
      </c>
      <c r="H160" s="591"/>
      <c r="I160" s="218">
        <f t="shared" si="6"/>
        <v>0</v>
      </c>
      <c r="J160" s="295"/>
    </row>
    <row r="161" spans="1:11" ht="18.75" x14ac:dyDescent="0.3">
      <c r="A161" s="705"/>
      <c r="B161" s="250" t="s">
        <v>894</v>
      </c>
      <c r="C161" s="250" t="s">
        <v>895</v>
      </c>
      <c r="D161" s="256" t="s">
        <v>897</v>
      </c>
      <c r="E161" s="233" t="s">
        <v>177</v>
      </c>
      <c r="F161" s="277">
        <v>50</v>
      </c>
      <c r="G161" s="224">
        <v>1245</v>
      </c>
      <c r="H161" s="591"/>
      <c r="I161" s="218">
        <f t="shared" si="6"/>
        <v>0</v>
      </c>
      <c r="J161" s="295"/>
    </row>
    <row r="162" spans="1:11" ht="18.75" x14ac:dyDescent="0.3">
      <c r="A162" s="705"/>
      <c r="B162" s="250" t="s">
        <v>894</v>
      </c>
      <c r="C162" s="250" t="s">
        <v>895</v>
      </c>
      <c r="D162" s="256" t="s">
        <v>897</v>
      </c>
      <c r="E162" s="233" t="s">
        <v>177</v>
      </c>
      <c r="F162" s="277">
        <v>52</v>
      </c>
      <c r="G162" s="224">
        <v>1245</v>
      </c>
      <c r="H162" s="591"/>
      <c r="I162" s="218">
        <f t="shared" si="6"/>
        <v>0</v>
      </c>
      <c r="J162" s="295"/>
    </row>
    <row r="163" spans="1:11" ht="18.75" x14ac:dyDescent="0.3">
      <c r="A163" s="705"/>
      <c r="B163" s="250" t="s">
        <v>894</v>
      </c>
      <c r="C163" s="250" t="s">
        <v>895</v>
      </c>
      <c r="D163" s="256" t="s">
        <v>897</v>
      </c>
      <c r="E163" s="233" t="s">
        <v>177</v>
      </c>
      <c r="F163" s="277">
        <v>54</v>
      </c>
      <c r="G163" s="224">
        <v>1245</v>
      </c>
      <c r="H163" s="591"/>
      <c r="I163" s="218">
        <f t="shared" si="6"/>
        <v>0</v>
      </c>
      <c r="J163" s="295"/>
    </row>
    <row r="164" spans="1:11" ht="19.5" thickBot="1" x14ac:dyDescent="0.35">
      <c r="A164" s="706"/>
      <c r="B164" s="250" t="s">
        <v>894</v>
      </c>
      <c r="C164" s="250" t="s">
        <v>895</v>
      </c>
      <c r="D164" s="256" t="s">
        <v>897</v>
      </c>
      <c r="E164" s="233" t="s">
        <v>177</v>
      </c>
      <c r="F164" s="277">
        <v>56</v>
      </c>
      <c r="G164" s="224">
        <v>1245</v>
      </c>
      <c r="H164" s="591"/>
      <c r="I164" s="218">
        <f t="shared" si="6"/>
        <v>0</v>
      </c>
      <c r="J164" s="295"/>
    </row>
    <row r="165" spans="1:11" ht="19.5" thickBot="1" x14ac:dyDescent="0.35">
      <c r="A165" s="646" t="s">
        <v>900</v>
      </c>
      <c r="B165" s="208"/>
      <c r="C165" s="208"/>
      <c r="D165" s="253"/>
      <c r="E165" s="239"/>
      <c r="F165" s="230"/>
      <c r="G165" s="213"/>
      <c r="H165" s="593"/>
      <c r="I165" s="581">
        <f t="shared" ref="I165:I173" si="7">G165*H165</f>
        <v>0</v>
      </c>
      <c r="J165" s="295"/>
    </row>
    <row r="166" spans="1:11" ht="18.75" x14ac:dyDescent="0.3">
      <c r="A166" s="704"/>
      <c r="B166" s="299" t="s">
        <v>894</v>
      </c>
      <c r="C166" s="299" t="s">
        <v>895</v>
      </c>
      <c r="D166" s="256" t="s">
        <v>897</v>
      </c>
      <c r="E166" s="233" t="s">
        <v>673</v>
      </c>
      <c r="F166" s="276">
        <v>42</v>
      </c>
      <c r="G166" s="224">
        <v>1245</v>
      </c>
      <c r="H166" s="590"/>
      <c r="I166" s="218">
        <f t="shared" si="7"/>
        <v>0</v>
      </c>
      <c r="J166" s="295"/>
    </row>
    <row r="167" spans="1:11" ht="18.75" x14ac:dyDescent="0.3">
      <c r="A167" s="705"/>
      <c r="B167" s="250" t="s">
        <v>894</v>
      </c>
      <c r="C167" s="250" t="s">
        <v>895</v>
      </c>
      <c r="D167" s="256" t="s">
        <v>897</v>
      </c>
      <c r="E167" s="233" t="s">
        <v>673</v>
      </c>
      <c r="F167" s="277">
        <v>44</v>
      </c>
      <c r="G167" s="224">
        <v>1245</v>
      </c>
      <c r="H167" s="591"/>
      <c r="I167" s="218">
        <f t="shared" si="7"/>
        <v>0</v>
      </c>
      <c r="J167" s="295"/>
    </row>
    <row r="168" spans="1:11" ht="18.75" x14ac:dyDescent="0.3">
      <c r="A168" s="705"/>
      <c r="B168" s="250" t="s">
        <v>894</v>
      </c>
      <c r="C168" s="250" t="s">
        <v>895</v>
      </c>
      <c r="D168" s="256" t="s">
        <v>897</v>
      </c>
      <c r="E168" s="233" t="s">
        <v>673</v>
      </c>
      <c r="F168" s="277">
        <v>46</v>
      </c>
      <c r="G168" s="224">
        <v>1245</v>
      </c>
      <c r="H168" s="591"/>
      <c r="I168" s="218">
        <f t="shared" si="7"/>
        <v>0</v>
      </c>
      <c r="J168" s="295"/>
      <c r="K168" s="630" t="s">
        <v>502</v>
      </c>
    </row>
    <row r="169" spans="1:11" ht="18.75" x14ac:dyDescent="0.3">
      <c r="A169" s="705"/>
      <c r="B169" s="250" t="s">
        <v>894</v>
      </c>
      <c r="C169" s="250" t="s">
        <v>895</v>
      </c>
      <c r="D169" s="256" t="s">
        <v>897</v>
      </c>
      <c r="E169" s="233" t="s">
        <v>673</v>
      </c>
      <c r="F169" s="277">
        <v>48</v>
      </c>
      <c r="G169" s="224">
        <v>1245</v>
      </c>
      <c r="H169" s="591"/>
      <c r="I169" s="218">
        <f t="shared" si="7"/>
        <v>0</v>
      </c>
      <c r="J169" s="295"/>
    </row>
    <row r="170" spans="1:11" ht="18.75" x14ac:dyDescent="0.3">
      <c r="A170" s="705"/>
      <c r="B170" s="250" t="s">
        <v>894</v>
      </c>
      <c r="C170" s="250" t="s">
        <v>895</v>
      </c>
      <c r="D170" s="256" t="s">
        <v>897</v>
      </c>
      <c r="E170" s="233" t="s">
        <v>673</v>
      </c>
      <c r="F170" s="277">
        <v>50</v>
      </c>
      <c r="G170" s="224">
        <v>1245</v>
      </c>
      <c r="H170" s="591"/>
      <c r="I170" s="218">
        <f t="shared" si="7"/>
        <v>0</v>
      </c>
      <c r="J170" s="295"/>
    </row>
    <row r="171" spans="1:11" ht="18.75" x14ac:dyDescent="0.3">
      <c r="A171" s="705"/>
      <c r="B171" s="250" t="s">
        <v>894</v>
      </c>
      <c r="C171" s="250" t="s">
        <v>895</v>
      </c>
      <c r="D171" s="256" t="s">
        <v>897</v>
      </c>
      <c r="E171" s="233" t="s">
        <v>673</v>
      </c>
      <c r="F171" s="277">
        <v>52</v>
      </c>
      <c r="G171" s="224">
        <v>1245</v>
      </c>
      <c r="H171" s="591"/>
      <c r="I171" s="218">
        <f t="shared" si="7"/>
        <v>0</v>
      </c>
      <c r="J171" s="295"/>
    </row>
    <row r="172" spans="1:11" ht="18.75" x14ac:dyDescent="0.3">
      <c r="A172" s="705"/>
      <c r="B172" s="250" t="s">
        <v>894</v>
      </c>
      <c r="C172" s="250" t="s">
        <v>895</v>
      </c>
      <c r="D172" s="256" t="s">
        <v>897</v>
      </c>
      <c r="E172" s="233" t="s">
        <v>673</v>
      </c>
      <c r="F172" s="277">
        <v>54</v>
      </c>
      <c r="G172" s="224">
        <v>1245</v>
      </c>
      <c r="H172" s="591"/>
      <c r="I172" s="218">
        <f t="shared" si="7"/>
        <v>0</v>
      </c>
      <c r="J172" s="295"/>
    </row>
    <row r="173" spans="1:11" ht="19.5" thickBot="1" x14ac:dyDescent="0.35">
      <c r="A173" s="706"/>
      <c r="B173" s="250" t="s">
        <v>894</v>
      </c>
      <c r="C173" s="250" t="s">
        <v>895</v>
      </c>
      <c r="D173" s="256" t="s">
        <v>897</v>
      </c>
      <c r="E173" s="233" t="s">
        <v>673</v>
      </c>
      <c r="F173" s="277">
        <v>56</v>
      </c>
      <c r="G173" s="224">
        <v>1245</v>
      </c>
      <c r="H173" s="591"/>
      <c r="I173" s="218">
        <f t="shared" si="7"/>
        <v>0</v>
      </c>
      <c r="J173" s="295"/>
    </row>
    <row r="174" spans="1:11" ht="19.5" thickBot="1" x14ac:dyDescent="0.35">
      <c r="A174" s="646" t="s">
        <v>901</v>
      </c>
      <c r="B174" s="208"/>
      <c r="C174" s="208"/>
      <c r="D174" s="253"/>
      <c r="E174" s="239"/>
      <c r="F174" s="230"/>
      <c r="G174" s="213"/>
      <c r="H174" s="593"/>
      <c r="I174" s="581">
        <f t="shared" ref="I174:I182" si="8">G174*H174</f>
        <v>0</v>
      </c>
      <c r="J174" s="295"/>
    </row>
    <row r="175" spans="1:11" ht="18.75" x14ac:dyDescent="0.3">
      <c r="A175" s="704"/>
      <c r="B175" s="299" t="s">
        <v>894</v>
      </c>
      <c r="C175" s="299" t="s">
        <v>895</v>
      </c>
      <c r="D175" s="256" t="s">
        <v>897</v>
      </c>
      <c r="E175" s="233" t="s">
        <v>902</v>
      </c>
      <c r="F175" s="276">
        <v>42</v>
      </c>
      <c r="G175" s="224">
        <v>1245</v>
      </c>
      <c r="H175" s="590"/>
      <c r="I175" s="218">
        <f t="shared" si="8"/>
        <v>0</v>
      </c>
      <c r="J175" s="295"/>
    </row>
    <row r="176" spans="1:11" ht="18.75" x14ac:dyDescent="0.3">
      <c r="A176" s="705"/>
      <c r="B176" s="250" t="s">
        <v>894</v>
      </c>
      <c r="C176" s="250" t="s">
        <v>895</v>
      </c>
      <c r="D176" s="256" t="s">
        <v>897</v>
      </c>
      <c r="E176" s="233" t="s">
        <v>902</v>
      </c>
      <c r="F176" s="277">
        <v>44</v>
      </c>
      <c r="G176" s="224">
        <v>1245</v>
      </c>
      <c r="H176" s="591"/>
      <c r="I176" s="218">
        <f t="shared" si="8"/>
        <v>0</v>
      </c>
      <c r="J176" s="295"/>
    </row>
    <row r="177" spans="1:11" ht="18.75" x14ac:dyDescent="0.3">
      <c r="A177" s="705"/>
      <c r="B177" s="250" t="s">
        <v>894</v>
      </c>
      <c r="C177" s="250" t="s">
        <v>895</v>
      </c>
      <c r="D177" s="256" t="s">
        <v>897</v>
      </c>
      <c r="E177" s="233" t="s">
        <v>902</v>
      </c>
      <c r="F177" s="277">
        <v>46</v>
      </c>
      <c r="G177" s="224">
        <v>1245</v>
      </c>
      <c r="H177" s="591"/>
      <c r="I177" s="218">
        <f t="shared" si="8"/>
        <v>0</v>
      </c>
      <c r="J177" s="295"/>
    </row>
    <row r="178" spans="1:11" ht="18.75" x14ac:dyDescent="0.3">
      <c r="A178" s="705"/>
      <c r="B178" s="250" t="s">
        <v>894</v>
      </c>
      <c r="C178" s="250" t="s">
        <v>895</v>
      </c>
      <c r="D178" s="256" t="s">
        <v>897</v>
      </c>
      <c r="E178" s="233" t="s">
        <v>902</v>
      </c>
      <c r="F178" s="277">
        <v>48</v>
      </c>
      <c r="G178" s="224">
        <v>1245</v>
      </c>
      <c r="H178" s="591"/>
      <c r="I178" s="218">
        <f t="shared" si="8"/>
        <v>0</v>
      </c>
      <c r="J178" s="295"/>
    </row>
    <row r="179" spans="1:11" ht="18.75" x14ac:dyDescent="0.3">
      <c r="A179" s="705"/>
      <c r="B179" s="250" t="s">
        <v>894</v>
      </c>
      <c r="C179" s="250" t="s">
        <v>895</v>
      </c>
      <c r="D179" s="256" t="s">
        <v>897</v>
      </c>
      <c r="E179" s="233" t="s">
        <v>902</v>
      </c>
      <c r="F179" s="277">
        <v>50</v>
      </c>
      <c r="G179" s="224">
        <v>1245</v>
      </c>
      <c r="H179" s="591"/>
      <c r="I179" s="218">
        <f t="shared" si="8"/>
        <v>0</v>
      </c>
      <c r="J179" s="295"/>
    </row>
    <row r="180" spans="1:11" ht="18.75" x14ac:dyDescent="0.3">
      <c r="A180" s="705"/>
      <c r="B180" s="250" t="s">
        <v>894</v>
      </c>
      <c r="C180" s="250" t="s">
        <v>895</v>
      </c>
      <c r="D180" s="256" t="s">
        <v>897</v>
      </c>
      <c r="E180" s="233" t="s">
        <v>902</v>
      </c>
      <c r="F180" s="277">
        <v>52</v>
      </c>
      <c r="G180" s="224">
        <v>1245</v>
      </c>
      <c r="H180" s="591"/>
      <c r="I180" s="218">
        <f t="shared" si="8"/>
        <v>0</v>
      </c>
      <c r="J180" s="295"/>
    </row>
    <row r="181" spans="1:11" ht="18.75" x14ac:dyDescent="0.3">
      <c r="A181" s="705"/>
      <c r="B181" s="250" t="s">
        <v>894</v>
      </c>
      <c r="C181" s="250" t="s">
        <v>895</v>
      </c>
      <c r="D181" s="256" t="s">
        <v>897</v>
      </c>
      <c r="E181" s="233" t="s">
        <v>902</v>
      </c>
      <c r="F181" s="277">
        <v>54</v>
      </c>
      <c r="G181" s="224">
        <v>1245</v>
      </c>
      <c r="H181" s="591"/>
      <c r="I181" s="218">
        <f t="shared" si="8"/>
        <v>0</v>
      </c>
      <c r="J181" s="295"/>
    </row>
    <row r="182" spans="1:11" ht="19.5" thickBot="1" x14ac:dyDescent="0.35">
      <c r="A182" s="706"/>
      <c r="B182" s="250" t="s">
        <v>894</v>
      </c>
      <c r="C182" s="250" t="s">
        <v>895</v>
      </c>
      <c r="D182" s="256" t="s">
        <v>897</v>
      </c>
      <c r="E182" s="233" t="s">
        <v>902</v>
      </c>
      <c r="F182" s="277">
        <v>56</v>
      </c>
      <c r="G182" s="224">
        <v>1245</v>
      </c>
      <c r="H182" s="591"/>
      <c r="I182" s="218">
        <f t="shared" si="8"/>
        <v>0</v>
      </c>
      <c r="J182" s="295"/>
      <c r="K182" s="630" t="s">
        <v>502</v>
      </c>
    </row>
    <row r="183" spans="1:11" ht="19.5" thickBot="1" x14ac:dyDescent="0.35">
      <c r="A183" s="646" t="s">
        <v>903</v>
      </c>
      <c r="B183" s="208"/>
      <c r="C183" s="208"/>
      <c r="D183" s="253"/>
      <c r="E183" s="239"/>
      <c r="F183" s="275"/>
      <c r="G183" s="213"/>
      <c r="H183" s="593"/>
      <c r="I183" s="336">
        <f t="shared" si="5"/>
        <v>0</v>
      </c>
      <c r="J183" s="243"/>
    </row>
    <row r="184" spans="1:11" ht="138" customHeight="1" thickBot="1" x14ac:dyDescent="0.35">
      <c r="A184" s="655"/>
      <c r="B184" s="299" t="s">
        <v>904</v>
      </c>
      <c r="C184" s="299"/>
      <c r="D184" s="256">
        <v>37069</v>
      </c>
      <c r="E184" s="233"/>
      <c r="F184" s="276"/>
      <c r="G184" s="224">
        <v>240</v>
      </c>
      <c r="H184" s="590"/>
      <c r="I184" s="645">
        <f t="shared" si="5"/>
        <v>0</v>
      </c>
      <c r="J184" s="211">
        <v>4680013902223</v>
      </c>
    </row>
    <row r="185" spans="1:11" ht="19.5" thickBot="1" x14ac:dyDescent="0.35">
      <c r="A185" s="646" t="s">
        <v>905</v>
      </c>
      <c r="B185" s="208"/>
      <c r="C185" s="208"/>
      <c r="D185" s="253"/>
      <c r="E185" s="239"/>
      <c r="F185" s="275"/>
      <c r="G185" s="213"/>
      <c r="H185" s="593"/>
      <c r="I185" s="336">
        <f t="shared" ref="I185:I186" si="9">G185*H185</f>
        <v>0</v>
      </c>
      <c r="J185" s="243"/>
    </row>
    <row r="186" spans="1:11" ht="175.5" customHeight="1" x14ac:dyDescent="0.3">
      <c r="A186" s="668"/>
      <c r="B186" s="669" t="s">
        <v>904</v>
      </c>
      <c r="C186" s="669"/>
      <c r="D186" s="670">
        <v>1541</v>
      </c>
      <c r="E186" s="671"/>
      <c r="F186" s="672"/>
      <c r="G186" s="673">
        <v>520</v>
      </c>
      <c r="H186" s="674"/>
      <c r="I186" s="645">
        <f t="shared" si="9"/>
        <v>0</v>
      </c>
      <c r="J186" s="211">
        <v>4680013902223</v>
      </c>
    </row>
  </sheetData>
  <sheetProtection password="CEF9" sheet="1" objects="1" scenarios="1" sort="0" autoFilter="0"/>
  <autoFilter ref="A5:WVP5"/>
  <mergeCells count="24">
    <mergeCell ref="A86:A88"/>
    <mergeCell ref="A20:A21"/>
    <mergeCell ref="A23:A25"/>
    <mergeCell ref="A27:A31"/>
    <mergeCell ref="A33:A35"/>
    <mergeCell ref="A37:A43"/>
    <mergeCell ref="A47:A50"/>
    <mergeCell ref="A52:A53"/>
    <mergeCell ref="A55:A56"/>
    <mergeCell ref="A58:A59"/>
    <mergeCell ref="A61:A72"/>
    <mergeCell ref="A76:A84"/>
    <mergeCell ref="A175:A182"/>
    <mergeCell ref="A90:A92"/>
    <mergeCell ref="A98:A102"/>
    <mergeCell ref="A104:A107"/>
    <mergeCell ref="A113:A114"/>
    <mergeCell ref="A116:A127"/>
    <mergeCell ref="A129:A132"/>
    <mergeCell ref="A134:A136"/>
    <mergeCell ref="A138:A146"/>
    <mergeCell ref="A148:A155"/>
    <mergeCell ref="A157:A164"/>
    <mergeCell ref="A166:A173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FF"/>
  </sheetPr>
  <dimension ref="A1:M910"/>
  <sheetViews>
    <sheetView workbookViewId="0">
      <pane xSplit="10" ySplit="5" topLeftCell="K6" activePane="bottomRight" state="frozen"/>
      <selection pane="topRight" activeCell="J1" sqref="J1"/>
      <selection pane="bottomLeft" activeCell="A5" sqref="A5"/>
      <selection pane="bottomRight" activeCell="K6" sqref="K6"/>
    </sheetView>
  </sheetViews>
  <sheetFormatPr defaultColWidth="9.140625" defaultRowHeight="15.75" customHeight="1" x14ac:dyDescent="0.3"/>
  <cols>
    <col min="1" max="1" width="34.42578125" style="204" customWidth="1"/>
    <col min="2" max="2" width="11.85546875" style="204" customWidth="1"/>
    <col min="3" max="3" width="14.85546875" style="204" customWidth="1"/>
    <col min="4" max="4" width="10.7109375" style="261" customWidth="1"/>
    <col min="5" max="5" width="21.28515625" style="226" customWidth="1"/>
    <col min="6" max="6" width="13.28515625" style="229" customWidth="1"/>
    <col min="7" max="7" width="8" style="225" customWidth="1"/>
    <col min="8" max="8" width="12.5703125" style="287" customWidth="1"/>
    <col min="9" max="9" width="16.28515625" style="204" customWidth="1"/>
    <col min="10" max="10" width="12" style="204" hidden="1" customWidth="1"/>
    <col min="11" max="11" width="10.85546875" style="630" customWidth="1"/>
    <col min="12" max="250" width="9.140625" style="209"/>
    <col min="251" max="251" width="10.5703125" style="209" customWidth="1"/>
    <col min="252" max="252" width="20.42578125" style="209" customWidth="1"/>
    <col min="253" max="253" width="14.28515625" style="209" customWidth="1"/>
    <col min="254" max="254" width="10" style="209" customWidth="1"/>
    <col min="255" max="255" width="11" style="209" customWidth="1"/>
    <col min="256" max="256" width="16.28515625" style="209" customWidth="1"/>
    <col min="257" max="257" width="18" style="209" customWidth="1"/>
    <col min="258" max="258" width="25" style="209" customWidth="1"/>
    <col min="259" max="262" width="9.140625" style="209"/>
    <col min="263" max="263" width="7" style="209" customWidth="1"/>
    <col min="264" max="264" width="0" style="209" hidden="1" customWidth="1"/>
    <col min="265" max="506" width="9.140625" style="209"/>
    <col min="507" max="507" width="10.5703125" style="209" customWidth="1"/>
    <col min="508" max="508" width="20.42578125" style="209" customWidth="1"/>
    <col min="509" max="509" width="14.28515625" style="209" customWidth="1"/>
    <col min="510" max="510" width="10" style="209" customWidth="1"/>
    <col min="511" max="511" width="11" style="209" customWidth="1"/>
    <col min="512" max="512" width="16.28515625" style="209" customWidth="1"/>
    <col min="513" max="513" width="18" style="209" customWidth="1"/>
    <col min="514" max="514" width="25" style="209" customWidth="1"/>
    <col min="515" max="518" width="9.140625" style="209"/>
    <col min="519" max="519" width="7" style="209" customWidth="1"/>
    <col min="520" max="520" width="0" style="209" hidden="1" customWidth="1"/>
    <col min="521" max="762" width="9.140625" style="209"/>
    <col min="763" max="763" width="10.5703125" style="209" customWidth="1"/>
    <col min="764" max="764" width="20.42578125" style="209" customWidth="1"/>
    <col min="765" max="765" width="14.28515625" style="209" customWidth="1"/>
    <col min="766" max="766" width="10" style="209" customWidth="1"/>
    <col min="767" max="767" width="11" style="209" customWidth="1"/>
    <col min="768" max="768" width="16.28515625" style="209" customWidth="1"/>
    <col min="769" max="769" width="18" style="209" customWidth="1"/>
    <col min="770" max="770" width="25" style="209" customWidth="1"/>
    <col min="771" max="774" width="9.140625" style="209"/>
    <col min="775" max="775" width="7" style="209" customWidth="1"/>
    <col min="776" max="776" width="0" style="209" hidden="1" customWidth="1"/>
    <col min="777" max="1018" width="9.140625" style="209"/>
    <col min="1019" max="1019" width="10.5703125" style="209" customWidth="1"/>
    <col min="1020" max="1020" width="20.42578125" style="209" customWidth="1"/>
    <col min="1021" max="1021" width="14.28515625" style="209" customWidth="1"/>
    <col min="1022" max="1022" width="10" style="209" customWidth="1"/>
    <col min="1023" max="1023" width="11" style="209" customWidth="1"/>
    <col min="1024" max="1024" width="16.28515625" style="209" customWidth="1"/>
    <col min="1025" max="1025" width="18" style="209" customWidth="1"/>
    <col min="1026" max="1026" width="25" style="209" customWidth="1"/>
    <col min="1027" max="1030" width="9.140625" style="209"/>
    <col min="1031" max="1031" width="7" style="209" customWidth="1"/>
    <col min="1032" max="1032" width="0" style="209" hidden="1" customWidth="1"/>
    <col min="1033" max="1274" width="9.140625" style="209"/>
    <col min="1275" max="1275" width="10.5703125" style="209" customWidth="1"/>
    <col min="1276" max="1276" width="20.42578125" style="209" customWidth="1"/>
    <col min="1277" max="1277" width="14.28515625" style="209" customWidth="1"/>
    <col min="1278" max="1278" width="10" style="209" customWidth="1"/>
    <col min="1279" max="1279" width="11" style="209" customWidth="1"/>
    <col min="1280" max="1280" width="16.28515625" style="209" customWidth="1"/>
    <col min="1281" max="1281" width="18" style="209" customWidth="1"/>
    <col min="1282" max="1282" width="25" style="209" customWidth="1"/>
    <col min="1283" max="1286" width="9.140625" style="209"/>
    <col min="1287" max="1287" width="7" style="209" customWidth="1"/>
    <col min="1288" max="1288" width="0" style="209" hidden="1" customWidth="1"/>
    <col min="1289" max="1530" width="9.140625" style="209"/>
    <col min="1531" max="1531" width="10.5703125" style="209" customWidth="1"/>
    <col min="1532" max="1532" width="20.42578125" style="209" customWidth="1"/>
    <col min="1533" max="1533" width="14.28515625" style="209" customWidth="1"/>
    <col min="1534" max="1534" width="10" style="209" customWidth="1"/>
    <col min="1535" max="1535" width="11" style="209" customWidth="1"/>
    <col min="1536" max="1536" width="16.28515625" style="209" customWidth="1"/>
    <col min="1537" max="1537" width="18" style="209" customWidth="1"/>
    <col min="1538" max="1538" width="25" style="209" customWidth="1"/>
    <col min="1539" max="1542" width="9.140625" style="209"/>
    <col min="1543" max="1543" width="7" style="209" customWidth="1"/>
    <col min="1544" max="1544" width="0" style="209" hidden="1" customWidth="1"/>
    <col min="1545" max="1786" width="9.140625" style="209"/>
    <col min="1787" max="1787" width="10.5703125" style="209" customWidth="1"/>
    <col min="1788" max="1788" width="20.42578125" style="209" customWidth="1"/>
    <col min="1789" max="1789" width="14.28515625" style="209" customWidth="1"/>
    <col min="1790" max="1790" width="10" style="209" customWidth="1"/>
    <col min="1791" max="1791" width="11" style="209" customWidth="1"/>
    <col min="1792" max="1792" width="16.28515625" style="209" customWidth="1"/>
    <col min="1793" max="1793" width="18" style="209" customWidth="1"/>
    <col min="1794" max="1794" width="25" style="209" customWidth="1"/>
    <col min="1795" max="1798" width="9.140625" style="209"/>
    <col min="1799" max="1799" width="7" style="209" customWidth="1"/>
    <col min="1800" max="1800" width="0" style="209" hidden="1" customWidth="1"/>
    <col min="1801" max="2042" width="9.140625" style="209"/>
    <col min="2043" max="2043" width="10.5703125" style="209" customWidth="1"/>
    <col min="2044" max="2044" width="20.42578125" style="209" customWidth="1"/>
    <col min="2045" max="2045" width="14.28515625" style="209" customWidth="1"/>
    <col min="2046" max="2046" width="10" style="209" customWidth="1"/>
    <col min="2047" max="2047" width="11" style="209" customWidth="1"/>
    <col min="2048" max="2048" width="16.28515625" style="209" customWidth="1"/>
    <col min="2049" max="2049" width="18" style="209" customWidth="1"/>
    <col min="2050" max="2050" width="25" style="209" customWidth="1"/>
    <col min="2051" max="2054" width="9.140625" style="209"/>
    <col min="2055" max="2055" width="7" style="209" customWidth="1"/>
    <col min="2056" max="2056" width="0" style="209" hidden="1" customWidth="1"/>
    <col min="2057" max="2298" width="9.140625" style="209"/>
    <col min="2299" max="2299" width="10.5703125" style="209" customWidth="1"/>
    <col min="2300" max="2300" width="20.42578125" style="209" customWidth="1"/>
    <col min="2301" max="2301" width="14.28515625" style="209" customWidth="1"/>
    <col min="2302" max="2302" width="10" style="209" customWidth="1"/>
    <col min="2303" max="2303" width="11" style="209" customWidth="1"/>
    <col min="2304" max="2304" width="16.28515625" style="209" customWidth="1"/>
    <col min="2305" max="2305" width="18" style="209" customWidth="1"/>
    <col min="2306" max="2306" width="25" style="209" customWidth="1"/>
    <col min="2307" max="2310" width="9.140625" style="209"/>
    <col min="2311" max="2311" width="7" style="209" customWidth="1"/>
    <col min="2312" max="2312" width="0" style="209" hidden="1" customWidth="1"/>
    <col min="2313" max="2554" width="9.140625" style="209"/>
    <col min="2555" max="2555" width="10.5703125" style="209" customWidth="1"/>
    <col min="2556" max="2556" width="20.42578125" style="209" customWidth="1"/>
    <col min="2557" max="2557" width="14.28515625" style="209" customWidth="1"/>
    <col min="2558" max="2558" width="10" style="209" customWidth="1"/>
    <col min="2559" max="2559" width="11" style="209" customWidth="1"/>
    <col min="2560" max="2560" width="16.28515625" style="209" customWidth="1"/>
    <col min="2561" max="2561" width="18" style="209" customWidth="1"/>
    <col min="2562" max="2562" width="25" style="209" customWidth="1"/>
    <col min="2563" max="2566" width="9.140625" style="209"/>
    <col min="2567" max="2567" width="7" style="209" customWidth="1"/>
    <col min="2568" max="2568" width="0" style="209" hidden="1" customWidth="1"/>
    <col min="2569" max="2810" width="9.140625" style="209"/>
    <col min="2811" max="2811" width="10.5703125" style="209" customWidth="1"/>
    <col min="2812" max="2812" width="20.42578125" style="209" customWidth="1"/>
    <col min="2813" max="2813" width="14.28515625" style="209" customWidth="1"/>
    <col min="2814" max="2814" width="10" style="209" customWidth="1"/>
    <col min="2815" max="2815" width="11" style="209" customWidth="1"/>
    <col min="2816" max="2816" width="16.28515625" style="209" customWidth="1"/>
    <col min="2817" max="2817" width="18" style="209" customWidth="1"/>
    <col min="2818" max="2818" width="25" style="209" customWidth="1"/>
    <col min="2819" max="2822" width="9.140625" style="209"/>
    <col min="2823" max="2823" width="7" style="209" customWidth="1"/>
    <col min="2824" max="2824" width="0" style="209" hidden="1" customWidth="1"/>
    <col min="2825" max="3066" width="9.140625" style="209"/>
    <col min="3067" max="3067" width="10.5703125" style="209" customWidth="1"/>
    <col min="3068" max="3068" width="20.42578125" style="209" customWidth="1"/>
    <col min="3069" max="3069" width="14.28515625" style="209" customWidth="1"/>
    <col min="3070" max="3070" width="10" style="209" customWidth="1"/>
    <col min="3071" max="3071" width="11" style="209" customWidth="1"/>
    <col min="3072" max="3072" width="16.28515625" style="209" customWidth="1"/>
    <col min="3073" max="3073" width="18" style="209" customWidth="1"/>
    <col min="3074" max="3074" width="25" style="209" customWidth="1"/>
    <col min="3075" max="3078" width="9.140625" style="209"/>
    <col min="3079" max="3079" width="7" style="209" customWidth="1"/>
    <col min="3080" max="3080" width="0" style="209" hidden="1" customWidth="1"/>
    <col min="3081" max="3322" width="9.140625" style="209"/>
    <col min="3323" max="3323" width="10.5703125" style="209" customWidth="1"/>
    <col min="3324" max="3324" width="20.42578125" style="209" customWidth="1"/>
    <col min="3325" max="3325" width="14.28515625" style="209" customWidth="1"/>
    <col min="3326" max="3326" width="10" style="209" customWidth="1"/>
    <col min="3327" max="3327" width="11" style="209" customWidth="1"/>
    <col min="3328" max="3328" width="16.28515625" style="209" customWidth="1"/>
    <col min="3329" max="3329" width="18" style="209" customWidth="1"/>
    <col min="3330" max="3330" width="25" style="209" customWidth="1"/>
    <col min="3331" max="3334" width="9.140625" style="209"/>
    <col min="3335" max="3335" width="7" style="209" customWidth="1"/>
    <col min="3336" max="3336" width="0" style="209" hidden="1" customWidth="1"/>
    <col min="3337" max="3578" width="9.140625" style="209"/>
    <col min="3579" max="3579" width="10.5703125" style="209" customWidth="1"/>
    <col min="3580" max="3580" width="20.42578125" style="209" customWidth="1"/>
    <col min="3581" max="3581" width="14.28515625" style="209" customWidth="1"/>
    <col min="3582" max="3582" width="10" style="209" customWidth="1"/>
    <col min="3583" max="3583" width="11" style="209" customWidth="1"/>
    <col min="3584" max="3584" width="16.28515625" style="209" customWidth="1"/>
    <col min="3585" max="3585" width="18" style="209" customWidth="1"/>
    <col min="3586" max="3586" width="25" style="209" customWidth="1"/>
    <col min="3587" max="3590" width="9.140625" style="209"/>
    <col min="3591" max="3591" width="7" style="209" customWidth="1"/>
    <col min="3592" max="3592" width="0" style="209" hidden="1" customWidth="1"/>
    <col min="3593" max="3834" width="9.140625" style="209"/>
    <col min="3835" max="3835" width="10.5703125" style="209" customWidth="1"/>
    <col min="3836" max="3836" width="20.42578125" style="209" customWidth="1"/>
    <col min="3837" max="3837" width="14.28515625" style="209" customWidth="1"/>
    <col min="3838" max="3838" width="10" style="209" customWidth="1"/>
    <col min="3839" max="3839" width="11" style="209" customWidth="1"/>
    <col min="3840" max="3840" width="16.28515625" style="209" customWidth="1"/>
    <col min="3841" max="3841" width="18" style="209" customWidth="1"/>
    <col min="3842" max="3842" width="25" style="209" customWidth="1"/>
    <col min="3843" max="3846" width="9.140625" style="209"/>
    <col min="3847" max="3847" width="7" style="209" customWidth="1"/>
    <col min="3848" max="3848" width="0" style="209" hidden="1" customWidth="1"/>
    <col min="3849" max="4090" width="9.140625" style="209"/>
    <col min="4091" max="4091" width="10.5703125" style="209" customWidth="1"/>
    <col min="4092" max="4092" width="20.42578125" style="209" customWidth="1"/>
    <col min="4093" max="4093" width="14.28515625" style="209" customWidth="1"/>
    <col min="4094" max="4094" width="10" style="209" customWidth="1"/>
    <col min="4095" max="4095" width="11" style="209" customWidth="1"/>
    <col min="4096" max="4096" width="16.28515625" style="209" customWidth="1"/>
    <col min="4097" max="4097" width="18" style="209" customWidth="1"/>
    <col min="4098" max="4098" width="25" style="209" customWidth="1"/>
    <col min="4099" max="4102" width="9.140625" style="209"/>
    <col min="4103" max="4103" width="7" style="209" customWidth="1"/>
    <col min="4104" max="4104" width="0" style="209" hidden="1" customWidth="1"/>
    <col min="4105" max="4346" width="9.140625" style="209"/>
    <col min="4347" max="4347" width="10.5703125" style="209" customWidth="1"/>
    <col min="4348" max="4348" width="20.42578125" style="209" customWidth="1"/>
    <col min="4349" max="4349" width="14.28515625" style="209" customWidth="1"/>
    <col min="4350" max="4350" width="10" style="209" customWidth="1"/>
    <col min="4351" max="4351" width="11" style="209" customWidth="1"/>
    <col min="4352" max="4352" width="16.28515625" style="209" customWidth="1"/>
    <col min="4353" max="4353" width="18" style="209" customWidth="1"/>
    <col min="4354" max="4354" width="25" style="209" customWidth="1"/>
    <col min="4355" max="4358" width="9.140625" style="209"/>
    <col min="4359" max="4359" width="7" style="209" customWidth="1"/>
    <col min="4360" max="4360" width="0" style="209" hidden="1" customWidth="1"/>
    <col min="4361" max="4602" width="9.140625" style="209"/>
    <col min="4603" max="4603" width="10.5703125" style="209" customWidth="1"/>
    <col min="4604" max="4604" width="20.42578125" style="209" customWidth="1"/>
    <col min="4605" max="4605" width="14.28515625" style="209" customWidth="1"/>
    <col min="4606" max="4606" width="10" style="209" customWidth="1"/>
    <col min="4607" max="4607" width="11" style="209" customWidth="1"/>
    <col min="4608" max="4608" width="16.28515625" style="209" customWidth="1"/>
    <col min="4609" max="4609" width="18" style="209" customWidth="1"/>
    <col min="4610" max="4610" width="25" style="209" customWidth="1"/>
    <col min="4611" max="4614" width="9.140625" style="209"/>
    <col min="4615" max="4615" width="7" style="209" customWidth="1"/>
    <col min="4616" max="4616" width="0" style="209" hidden="1" customWidth="1"/>
    <col min="4617" max="4858" width="9.140625" style="209"/>
    <col min="4859" max="4859" width="10.5703125" style="209" customWidth="1"/>
    <col min="4860" max="4860" width="20.42578125" style="209" customWidth="1"/>
    <col min="4861" max="4861" width="14.28515625" style="209" customWidth="1"/>
    <col min="4862" max="4862" width="10" style="209" customWidth="1"/>
    <col min="4863" max="4863" width="11" style="209" customWidth="1"/>
    <col min="4864" max="4864" width="16.28515625" style="209" customWidth="1"/>
    <col min="4865" max="4865" width="18" style="209" customWidth="1"/>
    <col min="4866" max="4866" width="25" style="209" customWidth="1"/>
    <col min="4867" max="4870" width="9.140625" style="209"/>
    <col min="4871" max="4871" width="7" style="209" customWidth="1"/>
    <col min="4872" max="4872" width="0" style="209" hidden="1" customWidth="1"/>
    <col min="4873" max="5114" width="9.140625" style="209"/>
    <col min="5115" max="5115" width="10.5703125" style="209" customWidth="1"/>
    <col min="5116" max="5116" width="20.42578125" style="209" customWidth="1"/>
    <col min="5117" max="5117" width="14.28515625" style="209" customWidth="1"/>
    <col min="5118" max="5118" width="10" style="209" customWidth="1"/>
    <col min="5119" max="5119" width="11" style="209" customWidth="1"/>
    <col min="5120" max="5120" width="16.28515625" style="209" customWidth="1"/>
    <col min="5121" max="5121" width="18" style="209" customWidth="1"/>
    <col min="5122" max="5122" width="25" style="209" customWidth="1"/>
    <col min="5123" max="5126" width="9.140625" style="209"/>
    <col min="5127" max="5127" width="7" style="209" customWidth="1"/>
    <col min="5128" max="5128" width="0" style="209" hidden="1" customWidth="1"/>
    <col min="5129" max="5370" width="9.140625" style="209"/>
    <col min="5371" max="5371" width="10.5703125" style="209" customWidth="1"/>
    <col min="5372" max="5372" width="20.42578125" style="209" customWidth="1"/>
    <col min="5373" max="5373" width="14.28515625" style="209" customWidth="1"/>
    <col min="5374" max="5374" width="10" style="209" customWidth="1"/>
    <col min="5375" max="5375" width="11" style="209" customWidth="1"/>
    <col min="5376" max="5376" width="16.28515625" style="209" customWidth="1"/>
    <col min="5377" max="5377" width="18" style="209" customWidth="1"/>
    <col min="5378" max="5378" width="25" style="209" customWidth="1"/>
    <col min="5379" max="5382" width="9.140625" style="209"/>
    <col min="5383" max="5383" width="7" style="209" customWidth="1"/>
    <col min="5384" max="5384" width="0" style="209" hidden="1" customWidth="1"/>
    <col min="5385" max="5626" width="9.140625" style="209"/>
    <col min="5627" max="5627" width="10.5703125" style="209" customWidth="1"/>
    <col min="5628" max="5628" width="20.42578125" style="209" customWidth="1"/>
    <col min="5629" max="5629" width="14.28515625" style="209" customWidth="1"/>
    <col min="5630" max="5630" width="10" style="209" customWidth="1"/>
    <col min="5631" max="5631" width="11" style="209" customWidth="1"/>
    <col min="5632" max="5632" width="16.28515625" style="209" customWidth="1"/>
    <col min="5633" max="5633" width="18" style="209" customWidth="1"/>
    <col min="5634" max="5634" width="25" style="209" customWidth="1"/>
    <col min="5635" max="5638" width="9.140625" style="209"/>
    <col min="5639" max="5639" width="7" style="209" customWidth="1"/>
    <col min="5640" max="5640" width="0" style="209" hidden="1" customWidth="1"/>
    <col min="5641" max="5882" width="9.140625" style="209"/>
    <col min="5883" max="5883" width="10.5703125" style="209" customWidth="1"/>
    <col min="5884" max="5884" width="20.42578125" style="209" customWidth="1"/>
    <col min="5885" max="5885" width="14.28515625" style="209" customWidth="1"/>
    <col min="5886" max="5886" width="10" style="209" customWidth="1"/>
    <col min="5887" max="5887" width="11" style="209" customWidth="1"/>
    <col min="5888" max="5888" width="16.28515625" style="209" customWidth="1"/>
    <col min="5889" max="5889" width="18" style="209" customWidth="1"/>
    <col min="5890" max="5890" width="25" style="209" customWidth="1"/>
    <col min="5891" max="5894" width="9.140625" style="209"/>
    <col min="5895" max="5895" width="7" style="209" customWidth="1"/>
    <col min="5896" max="5896" width="0" style="209" hidden="1" customWidth="1"/>
    <col min="5897" max="6138" width="9.140625" style="209"/>
    <col min="6139" max="6139" width="10.5703125" style="209" customWidth="1"/>
    <col min="6140" max="6140" width="20.42578125" style="209" customWidth="1"/>
    <col min="6141" max="6141" width="14.28515625" style="209" customWidth="1"/>
    <col min="6142" max="6142" width="10" style="209" customWidth="1"/>
    <col min="6143" max="6143" width="11" style="209" customWidth="1"/>
    <col min="6144" max="6144" width="16.28515625" style="209" customWidth="1"/>
    <col min="6145" max="6145" width="18" style="209" customWidth="1"/>
    <col min="6146" max="6146" width="25" style="209" customWidth="1"/>
    <col min="6147" max="6150" width="9.140625" style="209"/>
    <col min="6151" max="6151" width="7" style="209" customWidth="1"/>
    <col min="6152" max="6152" width="0" style="209" hidden="1" customWidth="1"/>
    <col min="6153" max="6394" width="9.140625" style="209"/>
    <col min="6395" max="6395" width="10.5703125" style="209" customWidth="1"/>
    <col min="6396" max="6396" width="20.42578125" style="209" customWidth="1"/>
    <col min="6397" max="6397" width="14.28515625" style="209" customWidth="1"/>
    <col min="6398" max="6398" width="10" style="209" customWidth="1"/>
    <col min="6399" max="6399" width="11" style="209" customWidth="1"/>
    <col min="6400" max="6400" width="16.28515625" style="209" customWidth="1"/>
    <col min="6401" max="6401" width="18" style="209" customWidth="1"/>
    <col min="6402" max="6402" width="25" style="209" customWidth="1"/>
    <col min="6403" max="6406" width="9.140625" style="209"/>
    <col min="6407" max="6407" width="7" style="209" customWidth="1"/>
    <col min="6408" max="6408" width="0" style="209" hidden="1" customWidth="1"/>
    <col min="6409" max="6650" width="9.140625" style="209"/>
    <col min="6651" max="6651" width="10.5703125" style="209" customWidth="1"/>
    <col min="6652" max="6652" width="20.42578125" style="209" customWidth="1"/>
    <col min="6653" max="6653" width="14.28515625" style="209" customWidth="1"/>
    <col min="6654" max="6654" width="10" style="209" customWidth="1"/>
    <col min="6655" max="6655" width="11" style="209" customWidth="1"/>
    <col min="6656" max="6656" width="16.28515625" style="209" customWidth="1"/>
    <col min="6657" max="6657" width="18" style="209" customWidth="1"/>
    <col min="6658" max="6658" width="25" style="209" customWidth="1"/>
    <col min="6659" max="6662" width="9.140625" style="209"/>
    <col min="6663" max="6663" width="7" style="209" customWidth="1"/>
    <col min="6664" max="6664" width="0" style="209" hidden="1" customWidth="1"/>
    <col min="6665" max="6906" width="9.140625" style="209"/>
    <col min="6907" max="6907" width="10.5703125" style="209" customWidth="1"/>
    <col min="6908" max="6908" width="20.42578125" style="209" customWidth="1"/>
    <col min="6909" max="6909" width="14.28515625" style="209" customWidth="1"/>
    <col min="6910" max="6910" width="10" style="209" customWidth="1"/>
    <col min="6911" max="6911" width="11" style="209" customWidth="1"/>
    <col min="6912" max="6912" width="16.28515625" style="209" customWidth="1"/>
    <col min="6913" max="6913" width="18" style="209" customWidth="1"/>
    <col min="6914" max="6914" width="25" style="209" customWidth="1"/>
    <col min="6915" max="6918" width="9.140625" style="209"/>
    <col min="6919" max="6919" width="7" style="209" customWidth="1"/>
    <col min="6920" max="6920" width="0" style="209" hidden="1" customWidth="1"/>
    <col min="6921" max="7162" width="9.140625" style="209"/>
    <col min="7163" max="7163" width="10.5703125" style="209" customWidth="1"/>
    <col min="7164" max="7164" width="20.42578125" style="209" customWidth="1"/>
    <col min="7165" max="7165" width="14.28515625" style="209" customWidth="1"/>
    <col min="7166" max="7166" width="10" style="209" customWidth="1"/>
    <col min="7167" max="7167" width="11" style="209" customWidth="1"/>
    <col min="7168" max="7168" width="16.28515625" style="209" customWidth="1"/>
    <col min="7169" max="7169" width="18" style="209" customWidth="1"/>
    <col min="7170" max="7170" width="25" style="209" customWidth="1"/>
    <col min="7171" max="7174" width="9.140625" style="209"/>
    <col min="7175" max="7175" width="7" style="209" customWidth="1"/>
    <col min="7176" max="7176" width="0" style="209" hidden="1" customWidth="1"/>
    <col min="7177" max="7418" width="9.140625" style="209"/>
    <col min="7419" max="7419" width="10.5703125" style="209" customWidth="1"/>
    <col min="7420" max="7420" width="20.42578125" style="209" customWidth="1"/>
    <col min="7421" max="7421" width="14.28515625" style="209" customWidth="1"/>
    <col min="7422" max="7422" width="10" style="209" customWidth="1"/>
    <col min="7423" max="7423" width="11" style="209" customWidth="1"/>
    <col min="7424" max="7424" width="16.28515625" style="209" customWidth="1"/>
    <col min="7425" max="7425" width="18" style="209" customWidth="1"/>
    <col min="7426" max="7426" width="25" style="209" customWidth="1"/>
    <col min="7427" max="7430" width="9.140625" style="209"/>
    <col min="7431" max="7431" width="7" style="209" customWidth="1"/>
    <col min="7432" max="7432" width="0" style="209" hidden="1" customWidth="1"/>
    <col min="7433" max="7674" width="9.140625" style="209"/>
    <col min="7675" max="7675" width="10.5703125" style="209" customWidth="1"/>
    <col min="7676" max="7676" width="20.42578125" style="209" customWidth="1"/>
    <col min="7677" max="7677" width="14.28515625" style="209" customWidth="1"/>
    <col min="7678" max="7678" width="10" style="209" customWidth="1"/>
    <col min="7679" max="7679" width="11" style="209" customWidth="1"/>
    <col min="7680" max="7680" width="16.28515625" style="209" customWidth="1"/>
    <col min="7681" max="7681" width="18" style="209" customWidth="1"/>
    <col min="7682" max="7682" width="25" style="209" customWidth="1"/>
    <col min="7683" max="7686" width="9.140625" style="209"/>
    <col min="7687" max="7687" width="7" style="209" customWidth="1"/>
    <col min="7688" max="7688" width="0" style="209" hidden="1" customWidth="1"/>
    <col min="7689" max="7930" width="9.140625" style="209"/>
    <col min="7931" max="7931" width="10.5703125" style="209" customWidth="1"/>
    <col min="7932" max="7932" width="20.42578125" style="209" customWidth="1"/>
    <col min="7933" max="7933" width="14.28515625" style="209" customWidth="1"/>
    <col min="7934" max="7934" width="10" style="209" customWidth="1"/>
    <col min="7935" max="7935" width="11" style="209" customWidth="1"/>
    <col min="7936" max="7936" width="16.28515625" style="209" customWidth="1"/>
    <col min="7937" max="7937" width="18" style="209" customWidth="1"/>
    <col min="7938" max="7938" width="25" style="209" customWidth="1"/>
    <col min="7939" max="7942" width="9.140625" style="209"/>
    <col min="7943" max="7943" width="7" style="209" customWidth="1"/>
    <col min="7944" max="7944" width="0" style="209" hidden="1" customWidth="1"/>
    <col min="7945" max="8186" width="9.140625" style="209"/>
    <col min="8187" max="8187" width="10.5703125" style="209" customWidth="1"/>
    <col min="8188" max="8188" width="20.42578125" style="209" customWidth="1"/>
    <col min="8189" max="8189" width="14.28515625" style="209" customWidth="1"/>
    <col min="8190" max="8190" width="10" style="209" customWidth="1"/>
    <col min="8191" max="8191" width="11" style="209" customWidth="1"/>
    <col min="8192" max="8192" width="16.28515625" style="209" customWidth="1"/>
    <col min="8193" max="8193" width="18" style="209" customWidth="1"/>
    <col min="8194" max="8194" width="25" style="209" customWidth="1"/>
    <col min="8195" max="8198" width="9.140625" style="209"/>
    <col min="8199" max="8199" width="7" style="209" customWidth="1"/>
    <col min="8200" max="8200" width="0" style="209" hidden="1" customWidth="1"/>
    <col min="8201" max="8442" width="9.140625" style="209"/>
    <col min="8443" max="8443" width="10.5703125" style="209" customWidth="1"/>
    <col min="8444" max="8444" width="20.42578125" style="209" customWidth="1"/>
    <col min="8445" max="8445" width="14.28515625" style="209" customWidth="1"/>
    <col min="8446" max="8446" width="10" style="209" customWidth="1"/>
    <col min="8447" max="8447" width="11" style="209" customWidth="1"/>
    <col min="8448" max="8448" width="16.28515625" style="209" customWidth="1"/>
    <col min="8449" max="8449" width="18" style="209" customWidth="1"/>
    <col min="8450" max="8450" width="25" style="209" customWidth="1"/>
    <col min="8451" max="8454" width="9.140625" style="209"/>
    <col min="8455" max="8455" width="7" style="209" customWidth="1"/>
    <col min="8456" max="8456" width="0" style="209" hidden="1" customWidth="1"/>
    <col min="8457" max="8698" width="9.140625" style="209"/>
    <col min="8699" max="8699" width="10.5703125" style="209" customWidth="1"/>
    <col min="8700" max="8700" width="20.42578125" style="209" customWidth="1"/>
    <col min="8701" max="8701" width="14.28515625" style="209" customWidth="1"/>
    <col min="8702" max="8702" width="10" style="209" customWidth="1"/>
    <col min="8703" max="8703" width="11" style="209" customWidth="1"/>
    <col min="8704" max="8704" width="16.28515625" style="209" customWidth="1"/>
    <col min="8705" max="8705" width="18" style="209" customWidth="1"/>
    <col min="8706" max="8706" width="25" style="209" customWidth="1"/>
    <col min="8707" max="8710" width="9.140625" style="209"/>
    <col min="8711" max="8711" width="7" style="209" customWidth="1"/>
    <col min="8712" max="8712" width="0" style="209" hidden="1" customWidth="1"/>
    <col min="8713" max="8954" width="9.140625" style="209"/>
    <col min="8955" max="8955" width="10.5703125" style="209" customWidth="1"/>
    <col min="8956" max="8956" width="20.42578125" style="209" customWidth="1"/>
    <col min="8957" max="8957" width="14.28515625" style="209" customWidth="1"/>
    <col min="8958" max="8958" width="10" style="209" customWidth="1"/>
    <col min="8959" max="8959" width="11" style="209" customWidth="1"/>
    <col min="8960" max="8960" width="16.28515625" style="209" customWidth="1"/>
    <col min="8961" max="8961" width="18" style="209" customWidth="1"/>
    <col min="8962" max="8962" width="25" style="209" customWidth="1"/>
    <col min="8963" max="8966" width="9.140625" style="209"/>
    <col min="8967" max="8967" width="7" style="209" customWidth="1"/>
    <col min="8968" max="8968" width="0" style="209" hidden="1" customWidth="1"/>
    <col min="8969" max="9210" width="9.140625" style="209"/>
    <col min="9211" max="9211" width="10.5703125" style="209" customWidth="1"/>
    <col min="9212" max="9212" width="20.42578125" style="209" customWidth="1"/>
    <col min="9213" max="9213" width="14.28515625" style="209" customWidth="1"/>
    <col min="9214" max="9214" width="10" style="209" customWidth="1"/>
    <col min="9215" max="9215" width="11" style="209" customWidth="1"/>
    <col min="9216" max="9216" width="16.28515625" style="209" customWidth="1"/>
    <col min="9217" max="9217" width="18" style="209" customWidth="1"/>
    <col min="9218" max="9218" width="25" style="209" customWidth="1"/>
    <col min="9219" max="9222" width="9.140625" style="209"/>
    <col min="9223" max="9223" width="7" style="209" customWidth="1"/>
    <col min="9224" max="9224" width="0" style="209" hidden="1" customWidth="1"/>
    <col min="9225" max="9466" width="9.140625" style="209"/>
    <col min="9467" max="9467" width="10.5703125" style="209" customWidth="1"/>
    <col min="9468" max="9468" width="20.42578125" style="209" customWidth="1"/>
    <col min="9469" max="9469" width="14.28515625" style="209" customWidth="1"/>
    <col min="9470" max="9470" width="10" style="209" customWidth="1"/>
    <col min="9471" max="9471" width="11" style="209" customWidth="1"/>
    <col min="9472" max="9472" width="16.28515625" style="209" customWidth="1"/>
    <col min="9473" max="9473" width="18" style="209" customWidth="1"/>
    <col min="9474" max="9474" width="25" style="209" customWidth="1"/>
    <col min="9475" max="9478" width="9.140625" style="209"/>
    <col min="9479" max="9479" width="7" style="209" customWidth="1"/>
    <col min="9480" max="9480" width="0" style="209" hidden="1" customWidth="1"/>
    <col min="9481" max="9722" width="9.140625" style="209"/>
    <col min="9723" max="9723" width="10.5703125" style="209" customWidth="1"/>
    <col min="9724" max="9724" width="20.42578125" style="209" customWidth="1"/>
    <col min="9725" max="9725" width="14.28515625" style="209" customWidth="1"/>
    <col min="9726" max="9726" width="10" style="209" customWidth="1"/>
    <col min="9727" max="9727" width="11" style="209" customWidth="1"/>
    <col min="9728" max="9728" width="16.28515625" style="209" customWidth="1"/>
    <col min="9729" max="9729" width="18" style="209" customWidth="1"/>
    <col min="9730" max="9730" width="25" style="209" customWidth="1"/>
    <col min="9731" max="9734" width="9.140625" style="209"/>
    <col min="9735" max="9735" width="7" style="209" customWidth="1"/>
    <col min="9736" max="9736" width="0" style="209" hidden="1" customWidth="1"/>
    <col min="9737" max="9978" width="9.140625" style="209"/>
    <col min="9979" max="9979" width="10.5703125" style="209" customWidth="1"/>
    <col min="9980" max="9980" width="20.42578125" style="209" customWidth="1"/>
    <col min="9981" max="9981" width="14.28515625" style="209" customWidth="1"/>
    <col min="9982" max="9982" width="10" style="209" customWidth="1"/>
    <col min="9983" max="9983" width="11" style="209" customWidth="1"/>
    <col min="9984" max="9984" width="16.28515625" style="209" customWidth="1"/>
    <col min="9985" max="9985" width="18" style="209" customWidth="1"/>
    <col min="9986" max="9986" width="25" style="209" customWidth="1"/>
    <col min="9987" max="9990" width="9.140625" style="209"/>
    <col min="9991" max="9991" width="7" style="209" customWidth="1"/>
    <col min="9992" max="9992" width="0" style="209" hidden="1" customWidth="1"/>
    <col min="9993" max="10234" width="9.140625" style="209"/>
    <col min="10235" max="10235" width="10.5703125" style="209" customWidth="1"/>
    <col min="10236" max="10236" width="20.42578125" style="209" customWidth="1"/>
    <col min="10237" max="10237" width="14.28515625" style="209" customWidth="1"/>
    <col min="10238" max="10238" width="10" style="209" customWidth="1"/>
    <col min="10239" max="10239" width="11" style="209" customWidth="1"/>
    <col min="10240" max="10240" width="16.28515625" style="209" customWidth="1"/>
    <col min="10241" max="10241" width="18" style="209" customWidth="1"/>
    <col min="10242" max="10242" width="25" style="209" customWidth="1"/>
    <col min="10243" max="10246" width="9.140625" style="209"/>
    <col min="10247" max="10247" width="7" style="209" customWidth="1"/>
    <col min="10248" max="10248" width="0" style="209" hidden="1" customWidth="1"/>
    <col min="10249" max="10490" width="9.140625" style="209"/>
    <col min="10491" max="10491" width="10.5703125" style="209" customWidth="1"/>
    <col min="10492" max="10492" width="20.42578125" style="209" customWidth="1"/>
    <col min="10493" max="10493" width="14.28515625" style="209" customWidth="1"/>
    <col min="10494" max="10494" width="10" style="209" customWidth="1"/>
    <col min="10495" max="10495" width="11" style="209" customWidth="1"/>
    <col min="10496" max="10496" width="16.28515625" style="209" customWidth="1"/>
    <col min="10497" max="10497" width="18" style="209" customWidth="1"/>
    <col min="10498" max="10498" width="25" style="209" customWidth="1"/>
    <col min="10499" max="10502" width="9.140625" style="209"/>
    <col min="10503" max="10503" width="7" style="209" customWidth="1"/>
    <col min="10504" max="10504" width="0" style="209" hidden="1" customWidth="1"/>
    <col min="10505" max="10746" width="9.140625" style="209"/>
    <col min="10747" max="10747" width="10.5703125" style="209" customWidth="1"/>
    <col min="10748" max="10748" width="20.42578125" style="209" customWidth="1"/>
    <col min="10749" max="10749" width="14.28515625" style="209" customWidth="1"/>
    <col min="10750" max="10750" width="10" style="209" customWidth="1"/>
    <col min="10751" max="10751" width="11" style="209" customWidth="1"/>
    <col min="10752" max="10752" width="16.28515625" style="209" customWidth="1"/>
    <col min="10753" max="10753" width="18" style="209" customWidth="1"/>
    <col min="10754" max="10754" width="25" style="209" customWidth="1"/>
    <col min="10755" max="10758" width="9.140625" style="209"/>
    <col min="10759" max="10759" width="7" style="209" customWidth="1"/>
    <col min="10760" max="10760" width="0" style="209" hidden="1" customWidth="1"/>
    <col min="10761" max="11002" width="9.140625" style="209"/>
    <col min="11003" max="11003" width="10.5703125" style="209" customWidth="1"/>
    <col min="11004" max="11004" width="20.42578125" style="209" customWidth="1"/>
    <col min="11005" max="11005" width="14.28515625" style="209" customWidth="1"/>
    <col min="11006" max="11006" width="10" style="209" customWidth="1"/>
    <col min="11007" max="11007" width="11" style="209" customWidth="1"/>
    <col min="11008" max="11008" width="16.28515625" style="209" customWidth="1"/>
    <col min="11009" max="11009" width="18" style="209" customWidth="1"/>
    <col min="11010" max="11010" width="25" style="209" customWidth="1"/>
    <col min="11011" max="11014" width="9.140625" style="209"/>
    <col min="11015" max="11015" width="7" style="209" customWidth="1"/>
    <col min="11016" max="11016" width="0" style="209" hidden="1" customWidth="1"/>
    <col min="11017" max="11258" width="9.140625" style="209"/>
    <col min="11259" max="11259" width="10.5703125" style="209" customWidth="1"/>
    <col min="11260" max="11260" width="20.42578125" style="209" customWidth="1"/>
    <col min="11261" max="11261" width="14.28515625" style="209" customWidth="1"/>
    <col min="11262" max="11262" width="10" style="209" customWidth="1"/>
    <col min="11263" max="11263" width="11" style="209" customWidth="1"/>
    <col min="11264" max="11264" width="16.28515625" style="209" customWidth="1"/>
    <col min="11265" max="11265" width="18" style="209" customWidth="1"/>
    <col min="11266" max="11266" width="25" style="209" customWidth="1"/>
    <col min="11267" max="11270" width="9.140625" style="209"/>
    <col min="11271" max="11271" width="7" style="209" customWidth="1"/>
    <col min="11272" max="11272" width="0" style="209" hidden="1" customWidth="1"/>
    <col min="11273" max="11514" width="9.140625" style="209"/>
    <col min="11515" max="11515" width="10.5703125" style="209" customWidth="1"/>
    <col min="11516" max="11516" width="20.42578125" style="209" customWidth="1"/>
    <col min="11517" max="11517" width="14.28515625" style="209" customWidth="1"/>
    <col min="11518" max="11518" width="10" style="209" customWidth="1"/>
    <col min="11519" max="11519" width="11" style="209" customWidth="1"/>
    <col min="11520" max="11520" width="16.28515625" style="209" customWidth="1"/>
    <col min="11521" max="11521" width="18" style="209" customWidth="1"/>
    <col min="11522" max="11522" width="25" style="209" customWidth="1"/>
    <col min="11523" max="11526" width="9.140625" style="209"/>
    <col min="11527" max="11527" width="7" style="209" customWidth="1"/>
    <col min="11528" max="11528" width="0" style="209" hidden="1" customWidth="1"/>
    <col min="11529" max="11770" width="9.140625" style="209"/>
    <col min="11771" max="11771" width="10.5703125" style="209" customWidth="1"/>
    <col min="11772" max="11772" width="20.42578125" style="209" customWidth="1"/>
    <col min="11773" max="11773" width="14.28515625" style="209" customWidth="1"/>
    <col min="11774" max="11774" width="10" style="209" customWidth="1"/>
    <col min="11775" max="11775" width="11" style="209" customWidth="1"/>
    <col min="11776" max="11776" width="16.28515625" style="209" customWidth="1"/>
    <col min="11777" max="11777" width="18" style="209" customWidth="1"/>
    <col min="11778" max="11778" width="25" style="209" customWidth="1"/>
    <col min="11779" max="11782" width="9.140625" style="209"/>
    <col min="11783" max="11783" width="7" style="209" customWidth="1"/>
    <col min="11784" max="11784" width="0" style="209" hidden="1" customWidth="1"/>
    <col min="11785" max="12026" width="9.140625" style="209"/>
    <col min="12027" max="12027" width="10.5703125" style="209" customWidth="1"/>
    <col min="12028" max="12028" width="20.42578125" style="209" customWidth="1"/>
    <col min="12029" max="12029" width="14.28515625" style="209" customWidth="1"/>
    <col min="12030" max="12030" width="10" style="209" customWidth="1"/>
    <col min="12031" max="12031" width="11" style="209" customWidth="1"/>
    <col min="12032" max="12032" width="16.28515625" style="209" customWidth="1"/>
    <col min="12033" max="12033" width="18" style="209" customWidth="1"/>
    <col min="12034" max="12034" width="25" style="209" customWidth="1"/>
    <col min="12035" max="12038" width="9.140625" style="209"/>
    <col min="12039" max="12039" width="7" style="209" customWidth="1"/>
    <col min="12040" max="12040" width="0" style="209" hidden="1" customWidth="1"/>
    <col min="12041" max="12282" width="9.140625" style="209"/>
    <col min="12283" max="12283" width="10.5703125" style="209" customWidth="1"/>
    <col min="12284" max="12284" width="20.42578125" style="209" customWidth="1"/>
    <col min="12285" max="12285" width="14.28515625" style="209" customWidth="1"/>
    <col min="12286" max="12286" width="10" style="209" customWidth="1"/>
    <col min="12287" max="12287" width="11" style="209" customWidth="1"/>
    <col min="12288" max="12288" width="16.28515625" style="209" customWidth="1"/>
    <col min="12289" max="12289" width="18" style="209" customWidth="1"/>
    <col min="12290" max="12290" width="25" style="209" customWidth="1"/>
    <col min="12291" max="12294" width="9.140625" style="209"/>
    <col min="12295" max="12295" width="7" style="209" customWidth="1"/>
    <col min="12296" max="12296" width="0" style="209" hidden="1" customWidth="1"/>
    <col min="12297" max="12538" width="9.140625" style="209"/>
    <col min="12539" max="12539" width="10.5703125" style="209" customWidth="1"/>
    <col min="12540" max="12540" width="20.42578125" style="209" customWidth="1"/>
    <col min="12541" max="12541" width="14.28515625" style="209" customWidth="1"/>
    <col min="12542" max="12542" width="10" style="209" customWidth="1"/>
    <col min="12543" max="12543" width="11" style="209" customWidth="1"/>
    <col min="12544" max="12544" width="16.28515625" style="209" customWidth="1"/>
    <col min="12545" max="12545" width="18" style="209" customWidth="1"/>
    <col min="12546" max="12546" width="25" style="209" customWidth="1"/>
    <col min="12547" max="12550" width="9.140625" style="209"/>
    <col min="12551" max="12551" width="7" style="209" customWidth="1"/>
    <col min="12552" max="12552" width="0" style="209" hidden="1" customWidth="1"/>
    <col min="12553" max="12794" width="9.140625" style="209"/>
    <col min="12795" max="12795" width="10.5703125" style="209" customWidth="1"/>
    <col min="12796" max="12796" width="20.42578125" style="209" customWidth="1"/>
    <col min="12797" max="12797" width="14.28515625" style="209" customWidth="1"/>
    <col min="12798" max="12798" width="10" style="209" customWidth="1"/>
    <col min="12799" max="12799" width="11" style="209" customWidth="1"/>
    <col min="12800" max="12800" width="16.28515625" style="209" customWidth="1"/>
    <col min="12801" max="12801" width="18" style="209" customWidth="1"/>
    <col min="12802" max="12802" width="25" style="209" customWidth="1"/>
    <col min="12803" max="12806" width="9.140625" style="209"/>
    <col min="12807" max="12807" width="7" style="209" customWidth="1"/>
    <col min="12808" max="12808" width="0" style="209" hidden="1" customWidth="1"/>
    <col min="12809" max="13050" width="9.140625" style="209"/>
    <col min="13051" max="13051" width="10.5703125" style="209" customWidth="1"/>
    <col min="13052" max="13052" width="20.42578125" style="209" customWidth="1"/>
    <col min="13053" max="13053" width="14.28515625" style="209" customWidth="1"/>
    <col min="13054" max="13054" width="10" style="209" customWidth="1"/>
    <col min="13055" max="13055" width="11" style="209" customWidth="1"/>
    <col min="13056" max="13056" width="16.28515625" style="209" customWidth="1"/>
    <col min="13057" max="13057" width="18" style="209" customWidth="1"/>
    <col min="13058" max="13058" width="25" style="209" customWidth="1"/>
    <col min="13059" max="13062" width="9.140625" style="209"/>
    <col min="13063" max="13063" width="7" style="209" customWidth="1"/>
    <col min="13064" max="13064" width="0" style="209" hidden="1" customWidth="1"/>
    <col min="13065" max="13306" width="9.140625" style="209"/>
    <col min="13307" max="13307" width="10.5703125" style="209" customWidth="1"/>
    <col min="13308" max="13308" width="20.42578125" style="209" customWidth="1"/>
    <col min="13309" max="13309" width="14.28515625" style="209" customWidth="1"/>
    <col min="13310" max="13310" width="10" style="209" customWidth="1"/>
    <col min="13311" max="13311" width="11" style="209" customWidth="1"/>
    <col min="13312" max="13312" width="16.28515625" style="209" customWidth="1"/>
    <col min="13313" max="13313" width="18" style="209" customWidth="1"/>
    <col min="13314" max="13314" width="25" style="209" customWidth="1"/>
    <col min="13315" max="13318" width="9.140625" style="209"/>
    <col min="13319" max="13319" width="7" style="209" customWidth="1"/>
    <col min="13320" max="13320" width="0" style="209" hidden="1" customWidth="1"/>
    <col min="13321" max="13562" width="9.140625" style="209"/>
    <col min="13563" max="13563" width="10.5703125" style="209" customWidth="1"/>
    <col min="13564" max="13564" width="20.42578125" style="209" customWidth="1"/>
    <col min="13565" max="13565" width="14.28515625" style="209" customWidth="1"/>
    <col min="13566" max="13566" width="10" style="209" customWidth="1"/>
    <col min="13567" max="13567" width="11" style="209" customWidth="1"/>
    <col min="13568" max="13568" width="16.28515625" style="209" customWidth="1"/>
    <col min="13569" max="13569" width="18" style="209" customWidth="1"/>
    <col min="13570" max="13570" width="25" style="209" customWidth="1"/>
    <col min="13571" max="13574" width="9.140625" style="209"/>
    <col min="13575" max="13575" width="7" style="209" customWidth="1"/>
    <col min="13576" max="13576" width="0" style="209" hidden="1" customWidth="1"/>
    <col min="13577" max="13818" width="9.140625" style="209"/>
    <col min="13819" max="13819" width="10.5703125" style="209" customWidth="1"/>
    <col min="13820" max="13820" width="20.42578125" style="209" customWidth="1"/>
    <col min="13821" max="13821" width="14.28515625" style="209" customWidth="1"/>
    <col min="13822" max="13822" width="10" style="209" customWidth="1"/>
    <col min="13823" max="13823" width="11" style="209" customWidth="1"/>
    <col min="13824" max="13824" width="16.28515625" style="209" customWidth="1"/>
    <col min="13825" max="13825" width="18" style="209" customWidth="1"/>
    <col min="13826" max="13826" width="25" style="209" customWidth="1"/>
    <col min="13827" max="13830" width="9.140625" style="209"/>
    <col min="13831" max="13831" width="7" style="209" customWidth="1"/>
    <col min="13832" max="13832" width="0" style="209" hidden="1" customWidth="1"/>
    <col min="13833" max="14074" width="9.140625" style="209"/>
    <col min="14075" max="14075" width="10.5703125" style="209" customWidth="1"/>
    <col min="14076" max="14076" width="20.42578125" style="209" customWidth="1"/>
    <col min="14077" max="14077" width="14.28515625" style="209" customWidth="1"/>
    <col min="14078" max="14078" width="10" style="209" customWidth="1"/>
    <col min="14079" max="14079" width="11" style="209" customWidth="1"/>
    <col min="14080" max="14080" width="16.28515625" style="209" customWidth="1"/>
    <col min="14081" max="14081" width="18" style="209" customWidth="1"/>
    <col min="14082" max="14082" width="25" style="209" customWidth="1"/>
    <col min="14083" max="14086" width="9.140625" style="209"/>
    <col min="14087" max="14087" width="7" style="209" customWidth="1"/>
    <col min="14088" max="14088" width="0" style="209" hidden="1" customWidth="1"/>
    <col min="14089" max="14330" width="9.140625" style="209"/>
    <col min="14331" max="14331" width="10.5703125" style="209" customWidth="1"/>
    <col min="14332" max="14332" width="20.42578125" style="209" customWidth="1"/>
    <col min="14333" max="14333" width="14.28515625" style="209" customWidth="1"/>
    <col min="14334" max="14334" width="10" style="209" customWidth="1"/>
    <col min="14335" max="14335" width="11" style="209" customWidth="1"/>
    <col min="14336" max="14336" width="16.28515625" style="209" customWidth="1"/>
    <col min="14337" max="14337" width="18" style="209" customWidth="1"/>
    <col min="14338" max="14338" width="25" style="209" customWidth="1"/>
    <col min="14339" max="14342" width="9.140625" style="209"/>
    <col min="14343" max="14343" width="7" style="209" customWidth="1"/>
    <col min="14344" max="14344" width="0" style="209" hidden="1" customWidth="1"/>
    <col min="14345" max="14586" width="9.140625" style="209"/>
    <col min="14587" max="14587" width="10.5703125" style="209" customWidth="1"/>
    <col min="14588" max="14588" width="20.42578125" style="209" customWidth="1"/>
    <col min="14589" max="14589" width="14.28515625" style="209" customWidth="1"/>
    <col min="14590" max="14590" width="10" style="209" customWidth="1"/>
    <col min="14591" max="14591" width="11" style="209" customWidth="1"/>
    <col min="14592" max="14592" width="16.28515625" style="209" customWidth="1"/>
    <col min="14593" max="14593" width="18" style="209" customWidth="1"/>
    <col min="14594" max="14594" width="25" style="209" customWidth="1"/>
    <col min="14595" max="14598" width="9.140625" style="209"/>
    <col min="14599" max="14599" width="7" style="209" customWidth="1"/>
    <col min="14600" max="14600" width="0" style="209" hidden="1" customWidth="1"/>
    <col min="14601" max="14842" width="9.140625" style="209"/>
    <col min="14843" max="14843" width="10.5703125" style="209" customWidth="1"/>
    <col min="14844" max="14844" width="20.42578125" style="209" customWidth="1"/>
    <col min="14845" max="14845" width="14.28515625" style="209" customWidth="1"/>
    <col min="14846" max="14846" width="10" style="209" customWidth="1"/>
    <col min="14847" max="14847" width="11" style="209" customWidth="1"/>
    <col min="14848" max="14848" width="16.28515625" style="209" customWidth="1"/>
    <col min="14849" max="14849" width="18" style="209" customWidth="1"/>
    <col min="14850" max="14850" width="25" style="209" customWidth="1"/>
    <col min="14851" max="14854" width="9.140625" style="209"/>
    <col min="14855" max="14855" width="7" style="209" customWidth="1"/>
    <col min="14856" max="14856" width="0" style="209" hidden="1" customWidth="1"/>
    <col min="14857" max="15098" width="9.140625" style="209"/>
    <col min="15099" max="15099" width="10.5703125" style="209" customWidth="1"/>
    <col min="15100" max="15100" width="20.42578125" style="209" customWidth="1"/>
    <col min="15101" max="15101" width="14.28515625" style="209" customWidth="1"/>
    <col min="15102" max="15102" width="10" style="209" customWidth="1"/>
    <col min="15103" max="15103" width="11" style="209" customWidth="1"/>
    <col min="15104" max="15104" width="16.28515625" style="209" customWidth="1"/>
    <col min="15105" max="15105" width="18" style="209" customWidth="1"/>
    <col min="15106" max="15106" width="25" style="209" customWidth="1"/>
    <col min="15107" max="15110" width="9.140625" style="209"/>
    <col min="15111" max="15111" width="7" style="209" customWidth="1"/>
    <col min="15112" max="15112" width="0" style="209" hidden="1" customWidth="1"/>
    <col min="15113" max="15354" width="9.140625" style="209"/>
    <col min="15355" max="15355" width="10.5703125" style="209" customWidth="1"/>
    <col min="15356" max="15356" width="20.42578125" style="209" customWidth="1"/>
    <col min="15357" max="15357" width="14.28515625" style="209" customWidth="1"/>
    <col min="15358" max="15358" width="10" style="209" customWidth="1"/>
    <col min="15359" max="15359" width="11" style="209" customWidth="1"/>
    <col min="15360" max="15360" width="16.28515625" style="209" customWidth="1"/>
    <col min="15361" max="15361" width="18" style="209" customWidth="1"/>
    <col min="15362" max="15362" width="25" style="209" customWidth="1"/>
    <col min="15363" max="15366" width="9.140625" style="209"/>
    <col min="15367" max="15367" width="7" style="209" customWidth="1"/>
    <col min="15368" max="15368" width="0" style="209" hidden="1" customWidth="1"/>
    <col min="15369" max="15610" width="9.140625" style="209"/>
    <col min="15611" max="15611" width="10.5703125" style="209" customWidth="1"/>
    <col min="15612" max="15612" width="20.42578125" style="209" customWidth="1"/>
    <col min="15613" max="15613" width="14.28515625" style="209" customWidth="1"/>
    <col min="15614" max="15614" width="10" style="209" customWidth="1"/>
    <col min="15615" max="15615" width="11" style="209" customWidth="1"/>
    <col min="15616" max="15616" width="16.28515625" style="209" customWidth="1"/>
    <col min="15617" max="15617" width="18" style="209" customWidth="1"/>
    <col min="15618" max="15618" width="25" style="209" customWidth="1"/>
    <col min="15619" max="15622" width="9.140625" style="209"/>
    <col min="15623" max="15623" width="7" style="209" customWidth="1"/>
    <col min="15624" max="15624" width="0" style="209" hidden="1" customWidth="1"/>
    <col min="15625" max="15866" width="9.140625" style="209"/>
    <col min="15867" max="15867" width="10.5703125" style="209" customWidth="1"/>
    <col min="15868" max="15868" width="20.42578125" style="209" customWidth="1"/>
    <col min="15869" max="15869" width="14.28515625" style="209" customWidth="1"/>
    <col min="15870" max="15870" width="10" style="209" customWidth="1"/>
    <col min="15871" max="15871" width="11" style="209" customWidth="1"/>
    <col min="15872" max="15872" width="16.28515625" style="209" customWidth="1"/>
    <col min="15873" max="15873" width="18" style="209" customWidth="1"/>
    <col min="15874" max="15874" width="25" style="209" customWidth="1"/>
    <col min="15875" max="15878" width="9.140625" style="209"/>
    <col min="15879" max="15879" width="7" style="209" customWidth="1"/>
    <col min="15880" max="15880" width="0" style="209" hidden="1" customWidth="1"/>
    <col min="15881" max="16122" width="9.140625" style="209"/>
    <col min="16123" max="16123" width="10.5703125" style="209" customWidth="1"/>
    <col min="16124" max="16124" width="20.42578125" style="209" customWidth="1"/>
    <col min="16125" max="16125" width="14.28515625" style="209" customWidth="1"/>
    <col min="16126" max="16126" width="10" style="209" customWidth="1"/>
    <col min="16127" max="16127" width="11" style="209" customWidth="1"/>
    <col min="16128" max="16128" width="16.28515625" style="209" customWidth="1"/>
    <col min="16129" max="16129" width="18" style="209" customWidth="1"/>
    <col min="16130" max="16130" width="25" style="209" customWidth="1"/>
    <col min="16131" max="16134" width="9.140625" style="209"/>
    <col min="16135" max="16135" width="7" style="209" customWidth="1"/>
    <col min="16136" max="16136" width="0" style="209" hidden="1" customWidth="1"/>
    <col min="16137" max="16384" width="9.140625" style="209"/>
  </cols>
  <sheetData>
    <row r="1" spans="1:11" ht="15.75" customHeight="1" x14ac:dyDescent="0.25">
      <c r="A1" s="292"/>
      <c r="C1" s="293"/>
      <c r="H1" s="288" t="s">
        <v>449</v>
      </c>
      <c r="I1" s="290">
        <f>SUM(I26:I888)</f>
        <v>0</v>
      </c>
    </row>
    <row r="2" spans="1:11" ht="15.75" customHeight="1" x14ac:dyDescent="0.25">
      <c r="G2" s="294"/>
      <c r="H2" s="288" t="s">
        <v>209</v>
      </c>
      <c r="I2" s="290">
        <f>(SUM(I26:I852))*G2%</f>
        <v>0</v>
      </c>
      <c r="J2" s="203"/>
    </row>
    <row r="3" spans="1:11" s="204" customFormat="1" ht="15.75" customHeight="1" x14ac:dyDescent="0.25">
      <c r="A3" s="203"/>
      <c r="B3" s="203"/>
      <c r="C3" s="203"/>
      <c r="D3" s="265"/>
      <c r="E3" s="203"/>
      <c r="F3" s="266"/>
      <c r="G3" s="221"/>
      <c r="H3" s="284" t="s">
        <v>210</v>
      </c>
      <c r="I3" s="291">
        <f>SUM(I26:I999)</f>
        <v>0</v>
      </c>
      <c r="J3" s="203"/>
      <c r="K3" s="630"/>
    </row>
    <row r="4" spans="1:11" s="204" customFormat="1" ht="15.75" customHeight="1" thickBot="1" x14ac:dyDescent="0.3">
      <c r="A4" s="263"/>
      <c r="B4" s="263"/>
      <c r="C4" s="263"/>
      <c r="D4" s="264"/>
      <c r="E4" s="263"/>
      <c r="F4" s="274"/>
      <c r="G4" s="221"/>
      <c r="H4" s="228" t="s">
        <v>211</v>
      </c>
      <c r="I4" s="449">
        <f>SUM(H26:H917)</f>
        <v>0</v>
      </c>
      <c r="J4" s="203"/>
      <c r="K4" s="630"/>
    </row>
    <row r="5" spans="1:11" s="207" customFormat="1" ht="15.75" customHeight="1" thickBot="1" x14ac:dyDescent="0.3">
      <c r="A5" s="205"/>
      <c r="B5" s="262" t="s">
        <v>1</v>
      </c>
      <c r="C5" s="205"/>
      <c r="D5" s="252" t="s">
        <v>235</v>
      </c>
      <c r="E5" s="227" t="s">
        <v>180</v>
      </c>
      <c r="F5" s="227" t="s">
        <v>184</v>
      </c>
      <c r="G5" s="206" t="s">
        <v>347</v>
      </c>
      <c r="H5" s="285" t="s">
        <v>348</v>
      </c>
      <c r="I5" s="289" t="s">
        <v>349</v>
      </c>
      <c r="J5" s="238" t="s">
        <v>350</v>
      </c>
      <c r="K5" s="632"/>
    </row>
    <row r="6" spans="1:11" ht="26.25" customHeight="1" thickBot="1" x14ac:dyDescent="0.35">
      <c r="A6" s="681" t="s">
        <v>933</v>
      </c>
      <c r="B6" s="215"/>
      <c r="C6" s="215"/>
      <c r="D6" s="253"/>
      <c r="E6" s="242"/>
      <c r="F6" s="275"/>
      <c r="G6" s="213"/>
      <c r="H6" s="593"/>
      <c r="I6" s="581">
        <f t="shared" ref="I6:I24" si="0">G6*H6</f>
        <v>0</v>
      </c>
      <c r="J6" s="243"/>
    </row>
    <row r="7" spans="1:11" ht="15.75" customHeight="1" x14ac:dyDescent="0.3">
      <c r="A7" s="677"/>
      <c r="B7" s="299" t="s">
        <v>439</v>
      </c>
      <c r="C7" s="299" t="s">
        <v>440</v>
      </c>
      <c r="D7" s="256" t="s">
        <v>924</v>
      </c>
      <c r="E7" s="233" t="s">
        <v>196</v>
      </c>
      <c r="F7" s="245" t="s">
        <v>351</v>
      </c>
      <c r="G7" s="224">
        <v>780</v>
      </c>
      <c r="H7" s="590"/>
      <c r="I7" s="218">
        <f t="shared" si="0"/>
        <v>0</v>
      </c>
      <c r="J7" s="211">
        <v>4650065071062</v>
      </c>
    </row>
    <row r="8" spans="1:11" ht="15.75" customHeight="1" x14ac:dyDescent="0.3">
      <c r="A8" s="677"/>
      <c r="B8" s="250" t="s">
        <v>439</v>
      </c>
      <c r="C8" s="250" t="s">
        <v>440</v>
      </c>
      <c r="D8" s="257" t="s">
        <v>924</v>
      </c>
      <c r="E8" s="231" t="s">
        <v>196</v>
      </c>
      <c r="F8" s="246" t="s">
        <v>352</v>
      </c>
      <c r="G8" s="224">
        <v>780</v>
      </c>
      <c r="H8" s="591"/>
      <c r="I8" s="218">
        <f t="shared" si="0"/>
        <v>0</v>
      </c>
      <c r="J8" s="211">
        <v>4650065071055</v>
      </c>
    </row>
    <row r="9" spans="1:11" ht="15.75" customHeight="1" x14ac:dyDescent="0.3">
      <c r="A9" s="677"/>
      <c r="B9" s="250" t="s">
        <v>439</v>
      </c>
      <c r="C9" s="250" t="s">
        <v>440</v>
      </c>
      <c r="D9" s="257" t="s">
        <v>924</v>
      </c>
      <c r="E9" s="231" t="s">
        <v>196</v>
      </c>
      <c r="F9" s="246" t="s">
        <v>353</v>
      </c>
      <c r="G9" s="224">
        <v>780</v>
      </c>
      <c r="H9" s="591"/>
      <c r="I9" s="218">
        <f t="shared" si="0"/>
        <v>0</v>
      </c>
      <c r="J9" s="211">
        <v>4650065071048</v>
      </c>
    </row>
    <row r="10" spans="1:11" ht="15.75" customHeight="1" x14ac:dyDescent="0.3">
      <c r="A10" s="677"/>
      <c r="B10" s="250" t="s">
        <v>439</v>
      </c>
      <c r="C10" s="250" t="s">
        <v>440</v>
      </c>
      <c r="D10" s="257" t="s">
        <v>924</v>
      </c>
      <c r="E10" s="231" t="s">
        <v>196</v>
      </c>
      <c r="F10" s="246" t="s">
        <v>354</v>
      </c>
      <c r="G10" s="224">
        <v>780</v>
      </c>
      <c r="H10" s="591"/>
      <c r="I10" s="218">
        <f t="shared" si="0"/>
        <v>0</v>
      </c>
      <c r="J10" s="211">
        <v>4650065071031</v>
      </c>
    </row>
    <row r="11" spans="1:11" ht="15.75" customHeight="1" x14ac:dyDescent="0.3">
      <c r="A11" s="677"/>
      <c r="B11" s="250" t="s">
        <v>439</v>
      </c>
      <c r="C11" s="250" t="s">
        <v>440</v>
      </c>
      <c r="D11" s="257" t="s">
        <v>924</v>
      </c>
      <c r="E11" s="231" t="s">
        <v>196</v>
      </c>
      <c r="F11" s="246" t="s">
        <v>355</v>
      </c>
      <c r="G11" s="224">
        <v>780</v>
      </c>
      <c r="H11" s="591"/>
      <c r="I11" s="218">
        <f t="shared" si="0"/>
        <v>0</v>
      </c>
      <c r="J11" s="211">
        <v>4650065071024</v>
      </c>
    </row>
    <row r="12" spans="1:11" ht="15.75" customHeight="1" x14ac:dyDescent="0.3">
      <c r="A12" s="677"/>
      <c r="B12" s="250" t="s">
        <v>439</v>
      </c>
      <c r="C12" s="250" t="s">
        <v>440</v>
      </c>
      <c r="D12" s="257" t="s">
        <v>924</v>
      </c>
      <c r="E12" s="231" t="s">
        <v>196</v>
      </c>
      <c r="F12" s="246" t="s">
        <v>356</v>
      </c>
      <c r="G12" s="224">
        <v>780</v>
      </c>
      <c r="H12" s="591"/>
      <c r="I12" s="218">
        <f t="shared" si="0"/>
        <v>0</v>
      </c>
      <c r="J12" s="211">
        <v>4650065071017</v>
      </c>
    </row>
    <row r="13" spans="1:11" ht="15.75" customHeight="1" x14ac:dyDescent="0.3">
      <c r="A13" s="677"/>
      <c r="B13" s="250" t="s">
        <v>439</v>
      </c>
      <c r="C13" s="250" t="s">
        <v>440</v>
      </c>
      <c r="D13" s="257" t="s">
        <v>924</v>
      </c>
      <c r="E13" s="231" t="s">
        <v>196</v>
      </c>
      <c r="F13" s="246" t="s">
        <v>357</v>
      </c>
      <c r="G13" s="224">
        <v>780</v>
      </c>
      <c r="H13" s="591"/>
      <c r="I13" s="218">
        <f t="shared" si="0"/>
        <v>0</v>
      </c>
      <c r="J13" s="211">
        <v>4650065071000</v>
      </c>
    </row>
    <row r="14" spans="1:11" ht="15.75" customHeight="1" x14ac:dyDescent="0.3">
      <c r="A14" s="677"/>
      <c r="B14" s="250" t="s">
        <v>439</v>
      </c>
      <c r="C14" s="250" t="s">
        <v>440</v>
      </c>
      <c r="D14" s="257" t="s">
        <v>924</v>
      </c>
      <c r="E14" s="231" t="s">
        <v>196</v>
      </c>
      <c r="F14" s="246" t="s">
        <v>358</v>
      </c>
      <c r="G14" s="224">
        <v>780</v>
      </c>
      <c r="H14" s="591"/>
      <c r="I14" s="218">
        <f t="shared" si="0"/>
        <v>0</v>
      </c>
      <c r="J14" s="211">
        <v>4650065070997</v>
      </c>
    </row>
    <row r="15" spans="1:11" ht="15.75" customHeight="1" x14ac:dyDescent="0.3">
      <c r="A15" s="677"/>
      <c r="B15" s="250" t="s">
        <v>439</v>
      </c>
      <c r="C15" s="250" t="s">
        <v>440</v>
      </c>
      <c r="D15" s="257" t="s">
        <v>924</v>
      </c>
      <c r="E15" s="231" t="s">
        <v>196</v>
      </c>
      <c r="F15" s="246" t="s">
        <v>359</v>
      </c>
      <c r="G15" s="224">
        <v>780</v>
      </c>
      <c r="H15" s="591"/>
      <c r="I15" s="218">
        <f t="shared" si="0"/>
        <v>0</v>
      </c>
      <c r="J15" s="211">
        <v>4650065070980</v>
      </c>
    </row>
    <row r="16" spans="1:11" ht="15.75" customHeight="1" x14ac:dyDescent="0.3">
      <c r="A16" s="677"/>
      <c r="B16" s="250" t="s">
        <v>439</v>
      </c>
      <c r="C16" s="250" t="s">
        <v>440</v>
      </c>
      <c r="D16" s="257" t="s">
        <v>924</v>
      </c>
      <c r="E16" s="231" t="s">
        <v>196</v>
      </c>
      <c r="F16" s="246" t="s">
        <v>360</v>
      </c>
      <c r="G16" s="224">
        <v>780</v>
      </c>
      <c r="H16" s="591"/>
      <c r="I16" s="218">
        <f t="shared" si="0"/>
        <v>0</v>
      </c>
      <c r="J16" s="211">
        <v>4650065070973</v>
      </c>
    </row>
    <row r="17" spans="1:10" ht="15.75" customHeight="1" x14ac:dyDescent="0.3">
      <c r="A17" s="677"/>
      <c r="B17" s="250" t="s">
        <v>439</v>
      </c>
      <c r="C17" s="250" t="s">
        <v>440</v>
      </c>
      <c r="D17" s="257" t="s">
        <v>924</v>
      </c>
      <c r="E17" s="231" t="s">
        <v>196</v>
      </c>
      <c r="F17" s="246" t="s">
        <v>361</v>
      </c>
      <c r="G17" s="224">
        <v>780</v>
      </c>
      <c r="H17" s="591"/>
      <c r="I17" s="218">
        <f t="shared" si="0"/>
        <v>0</v>
      </c>
      <c r="J17" s="211">
        <v>4650065070966</v>
      </c>
    </row>
    <row r="18" spans="1:10" ht="15.75" customHeight="1" thickBot="1" x14ac:dyDescent="0.35">
      <c r="A18" s="677"/>
      <c r="B18" s="250" t="s">
        <v>439</v>
      </c>
      <c r="C18" s="250" t="s">
        <v>440</v>
      </c>
      <c r="D18" s="258" t="s">
        <v>924</v>
      </c>
      <c r="E18" s="232" t="s">
        <v>196</v>
      </c>
      <c r="F18" s="247" t="s">
        <v>362</v>
      </c>
      <c r="G18" s="224">
        <v>780</v>
      </c>
      <c r="H18" s="594"/>
      <c r="I18" s="582">
        <f t="shared" si="0"/>
        <v>0</v>
      </c>
      <c r="J18" s="211">
        <v>4650065070959</v>
      </c>
    </row>
    <row r="19" spans="1:10" ht="26.25" customHeight="1" thickBot="1" x14ac:dyDescent="0.35">
      <c r="A19" s="681" t="s">
        <v>925</v>
      </c>
      <c r="B19" s="215"/>
      <c r="C19" s="215"/>
      <c r="D19" s="253"/>
      <c r="E19" s="242"/>
      <c r="F19" s="275"/>
      <c r="G19" s="213"/>
      <c r="H19" s="593"/>
      <c r="I19" s="581">
        <f t="shared" si="0"/>
        <v>0</v>
      </c>
      <c r="J19" s="243"/>
    </row>
    <row r="20" spans="1:10" ht="23.25" customHeight="1" x14ac:dyDescent="0.3">
      <c r="A20" s="212"/>
      <c r="B20" s="298" t="s">
        <v>441</v>
      </c>
      <c r="C20" s="298" t="s">
        <v>442</v>
      </c>
      <c r="D20" s="254" t="s">
        <v>926</v>
      </c>
      <c r="E20" s="234" t="s">
        <v>196</v>
      </c>
      <c r="F20" s="245">
        <v>42</v>
      </c>
      <c r="G20" s="224">
        <v>290</v>
      </c>
      <c r="H20" s="590"/>
      <c r="I20" s="218">
        <f t="shared" si="0"/>
        <v>0</v>
      </c>
      <c r="J20" s="211">
        <v>4650065070706</v>
      </c>
    </row>
    <row r="21" spans="1:10" ht="23.25" customHeight="1" x14ac:dyDescent="0.3">
      <c r="A21" s="212"/>
      <c r="B21" s="296" t="s">
        <v>441</v>
      </c>
      <c r="C21" s="296" t="s">
        <v>442</v>
      </c>
      <c r="D21" s="255" t="s">
        <v>926</v>
      </c>
      <c r="E21" s="210" t="s">
        <v>196</v>
      </c>
      <c r="F21" s="246">
        <v>44</v>
      </c>
      <c r="G21" s="222">
        <v>290</v>
      </c>
      <c r="H21" s="591"/>
      <c r="I21" s="218">
        <f t="shared" si="0"/>
        <v>0</v>
      </c>
      <c r="J21" s="211">
        <v>4650065070690</v>
      </c>
    </row>
    <row r="22" spans="1:10" ht="23.25" customHeight="1" x14ac:dyDescent="0.3">
      <c r="A22" s="212"/>
      <c r="B22" s="296" t="s">
        <v>441</v>
      </c>
      <c r="C22" s="296" t="s">
        <v>442</v>
      </c>
      <c r="D22" s="255" t="s">
        <v>926</v>
      </c>
      <c r="E22" s="210" t="s">
        <v>196</v>
      </c>
      <c r="F22" s="246">
        <v>46</v>
      </c>
      <c r="G22" s="222">
        <v>290</v>
      </c>
      <c r="H22" s="591"/>
      <c r="I22" s="218">
        <f t="shared" si="0"/>
        <v>0</v>
      </c>
      <c r="J22" s="211">
        <v>4650065070683</v>
      </c>
    </row>
    <row r="23" spans="1:10" ht="23.25" customHeight="1" x14ac:dyDescent="0.3">
      <c r="A23" s="212"/>
      <c r="B23" s="296" t="s">
        <v>441</v>
      </c>
      <c r="C23" s="296" t="s">
        <v>442</v>
      </c>
      <c r="D23" s="255" t="s">
        <v>926</v>
      </c>
      <c r="E23" s="210" t="s">
        <v>196</v>
      </c>
      <c r="F23" s="246">
        <v>48</v>
      </c>
      <c r="G23" s="222">
        <v>290</v>
      </c>
      <c r="H23" s="591"/>
      <c r="I23" s="218">
        <f t="shared" si="0"/>
        <v>0</v>
      </c>
      <c r="J23" s="211">
        <v>4650065070676</v>
      </c>
    </row>
    <row r="24" spans="1:10" ht="23.25" customHeight="1" thickBot="1" x14ac:dyDescent="0.35">
      <c r="A24" s="679"/>
      <c r="B24" s="576" t="s">
        <v>441</v>
      </c>
      <c r="C24" s="576" t="s">
        <v>442</v>
      </c>
      <c r="D24" s="578" t="s">
        <v>926</v>
      </c>
      <c r="E24" s="579" t="s">
        <v>196</v>
      </c>
      <c r="F24" s="315">
        <v>50</v>
      </c>
      <c r="G24" s="306">
        <v>290</v>
      </c>
      <c r="H24" s="592"/>
      <c r="I24" s="336">
        <f t="shared" si="0"/>
        <v>0</v>
      </c>
      <c r="J24" s="211">
        <v>4650065070669</v>
      </c>
    </row>
    <row r="25" spans="1:10" ht="26.25" customHeight="1" thickBot="1" x14ac:dyDescent="0.35">
      <c r="A25" s="681" t="s">
        <v>485</v>
      </c>
      <c r="B25" s="215"/>
      <c r="C25" s="215"/>
      <c r="D25" s="253"/>
      <c r="E25" s="242"/>
      <c r="F25" s="275"/>
      <c r="G25" s="213"/>
      <c r="H25" s="593"/>
      <c r="I25" s="581"/>
      <c r="J25" s="243"/>
    </row>
    <row r="26" spans="1:10" ht="15.75" customHeight="1" x14ac:dyDescent="0.3">
      <c r="A26" s="267"/>
      <c r="B26" s="297" t="s">
        <v>439</v>
      </c>
      <c r="C26" s="298" t="s">
        <v>440</v>
      </c>
      <c r="D26" s="254" t="s">
        <v>915</v>
      </c>
      <c r="E26" s="234" t="s">
        <v>160</v>
      </c>
      <c r="F26" s="245" t="s">
        <v>351</v>
      </c>
      <c r="G26" s="224">
        <v>630</v>
      </c>
      <c r="H26" s="590"/>
      <c r="I26" s="218">
        <f>G26*H26</f>
        <v>0</v>
      </c>
      <c r="J26" s="211">
        <v>4650065071772</v>
      </c>
    </row>
    <row r="27" spans="1:10" ht="15.75" customHeight="1" x14ac:dyDescent="0.3">
      <c r="A27" s="212"/>
      <c r="B27" s="296" t="s">
        <v>439</v>
      </c>
      <c r="C27" s="298" t="s">
        <v>440</v>
      </c>
      <c r="D27" s="255" t="s">
        <v>915</v>
      </c>
      <c r="E27" s="210" t="s">
        <v>160</v>
      </c>
      <c r="F27" s="246" t="s">
        <v>352</v>
      </c>
      <c r="G27" s="224">
        <v>630</v>
      </c>
      <c r="H27" s="591"/>
      <c r="I27" s="218">
        <f t="shared" ref="I27:I96" si="1">G27*H27</f>
        <v>0</v>
      </c>
      <c r="J27" s="211">
        <v>4650065071789</v>
      </c>
    </row>
    <row r="28" spans="1:10" ht="15.75" customHeight="1" x14ac:dyDescent="0.3">
      <c r="A28" s="212"/>
      <c r="B28" s="296" t="s">
        <v>439</v>
      </c>
      <c r="C28" s="298" t="s">
        <v>440</v>
      </c>
      <c r="D28" s="255" t="s">
        <v>915</v>
      </c>
      <c r="E28" s="210" t="s">
        <v>160</v>
      </c>
      <c r="F28" s="246" t="s">
        <v>353</v>
      </c>
      <c r="G28" s="224">
        <v>630</v>
      </c>
      <c r="H28" s="591"/>
      <c r="I28" s="218">
        <f t="shared" si="1"/>
        <v>0</v>
      </c>
      <c r="J28" s="211">
        <v>4650065071796</v>
      </c>
    </row>
    <row r="29" spans="1:10" ht="15.75" customHeight="1" x14ac:dyDescent="0.3">
      <c r="A29" s="212"/>
      <c r="B29" s="296" t="s">
        <v>439</v>
      </c>
      <c r="C29" s="298" t="s">
        <v>440</v>
      </c>
      <c r="D29" s="255" t="s">
        <v>915</v>
      </c>
      <c r="E29" s="210" t="s">
        <v>160</v>
      </c>
      <c r="F29" s="246" t="s">
        <v>354</v>
      </c>
      <c r="G29" s="224">
        <v>630</v>
      </c>
      <c r="H29" s="591"/>
      <c r="I29" s="218">
        <f t="shared" si="1"/>
        <v>0</v>
      </c>
      <c r="J29" s="211">
        <v>4650065071802</v>
      </c>
    </row>
    <row r="30" spans="1:10" ht="15.75" customHeight="1" x14ac:dyDescent="0.3">
      <c r="A30" s="212"/>
      <c r="B30" s="296" t="s">
        <v>439</v>
      </c>
      <c r="C30" s="298" t="s">
        <v>440</v>
      </c>
      <c r="D30" s="255" t="s">
        <v>915</v>
      </c>
      <c r="E30" s="210" t="s">
        <v>160</v>
      </c>
      <c r="F30" s="246" t="s">
        <v>355</v>
      </c>
      <c r="G30" s="224">
        <v>630</v>
      </c>
      <c r="H30" s="591"/>
      <c r="I30" s="218">
        <f t="shared" si="1"/>
        <v>0</v>
      </c>
      <c r="J30" s="211">
        <v>4650065071819</v>
      </c>
    </row>
    <row r="31" spans="1:10" ht="15.75" customHeight="1" x14ac:dyDescent="0.3">
      <c r="A31" s="212"/>
      <c r="B31" s="296" t="s">
        <v>439</v>
      </c>
      <c r="C31" s="298" t="s">
        <v>440</v>
      </c>
      <c r="D31" s="255" t="s">
        <v>915</v>
      </c>
      <c r="E31" s="210" t="s">
        <v>160</v>
      </c>
      <c r="F31" s="246" t="s">
        <v>356</v>
      </c>
      <c r="G31" s="224">
        <v>630</v>
      </c>
      <c r="H31" s="591"/>
      <c r="I31" s="218">
        <f t="shared" si="1"/>
        <v>0</v>
      </c>
      <c r="J31" s="211">
        <v>4650065071826</v>
      </c>
    </row>
    <row r="32" spans="1:10" ht="15.75" customHeight="1" x14ac:dyDescent="0.3">
      <c r="A32" s="212"/>
      <c r="B32" s="296" t="s">
        <v>439</v>
      </c>
      <c r="C32" s="298" t="s">
        <v>440</v>
      </c>
      <c r="D32" s="255" t="s">
        <v>915</v>
      </c>
      <c r="E32" s="210" t="s">
        <v>160</v>
      </c>
      <c r="F32" s="246" t="s">
        <v>357</v>
      </c>
      <c r="G32" s="224">
        <v>630</v>
      </c>
      <c r="H32" s="591"/>
      <c r="I32" s="218">
        <f t="shared" si="1"/>
        <v>0</v>
      </c>
      <c r="J32" s="211">
        <v>4650065071833</v>
      </c>
    </row>
    <row r="33" spans="1:13" ht="15.75" customHeight="1" x14ac:dyDescent="0.3">
      <c r="A33" s="212"/>
      <c r="B33" s="296" t="s">
        <v>439</v>
      </c>
      <c r="C33" s="298" t="s">
        <v>440</v>
      </c>
      <c r="D33" s="255" t="s">
        <v>915</v>
      </c>
      <c r="E33" s="210" t="s">
        <v>160</v>
      </c>
      <c r="F33" s="246" t="s">
        <v>358</v>
      </c>
      <c r="G33" s="224">
        <v>630</v>
      </c>
      <c r="H33" s="591"/>
      <c r="I33" s="218">
        <f t="shared" si="1"/>
        <v>0</v>
      </c>
      <c r="J33" s="211">
        <v>4650065071840</v>
      </c>
      <c r="M33"/>
    </row>
    <row r="34" spans="1:13" ht="15.75" customHeight="1" x14ac:dyDescent="0.3">
      <c r="A34" s="212"/>
      <c r="B34" s="296" t="s">
        <v>439</v>
      </c>
      <c r="C34" s="298" t="s">
        <v>440</v>
      </c>
      <c r="D34" s="255" t="s">
        <v>915</v>
      </c>
      <c r="E34" s="210" t="s">
        <v>160</v>
      </c>
      <c r="F34" s="246" t="s">
        <v>359</v>
      </c>
      <c r="G34" s="224">
        <v>630</v>
      </c>
      <c r="H34" s="591"/>
      <c r="I34" s="218">
        <f t="shared" si="1"/>
        <v>0</v>
      </c>
      <c r="J34" s="211">
        <v>4650065071857</v>
      </c>
    </row>
    <row r="35" spans="1:13" ht="15.75" customHeight="1" x14ac:dyDescent="0.3">
      <c r="A35" s="212"/>
      <c r="B35" s="296" t="s">
        <v>439</v>
      </c>
      <c r="C35" s="298" t="s">
        <v>440</v>
      </c>
      <c r="D35" s="255" t="s">
        <v>915</v>
      </c>
      <c r="E35" s="210" t="s">
        <v>160</v>
      </c>
      <c r="F35" s="246" t="s">
        <v>360</v>
      </c>
      <c r="G35" s="224">
        <v>630</v>
      </c>
      <c r="H35" s="591"/>
      <c r="I35" s="218">
        <f t="shared" si="1"/>
        <v>0</v>
      </c>
      <c r="J35" s="211">
        <v>4650065071864</v>
      </c>
    </row>
    <row r="36" spans="1:13" ht="15.75" customHeight="1" x14ac:dyDescent="0.3">
      <c r="A36" s="212"/>
      <c r="B36" s="296" t="s">
        <v>439</v>
      </c>
      <c r="C36" s="298" t="s">
        <v>440</v>
      </c>
      <c r="D36" s="255" t="s">
        <v>915</v>
      </c>
      <c r="E36" s="210" t="s">
        <v>160</v>
      </c>
      <c r="F36" s="246" t="s">
        <v>361</v>
      </c>
      <c r="G36" s="224">
        <v>630</v>
      </c>
      <c r="H36" s="591"/>
      <c r="I36" s="218">
        <f t="shared" si="1"/>
        <v>0</v>
      </c>
      <c r="J36" s="211">
        <v>4650065071871</v>
      </c>
    </row>
    <row r="37" spans="1:13" ht="15.75" customHeight="1" thickBot="1" x14ac:dyDescent="0.35">
      <c r="A37" s="575"/>
      <c r="B37" s="576" t="s">
        <v>439</v>
      </c>
      <c r="C37" s="577" t="s">
        <v>440</v>
      </c>
      <c r="D37" s="578" t="s">
        <v>915</v>
      </c>
      <c r="E37" s="579" t="s">
        <v>160</v>
      </c>
      <c r="F37" s="315" t="s">
        <v>362</v>
      </c>
      <c r="G37" s="580">
        <v>630</v>
      </c>
      <c r="H37" s="592"/>
      <c r="I37" s="336">
        <f t="shared" si="1"/>
        <v>0</v>
      </c>
      <c r="J37" s="211">
        <v>4650065071888</v>
      </c>
    </row>
    <row r="38" spans="1:13" ht="26.25" customHeight="1" thickBot="1" x14ac:dyDescent="0.35">
      <c r="A38" s="681" t="s">
        <v>364</v>
      </c>
      <c r="B38" s="215"/>
      <c r="C38" s="215"/>
      <c r="D38" s="253"/>
      <c r="E38" s="242"/>
      <c r="F38" s="275"/>
      <c r="G38" s="213"/>
      <c r="H38" s="593"/>
      <c r="I38" s="581">
        <f t="shared" si="1"/>
        <v>0</v>
      </c>
      <c r="J38" s="243"/>
    </row>
    <row r="39" spans="1:13" ht="15.75" customHeight="1" x14ac:dyDescent="0.3">
      <c r="A39" s="212"/>
      <c r="B39" s="298" t="s">
        <v>441</v>
      </c>
      <c r="C39" s="298" t="s">
        <v>442</v>
      </c>
      <c r="D39" s="254" t="s">
        <v>363</v>
      </c>
      <c r="E39" s="234" t="s">
        <v>160</v>
      </c>
      <c r="F39" s="245" t="s">
        <v>365</v>
      </c>
      <c r="G39" s="224">
        <v>320</v>
      </c>
      <c r="H39" s="590"/>
      <c r="I39" s="218">
        <f t="shared" si="1"/>
        <v>0</v>
      </c>
      <c r="J39" s="211">
        <v>4650065070706</v>
      </c>
    </row>
    <row r="40" spans="1:13" ht="15.75" customHeight="1" x14ac:dyDescent="0.3">
      <c r="A40" s="212"/>
      <c r="B40" s="296" t="s">
        <v>441</v>
      </c>
      <c r="C40" s="296" t="s">
        <v>442</v>
      </c>
      <c r="D40" s="255" t="s">
        <v>363</v>
      </c>
      <c r="E40" s="210" t="s">
        <v>160</v>
      </c>
      <c r="F40" s="246" t="s">
        <v>170</v>
      </c>
      <c r="G40" s="222">
        <v>320</v>
      </c>
      <c r="H40" s="591"/>
      <c r="I40" s="218">
        <f t="shared" si="1"/>
        <v>0</v>
      </c>
      <c r="J40" s="211">
        <v>4650065070690</v>
      </c>
    </row>
    <row r="41" spans="1:13" ht="15.75" customHeight="1" x14ac:dyDescent="0.3">
      <c r="A41" s="212"/>
      <c r="B41" s="296" t="s">
        <v>441</v>
      </c>
      <c r="C41" s="296" t="s">
        <v>442</v>
      </c>
      <c r="D41" s="255" t="s">
        <v>363</v>
      </c>
      <c r="E41" s="210" t="s">
        <v>160</v>
      </c>
      <c r="F41" s="246" t="s">
        <v>174</v>
      </c>
      <c r="G41" s="222">
        <v>320</v>
      </c>
      <c r="H41" s="591"/>
      <c r="I41" s="218">
        <f t="shared" si="1"/>
        <v>0</v>
      </c>
      <c r="J41" s="211">
        <v>4650065070683</v>
      </c>
    </row>
    <row r="42" spans="1:13" ht="15.75" customHeight="1" x14ac:dyDescent="0.3">
      <c r="A42" s="212"/>
      <c r="B42" s="296" t="s">
        <v>441</v>
      </c>
      <c r="C42" s="296" t="s">
        <v>442</v>
      </c>
      <c r="D42" s="255" t="s">
        <v>363</v>
      </c>
      <c r="E42" s="210" t="s">
        <v>160</v>
      </c>
      <c r="F42" s="246" t="s">
        <v>172</v>
      </c>
      <c r="G42" s="222">
        <v>320</v>
      </c>
      <c r="H42" s="591"/>
      <c r="I42" s="218">
        <f t="shared" si="1"/>
        <v>0</v>
      </c>
      <c r="J42" s="211">
        <v>4650065070676</v>
      </c>
    </row>
    <row r="43" spans="1:13" ht="15.75" customHeight="1" thickBot="1" x14ac:dyDescent="0.35">
      <c r="A43" s="575"/>
      <c r="B43" s="576" t="s">
        <v>441</v>
      </c>
      <c r="C43" s="576" t="s">
        <v>442</v>
      </c>
      <c r="D43" s="578" t="s">
        <v>363</v>
      </c>
      <c r="E43" s="579" t="s">
        <v>160</v>
      </c>
      <c r="F43" s="315" t="s">
        <v>173</v>
      </c>
      <c r="G43" s="306">
        <v>320</v>
      </c>
      <c r="H43" s="592"/>
      <c r="I43" s="336">
        <f t="shared" si="1"/>
        <v>0</v>
      </c>
      <c r="J43" s="211">
        <v>4650065070669</v>
      </c>
    </row>
    <row r="44" spans="1:13" ht="26.25" customHeight="1" thickBot="1" x14ac:dyDescent="0.35">
      <c r="A44" s="681" t="s">
        <v>366</v>
      </c>
      <c r="B44" s="215"/>
      <c r="C44" s="215"/>
      <c r="D44" s="253"/>
      <c r="E44" s="242"/>
      <c r="F44" s="275"/>
      <c r="G44" s="213"/>
      <c r="H44" s="593"/>
      <c r="I44" s="581">
        <f t="shared" si="1"/>
        <v>0</v>
      </c>
      <c r="J44" s="243"/>
    </row>
    <row r="45" spans="1:13" ht="15.75" customHeight="1" x14ac:dyDescent="0.3">
      <c r="A45" s="214"/>
      <c r="B45" s="299" t="s">
        <v>441</v>
      </c>
      <c r="C45" s="299" t="s">
        <v>443</v>
      </c>
      <c r="D45" s="254" t="s">
        <v>913</v>
      </c>
      <c r="E45" s="234" t="s">
        <v>160</v>
      </c>
      <c r="F45" s="245" t="s">
        <v>365</v>
      </c>
      <c r="G45" s="224">
        <v>320</v>
      </c>
      <c r="H45" s="590"/>
      <c r="I45" s="218">
        <f t="shared" si="1"/>
        <v>0</v>
      </c>
      <c r="J45" s="211">
        <v>4650065071765</v>
      </c>
    </row>
    <row r="46" spans="1:13" ht="15.75" customHeight="1" x14ac:dyDescent="0.3">
      <c r="A46" s="214"/>
      <c r="B46" s="250" t="s">
        <v>441</v>
      </c>
      <c r="C46" s="250" t="s">
        <v>443</v>
      </c>
      <c r="D46" s="255" t="s">
        <v>913</v>
      </c>
      <c r="E46" s="210" t="s">
        <v>160</v>
      </c>
      <c r="F46" s="246" t="s">
        <v>170</v>
      </c>
      <c r="G46" s="222">
        <v>320</v>
      </c>
      <c r="H46" s="591"/>
      <c r="I46" s="218">
        <f t="shared" si="1"/>
        <v>0</v>
      </c>
      <c r="J46" s="211">
        <v>4650065071758</v>
      </c>
    </row>
    <row r="47" spans="1:13" ht="15.75" customHeight="1" x14ac:dyDescent="0.3">
      <c r="A47" s="214"/>
      <c r="B47" s="250" t="s">
        <v>441</v>
      </c>
      <c r="C47" s="250" t="s">
        <v>443</v>
      </c>
      <c r="D47" s="255" t="s">
        <v>913</v>
      </c>
      <c r="E47" s="210" t="s">
        <v>160</v>
      </c>
      <c r="F47" s="246" t="s">
        <v>174</v>
      </c>
      <c r="G47" s="222">
        <v>320</v>
      </c>
      <c r="H47" s="591"/>
      <c r="I47" s="218">
        <f t="shared" si="1"/>
        <v>0</v>
      </c>
      <c r="J47" s="211">
        <v>4650065071741</v>
      </c>
    </row>
    <row r="48" spans="1:13" ht="15.75" customHeight="1" x14ac:dyDescent="0.3">
      <c r="A48" s="214"/>
      <c r="B48" s="250" t="s">
        <v>441</v>
      </c>
      <c r="C48" s="250" t="s">
        <v>443</v>
      </c>
      <c r="D48" s="255" t="s">
        <v>913</v>
      </c>
      <c r="E48" s="210" t="s">
        <v>160</v>
      </c>
      <c r="F48" s="246" t="s">
        <v>172</v>
      </c>
      <c r="G48" s="222">
        <v>320</v>
      </c>
      <c r="H48" s="591"/>
      <c r="I48" s="218">
        <f t="shared" si="1"/>
        <v>0</v>
      </c>
      <c r="J48" s="211">
        <v>4650065071734</v>
      </c>
    </row>
    <row r="49" spans="1:10" ht="15.75" customHeight="1" thickBot="1" x14ac:dyDescent="0.35">
      <c r="A49" s="214"/>
      <c r="B49" s="250" t="s">
        <v>441</v>
      </c>
      <c r="C49" s="250" t="s">
        <v>443</v>
      </c>
      <c r="D49" s="255" t="s">
        <v>913</v>
      </c>
      <c r="E49" s="210" t="s">
        <v>160</v>
      </c>
      <c r="F49" s="246" t="s">
        <v>173</v>
      </c>
      <c r="G49" s="222">
        <v>320</v>
      </c>
      <c r="H49" s="591"/>
      <c r="I49" s="582">
        <f t="shared" si="1"/>
        <v>0</v>
      </c>
      <c r="J49" s="211">
        <v>4650065071727</v>
      </c>
    </row>
    <row r="50" spans="1:10" ht="26.25" customHeight="1" thickBot="1" x14ac:dyDescent="0.35">
      <c r="A50" s="681" t="s">
        <v>486</v>
      </c>
      <c r="B50" s="215"/>
      <c r="C50" s="215"/>
      <c r="D50" s="253"/>
      <c r="E50" s="242"/>
      <c r="F50" s="275"/>
      <c r="G50" s="213"/>
      <c r="H50" s="593"/>
      <c r="I50" s="581">
        <f t="shared" si="1"/>
        <v>0</v>
      </c>
      <c r="J50" s="243"/>
    </row>
    <row r="51" spans="1:10" ht="15.75" customHeight="1" x14ac:dyDescent="0.3">
      <c r="A51" s="214"/>
      <c r="B51" s="299" t="s">
        <v>439</v>
      </c>
      <c r="C51" s="299" t="s">
        <v>440</v>
      </c>
      <c r="D51" s="256" t="s">
        <v>912</v>
      </c>
      <c r="E51" s="233" t="s">
        <v>161</v>
      </c>
      <c r="F51" s="245" t="s">
        <v>351</v>
      </c>
      <c r="G51" s="224">
        <v>630</v>
      </c>
      <c r="H51" s="590"/>
      <c r="I51" s="218">
        <f t="shared" si="1"/>
        <v>0</v>
      </c>
      <c r="J51" s="211">
        <v>4650065071062</v>
      </c>
    </row>
    <row r="52" spans="1:10" ht="15.75" customHeight="1" x14ac:dyDescent="0.3">
      <c r="A52" s="214"/>
      <c r="B52" s="250" t="s">
        <v>439</v>
      </c>
      <c r="C52" s="250" t="s">
        <v>440</v>
      </c>
      <c r="D52" s="257" t="s">
        <v>912</v>
      </c>
      <c r="E52" s="231" t="s">
        <v>161</v>
      </c>
      <c r="F52" s="246" t="s">
        <v>352</v>
      </c>
      <c r="G52" s="224">
        <v>630</v>
      </c>
      <c r="H52" s="591"/>
      <c r="I52" s="218">
        <f t="shared" si="1"/>
        <v>0</v>
      </c>
      <c r="J52" s="211">
        <v>4650065071055</v>
      </c>
    </row>
    <row r="53" spans="1:10" ht="15.75" customHeight="1" x14ac:dyDescent="0.3">
      <c r="A53" s="214"/>
      <c r="B53" s="250" t="s">
        <v>439</v>
      </c>
      <c r="C53" s="250" t="s">
        <v>440</v>
      </c>
      <c r="D53" s="257" t="s">
        <v>912</v>
      </c>
      <c r="E53" s="231" t="s">
        <v>161</v>
      </c>
      <c r="F53" s="246" t="s">
        <v>353</v>
      </c>
      <c r="G53" s="224">
        <v>630</v>
      </c>
      <c r="H53" s="591"/>
      <c r="I53" s="218">
        <f t="shared" si="1"/>
        <v>0</v>
      </c>
      <c r="J53" s="211">
        <v>4650065071048</v>
      </c>
    </row>
    <row r="54" spans="1:10" ht="15.75" customHeight="1" x14ac:dyDescent="0.3">
      <c r="A54" s="214"/>
      <c r="B54" s="250" t="s">
        <v>439</v>
      </c>
      <c r="C54" s="250" t="s">
        <v>440</v>
      </c>
      <c r="D54" s="257" t="s">
        <v>912</v>
      </c>
      <c r="E54" s="231" t="s">
        <v>161</v>
      </c>
      <c r="F54" s="246" t="s">
        <v>354</v>
      </c>
      <c r="G54" s="224">
        <v>630</v>
      </c>
      <c r="H54" s="591"/>
      <c r="I54" s="218">
        <f t="shared" si="1"/>
        <v>0</v>
      </c>
      <c r="J54" s="211">
        <v>4650065071031</v>
      </c>
    </row>
    <row r="55" spans="1:10" ht="15.75" customHeight="1" x14ac:dyDescent="0.3">
      <c r="A55" s="214"/>
      <c r="B55" s="250" t="s">
        <v>439</v>
      </c>
      <c r="C55" s="250" t="s">
        <v>440</v>
      </c>
      <c r="D55" s="257" t="s">
        <v>912</v>
      </c>
      <c r="E55" s="231" t="s">
        <v>161</v>
      </c>
      <c r="F55" s="246" t="s">
        <v>355</v>
      </c>
      <c r="G55" s="224">
        <v>630</v>
      </c>
      <c r="H55" s="591"/>
      <c r="I55" s="218">
        <f t="shared" si="1"/>
        <v>0</v>
      </c>
      <c r="J55" s="211">
        <v>4650065071024</v>
      </c>
    </row>
    <row r="56" spans="1:10" ht="15.75" customHeight="1" x14ac:dyDescent="0.3">
      <c r="A56" s="214"/>
      <c r="B56" s="250" t="s">
        <v>439</v>
      </c>
      <c r="C56" s="250" t="s">
        <v>440</v>
      </c>
      <c r="D56" s="257" t="s">
        <v>912</v>
      </c>
      <c r="E56" s="231" t="s">
        <v>161</v>
      </c>
      <c r="F56" s="246" t="s">
        <v>356</v>
      </c>
      <c r="G56" s="224">
        <v>630</v>
      </c>
      <c r="H56" s="591"/>
      <c r="I56" s="218">
        <f t="shared" si="1"/>
        <v>0</v>
      </c>
      <c r="J56" s="211">
        <v>4650065071017</v>
      </c>
    </row>
    <row r="57" spans="1:10" ht="15.75" customHeight="1" x14ac:dyDescent="0.3">
      <c r="A57" s="214"/>
      <c r="B57" s="250" t="s">
        <v>439</v>
      </c>
      <c r="C57" s="250" t="s">
        <v>440</v>
      </c>
      <c r="D57" s="257" t="s">
        <v>912</v>
      </c>
      <c r="E57" s="231" t="s">
        <v>161</v>
      </c>
      <c r="F57" s="246" t="s">
        <v>357</v>
      </c>
      <c r="G57" s="224">
        <v>630</v>
      </c>
      <c r="H57" s="591"/>
      <c r="I57" s="218">
        <f t="shared" si="1"/>
        <v>0</v>
      </c>
      <c r="J57" s="211">
        <v>4650065071000</v>
      </c>
    </row>
    <row r="58" spans="1:10" ht="15.75" customHeight="1" x14ac:dyDescent="0.3">
      <c r="A58" s="214"/>
      <c r="B58" s="250" t="s">
        <v>439</v>
      </c>
      <c r="C58" s="250" t="s">
        <v>440</v>
      </c>
      <c r="D58" s="257" t="s">
        <v>912</v>
      </c>
      <c r="E58" s="231" t="s">
        <v>161</v>
      </c>
      <c r="F58" s="246" t="s">
        <v>358</v>
      </c>
      <c r="G58" s="224">
        <v>630</v>
      </c>
      <c r="H58" s="591"/>
      <c r="I58" s="218">
        <f t="shared" si="1"/>
        <v>0</v>
      </c>
      <c r="J58" s="211">
        <v>4650065070997</v>
      </c>
    </row>
    <row r="59" spans="1:10" ht="15.75" customHeight="1" x14ac:dyDescent="0.3">
      <c r="A59" s="214"/>
      <c r="B59" s="250" t="s">
        <v>439</v>
      </c>
      <c r="C59" s="250" t="s">
        <v>440</v>
      </c>
      <c r="D59" s="257" t="s">
        <v>912</v>
      </c>
      <c r="E59" s="231" t="s">
        <v>161</v>
      </c>
      <c r="F59" s="246" t="s">
        <v>359</v>
      </c>
      <c r="G59" s="224">
        <v>630</v>
      </c>
      <c r="H59" s="591"/>
      <c r="I59" s="218">
        <f t="shared" si="1"/>
        <v>0</v>
      </c>
      <c r="J59" s="211">
        <v>4650065070980</v>
      </c>
    </row>
    <row r="60" spans="1:10" ht="15.75" customHeight="1" x14ac:dyDescent="0.3">
      <c r="A60" s="214"/>
      <c r="B60" s="250" t="s">
        <v>439</v>
      </c>
      <c r="C60" s="250" t="s">
        <v>440</v>
      </c>
      <c r="D60" s="257" t="s">
        <v>912</v>
      </c>
      <c r="E60" s="231" t="s">
        <v>161</v>
      </c>
      <c r="F60" s="246" t="s">
        <v>360</v>
      </c>
      <c r="G60" s="224">
        <v>630</v>
      </c>
      <c r="H60" s="591"/>
      <c r="I60" s="218">
        <f t="shared" si="1"/>
        <v>0</v>
      </c>
      <c r="J60" s="211">
        <v>4650065070973</v>
      </c>
    </row>
    <row r="61" spans="1:10" ht="15.75" customHeight="1" x14ac:dyDescent="0.3">
      <c r="A61" s="214"/>
      <c r="B61" s="250" t="s">
        <v>439</v>
      </c>
      <c r="C61" s="250" t="s">
        <v>440</v>
      </c>
      <c r="D61" s="257" t="s">
        <v>912</v>
      </c>
      <c r="E61" s="231" t="s">
        <v>161</v>
      </c>
      <c r="F61" s="246" t="s">
        <v>361</v>
      </c>
      <c r="G61" s="224">
        <v>630</v>
      </c>
      <c r="H61" s="591"/>
      <c r="I61" s="218">
        <f t="shared" si="1"/>
        <v>0</v>
      </c>
      <c r="J61" s="211">
        <v>4650065070966</v>
      </c>
    </row>
    <row r="62" spans="1:10" ht="15.75" customHeight="1" thickBot="1" x14ac:dyDescent="0.35">
      <c r="A62" s="214"/>
      <c r="B62" s="250" t="s">
        <v>439</v>
      </c>
      <c r="C62" s="250" t="s">
        <v>440</v>
      </c>
      <c r="D62" s="258" t="s">
        <v>912</v>
      </c>
      <c r="E62" s="232" t="s">
        <v>161</v>
      </c>
      <c r="F62" s="247" t="s">
        <v>362</v>
      </c>
      <c r="G62" s="224">
        <v>630</v>
      </c>
      <c r="H62" s="594"/>
      <c r="I62" s="582">
        <f t="shared" si="1"/>
        <v>0</v>
      </c>
      <c r="J62" s="211">
        <v>4650065070959</v>
      </c>
    </row>
    <row r="63" spans="1:10" ht="26.25" customHeight="1" thickBot="1" x14ac:dyDescent="0.35">
      <c r="A63" s="681" t="s">
        <v>795</v>
      </c>
      <c r="B63" s="215"/>
      <c r="C63" s="215"/>
      <c r="D63" s="253"/>
      <c r="E63" s="242"/>
      <c r="F63" s="275"/>
      <c r="G63" s="213"/>
      <c r="H63" s="593"/>
      <c r="I63" s="581">
        <f t="shared" si="1"/>
        <v>0</v>
      </c>
      <c r="J63" s="243"/>
    </row>
    <row r="64" spans="1:10" ht="19.5" customHeight="1" x14ac:dyDescent="0.3">
      <c r="A64" s="643"/>
      <c r="B64" s="299" t="s">
        <v>441</v>
      </c>
      <c r="C64" s="299" t="s">
        <v>442</v>
      </c>
      <c r="D64" s="254" t="s">
        <v>796</v>
      </c>
      <c r="E64" s="234" t="s">
        <v>161</v>
      </c>
      <c r="F64" s="245">
        <v>42</v>
      </c>
      <c r="G64" s="224">
        <v>320</v>
      </c>
      <c r="H64" s="590"/>
      <c r="I64" s="218">
        <f t="shared" si="1"/>
        <v>0</v>
      </c>
      <c r="J64" s="211">
        <v>4650065071765</v>
      </c>
    </row>
    <row r="65" spans="1:10" ht="19.5" customHeight="1" x14ac:dyDescent="0.3">
      <c r="A65" s="643"/>
      <c r="B65" s="250" t="s">
        <v>441</v>
      </c>
      <c r="C65" s="250" t="s">
        <v>442</v>
      </c>
      <c r="D65" s="255" t="s">
        <v>796</v>
      </c>
      <c r="E65" s="210" t="s">
        <v>161</v>
      </c>
      <c r="F65" s="246">
        <v>44</v>
      </c>
      <c r="G65" s="222">
        <v>320</v>
      </c>
      <c r="H65" s="591"/>
      <c r="I65" s="218">
        <f t="shared" si="1"/>
        <v>0</v>
      </c>
      <c r="J65" s="211">
        <v>4650065071758</v>
      </c>
    </row>
    <row r="66" spans="1:10" ht="19.5" customHeight="1" x14ac:dyDescent="0.3">
      <c r="A66" s="643"/>
      <c r="B66" s="250" t="s">
        <v>441</v>
      </c>
      <c r="C66" s="250" t="s">
        <v>442</v>
      </c>
      <c r="D66" s="255" t="s">
        <v>796</v>
      </c>
      <c r="E66" s="210" t="s">
        <v>161</v>
      </c>
      <c r="F66" s="246">
        <v>46</v>
      </c>
      <c r="G66" s="222">
        <v>320</v>
      </c>
      <c r="H66" s="591"/>
      <c r="I66" s="218">
        <f t="shared" si="1"/>
        <v>0</v>
      </c>
      <c r="J66" s="211">
        <v>4650065071741</v>
      </c>
    </row>
    <row r="67" spans="1:10" ht="19.5" customHeight="1" x14ac:dyDescent="0.3">
      <c r="A67" s="643"/>
      <c r="B67" s="250" t="s">
        <v>441</v>
      </c>
      <c r="C67" s="250" t="s">
        <v>442</v>
      </c>
      <c r="D67" s="255" t="s">
        <v>796</v>
      </c>
      <c r="E67" s="210" t="s">
        <v>161</v>
      </c>
      <c r="F67" s="246">
        <v>48</v>
      </c>
      <c r="G67" s="222">
        <v>320</v>
      </c>
      <c r="H67" s="591"/>
      <c r="I67" s="218">
        <f t="shared" si="1"/>
        <v>0</v>
      </c>
      <c r="J67" s="211">
        <v>4650065071734</v>
      </c>
    </row>
    <row r="68" spans="1:10" ht="19.5" customHeight="1" thickBot="1" x14ac:dyDescent="0.35">
      <c r="A68" s="643"/>
      <c r="B68" s="250" t="s">
        <v>441</v>
      </c>
      <c r="C68" s="250" t="s">
        <v>442</v>
      </c>
      <c r="D68" s="255" t="s">
        <v>796</v>
      </c>
      <c r="E68" s="210" t="s">
        <v>161</v>
      </c>
      <c r="F68" s="246">
        <v>50</v>
      </c>
      <c r="G68" s="222">
        <v>320</v>
      </c>
      <c r="H68" s="591"/>
      <c r="I68" s="582">
        <f t="shared" si="1"/>
        <v>0</v>
      </c>
      <c r="J68" s="211">
        <v>4650065071727</v>
      </c>
    </row>
    <row r="69" spans="1:10" ht="26.25" customHeight="1" thickBot="1" x14ac:dyDescent="0.35">
      <c r="A69" s="681" t="s">
        <v>487</v>
      </c>
      <c r="B69" s="215"/>
      <c r="C69" s="215"/>
      <c r="D69" s="253"/>
      <c r="E69" s="242"/>
      <c r="F69" s="275"/>
      <c r="G69" s="213"/>
      <c r="H69" s="593"/>
      <c r="I69" s="581">
        <f t="shared" si="1"/>
        <v>0</v>
      </c>
      <c r="J69" s="243"/>
    </row>
    <row r="70" spans="1:10" ht="15.75" customHeight="1" x14ac:dyDescent="0.3">
      <c r="A70" s="214"/>
      <c r="B70" s="299" t="s">
        <v>439</v>
      </c>
      <c r="C70" s="299" t="s">
        <v>440</v>
      </c>
      <c r="D70" s="256" t="s">
        <v>367</v>
      </c>
      <c r="E70" s="233" t="s">
        <v>430</v>
      </c>
      <c r="F70" s="245" t="s">
        <v>351</v>
      </c>
      <c r="G70" s="224">
        <v>630</v>
      </c>
      <c r="H70" s="590"/>
      <c r="I70" s="218">
        <f t="shared" si="1"/>
        <v>0</v>
      </c>
      <c r="J70" s="211">
        <v>4650065070942</v>
      </c>
    </row>
    <row r="71" spans="1:10" ht="15.75" customHeight="1" x14ac:dyDescent="0.3">
      <c r="A71" s="214"/>
      <c r="B71" s="250" t="s">
        <v>439</v>
      </c>
      <c r="C71" s="250" t="s">
        <v>440</v>
      </c>
      <c r="D71" s="257" t="s">
        <v>367</v>
      </c>
      <c r="E71" s="231" t="s">
        <v>430</v>
      </c>
      <c r="F71" s="246" t="s">
        <v>352</v>
      </c>
      <c r="G71" s="224">
        <v>630</v>
      </c>
      <c r="H71" s="591"/>
      <c r="I71" s="218">
        <f t="shared" si="1"/>
        <v>0</v>
      </c>
      <c r="J71" s="211">
        <v>4650065070935</v>
      </c>
    </row>
    <row r="72" spans="1:10" ht="15.75" customHeight="1" x14ac:dyDescent="0.3">
      <c r="A72" s="214"/>
      <c r="B72" s="250" t="s">
        <v>439</v>
      </c>
      <c r="C72" s="250" t="s">
        <v>440</v>
      </c>
      <c r="D72" s="257" t="s">
        <v>367</v>
      </c>
      <c r="E72" s="231" t="s">
        <v>430</v>
      </c>
      <c r="F72" s="246" t="s">
        <v>353</v>
      </c>
      <c r="G72" s="224">
        <v>630</v>
      </c>
      <c r="H72" s="591"/>
      <c r="I72" s="218">
        <f t="shared" si="1"/>
        <v>0</v>
      </c>
      <c r="J72" s="211">
        <v>4650065070928</v>
      </c>
    </row>
    <row r="73" spans="1:10" ht="15.75" customHeight="1" x14ac:dyDescent="0.3">
      <c r="A73" s="214"/>
      <c r="B73" s="250" t="s">
        <v>439</v>
      </c>
      <c r="C73" s="250" t="s">
        <v>440</v>
      </c>
      <c r="D73" s="257" t="s">
        <v>367</v>
      </c>
      <c r="E73" s="231" t="s">
        <v>430</v>
      </c>
      <c r="F73" s="246" t="s">
        <v>354</v>
      </c>
      <c r="G73" s="224">
        <v>630</v>
      </c>
      <c r="H73" s="591"/>
      <c r="I73" s="218">
        <f t="shared" si="1"/>
        <v>0</v>
      </c>
      <c r="J73" s="211">
        <v>4650065070911</v>
      </c>
    </row>
    <row r="74" spans="1:10" ht="15.75" customHeight="1" x14ac:dyDescent="0.3">
      <c r="A74" s="214"/>
      <c r="B74" s="250" t="s">
        <v>439</v>
      </c>
      <c r="C74" s="250" t="s">
        <v>440</v>
      </c>
      <c r="D74" s="257" t="s">
        <v>367</v>
      </c>
      <c r="E74" s="231" t="s">
        <v>430</v>
      </c>
      <c r="F74" s="246" t="s">
        <v>355</v>
      </c>
      <c r="G74" s="224">
        <v>630</v>
      </c>
      <c r="H74" s="591"/>
      <c r="I74" s="218">
        <f t="shared" si="1"/>
        <v>0</v>
      </c>
      <c r="J74" s="211">
        <v>4650065070904</v>
      </c>
    </row>
    <row r="75" spans="1:10" ht="15.75" customHeight="1" x14ac:dyDescent="0.3">
      <c r="A75" s="214"/>
      <c r="B75" s="250" t="s">
        <v>439</v>
      </c>
      <c r="C75" s="250" t="s">
        <v>440</v>
      </c>
      <c r="D75" s="257" t="s">
        <v>367</v>
      </c>
      <c r="E75" s="231" t="s">
        <v>430</v>
      </c>
      <c r="F75" s="246" t="s">
        <v>356</v>
      </c>
      <c r="G75" s="224">
        <v>630</v>
      </c>
      <c r="H75" s="591"/>
      <c r="I75" s="218">
        <f t="shared" si="1"/>
        <v>0</v>
      </c>
      <c r="J75" s="211">
        <v>4650065070898</v>
      </c>
    </row>
    <row r="76" spans="1:10" ht="15.75" customHeight="1" x14ac:dyDescent="0.3">
      <c r="A76" s="214"/>
      <c r="B76" s="250" t="s">
        <v>439</v>
      </c>
      <c r="C76" s="250" t="s">
        <v>440</v>
      </c>
      <c r="D76" s="257" t="s">
        <v>367</v>
      </c>
      <c r="E76" s="231" t="s">
        <v>430</v>
      </c>
      <c r="F76" s="246" t="s">
        <v>357</v>
      </c>
      <c r="G76" s="224">
        <v>630</v>
      </c>
      <c r="H76" s="591"/>
      <c r="I76" s="218">
        <f t="shared" si="1"/>
        <v>0</v>
      </c>
      <c r="J76" s="211">
        <v>4650065070881</v>
      </c>
    </row>
    <row r="77" spans="1:10" ht="15.75" customHeight="1" x14ac:dyDescent="0.3">
      <c r="A77" s="214"/>
      <c r="B77" s="250" t="s">
        <v>439</v>
      </c>
      <c r="C77" s="250" t="s">
        <v>440</v>
      </c>
      <c r="D77" s="257" t="s">
        <v>367</v>
      </c>
      <c r="E77" s="231" t="s">
        <v>430</v>
      </c>
      <c r="F77" s="246" t="s">
        <v>358</v>
      </c>
      <c r="G77" s="224">
        <v>630</v>
      </c>
      <c r="H77" s="591"/>
      <c r="I77" s="218">
        <f t="shared" si="1"/>
        <v>0</v>
      </c>
      <c r="J77" s="211">
        <v>4650065070874</v>
      </c>
    </row>
    <row r="78" spans="1:10" ht="15.75" customHeight="1" x14ac:dyDescent="0.3">
      <c r="A78" s="214"/>
      <c r="B78" s="250" t="s">
        <v>439</v>
      </c>
      <c r="C78" s="250" t="s">
        <v>440</v>
      </c>
      <c r="D78" s="257" t="s">
        <v>367</v>
      </c>
      <c r="E78" s="231" t="s">
        <v>430</v>
      </c>
      <c r="F78" s="246" t="s">
        <v>359</v>
      </c>
      <c r="G78" s="224">
        <v>630</v>
      </c>
      <c r="H78" s="591"/>
      <c r="I78" s="218">
        <f t="shared" si="1"/>
        <v>0</v>
      </c>
      <c r="J78" s="211">
        <v>4650065070867</v>
      </c>
    </row>
    <row r="79" spans="1:10" ht="15.75" customHeight="1" x14ac:dyDescent="0.3">
      <c r="A79" s="214"/>
      <c r="B79" s="250" t="s">
        <v>439</v>
      </c>
      <c r="C79" s="250" t="s">
        <v>440</v>
      </c>
      <c r="D79" s="257" t="s">
        <v>367</v>
      </c>
      <c r="E79" s="231" t="s">
        <v>430</v>
      </c>
      <c r="F79" s="246" t="s">
        <v>360</v>
      </c>
      <c r="G79" s="224">
        <v>630</v>
      </c>
      <c r="H79" s="591"/>
      <c r="I79" s="218">
        <f t="shared" si="1"/>
        <v>0</v>
      </c>
      <c r="J79" s="211">
        <v>4650065070850</v>
      </c>
    </row>
    <row r="80" spans="1:10" ht="15.75" customHeight="1" x14ac:dyDescent="0.3">
      <c r="A80" s="214"/>
      <c r="B80" s="250" t="s">
        <v>439</v>
      </c>
      <c r="C80" s="250" t="s">
        <v>440</v>
      </c>
      <c r="D80" s="257" t="s">
        <v>367</v>
      </c>
      <c r="E80" s="231" t="s">
        <v>430</v>
      </c>
      <c r="F80" s="246" t="s">
        <v>361</v>
      </c>
      <c r="G80" s="224">
        <v>630</v>
      </c>
      <c r="H80" s="591"/>
      <c r="I80" s="218">
        <f t="shared" si="1"/>
        <v>0</v>
      </c>
      <c r="J80" s="211">
        <v>4650065070843</v>
      </c>
    </row>
    <row r="81" spans="1:10" ht="15.75" customHeight="1" thickBot="1" x14ac:dyDescent="0.35">
      <c r="A81" s="214"/>
      <c r="B81" s="250" t="s">
        <v>439</v>
      </c>
      <c r="C81" s="250" t="s">
        <v>440</v>
      </c>
      <c r="D81" s="258" t="s">
        <v>367</v>
      </c>
      <c r="E81" s="232" t="s">
        <v>430</v>
      </c>
      <c r="F81" s="247" t="s">
        <v>362</v>
      </c>
      <c r="G81" s="224">
        <v>630</v>
      </c>
      <c r="H81" s="594"/>
      <c r="I81" s="582">
        <f t="shared" si="1"/>
        <v>0</v>
      </c>
      <c r="J81" s="211">
        <v>4650065070836</v>
      </c>
    </row>
    <row r="82" spans="1:10" ht="26.25" customHeight="1" thickBot="1" x14ac:dyDescent="0.35">
      <c r="A82" s="681" t="s">
        <v>488</v>
      </c>
      <c r="B82" s="215"/>
      <c r="C82" s="215"/>
      <c r="D82" s="253"/>
      <c r="E82" s="242"/>
      <c r="F82" s="275"/>
      <c r="G82" s="213"/>
      <c r="H82" s="593"/>
      <c r="I82" s="581">
        <f t="shared" si="1"/>
        <v>0</v>
      </c>
      <c r="J82" s="243"/>
    </row>
    <row r="83" spans="1:10" ht="15.75" customHeight="1" x14ac:dyDescent="0.3">
      <c r="A83" s="214"/>
      <c r="B83" s="299" t="s">
        <v>439</v>
      </c>
      <c r="C83" s="299" t="s">
        <v>440</v>
      </c>
      <c r="D83" s="256" t="s">
        <v>368</v>
      </c>
      <c r="E83" s="233" t="s">
        <v>431</v>
      </c>
      <c r="F83" s="245" t="s">
        <v>351</v>
      </c>
      <c r="G83" s="224">
        <v>630</v>
      </c>
      <c r="H83" s="590"/>
      <c r="I83" s="218">
        <f t="shared" si="1"/>
        <v>0</v>
      </c>
      <c r="J83" s="211">
        <v>4650065070829</v>
      </c>
    </row>
    <row r="84" spans="1:10" ht="15.75" customHeight="1" x14ac:dyDescent="0.3">
      <c r="A84" s="214"/>
      <c r="B84" s="250" t="s">
        <v>439</v>
      </c>
      <c r="C84" s="250" t="s">
        <v>440</v>
      </c>
      <c r="D84" s="257" t="s">
        <v>368</v>
      </c>
      <c r="E84" s="231" t="s">
        <v>431</v>
      </c>
      <c r="F84" s="246" t="s">
        <v>352</v>
      </c>
      <c r="G84" s="224">
        <v>630</v>
      </c>
      <c r="H84" s="591"/>
      <c r="I84" s="218">
        <f t="shared" si="1"/>
        <v>0</v>
      </c>
      <c r="J84" s="211">
        <v>4650065070812</v>
      </c>
    </row>
    <row r="85" spans="1:10" ht="15.75" customHeight="1" x14ac:dyDescent="0.3">
      <c r="A85" s="214"/>
      <c r="B85" s="250" t="s">
        <v>439</v>
      </c>
      <c r="C85" s="250" t="s">
        <v>440</v>
      </c>
      <c r="D85" s="257" t="s">
        <v>368</v>
      </c>
      <c r="E85" s="231" t="s">
        <v>431</v>
      </c>
      <c r="F85" s="246" t="s">
        <v>353</v>
      </c>
      <c r="G85" s="224">
        <v>630</v>
      </c>
      <c r="H85" s="591"/>
      <c r="I85" s="218">
        <f t="shared" si="1"/>
        <v>0</v>
      </c>
      <c r="J85" s="211">
        <v>4650065070805</v>
      </c>
    </row>
    <row r="86" spans="1:10" ht="15.75" customHeight="1" x14ac:dyDescent="0.3">
      <c r="A86" s="214"/>
      <c r="B86" s="250" t="s">
        <v>439</v>
      </c>
      <c r="C86" s="250" t="s">
        <v>440</v>
      </c>
      <c r="D86" s="257" t="s">
        <v>368</v>
      </c>
      <c r="E86" s="231" t="s">
        <v>431</v>
      </c>
      <c r="F86" s="246" t="s">
        <v>354</v>
      </c>
      <c r="G86" s="224">
        <v>630</v>
      </c>
      <c r="H86" s="591"/>
      <c r="I86" s="218">
        <f t="shared" si="1"/>
        <v>0</v>
      </c>
      <c r="J86" s="211">
        <v>4650065070799</v>
      </c>
    </row>
    <row r="87" spans="1:10" ht="15.75" customHeight="1" x14ac:dyDescent="0.3">
      <c r="A87" s="214"/>
      <c r="B87" s="250" t="s">
        <v>439</v>
      </c>
      <c r="C87" s="250" t="s">
        <v>440</v>
      </c>
      <c r="D87" s="257" t="s">
        <v>368</v>
      </c>
      <c r="E87" s="231" t="s">
        <v>431</v>
      </c>
      <c r="F87" s="246" t="s">
        <v>355</v>
      </c>
      <c r="G87" s="224">
        <v>630</v>
      </c>
      <c r="H87" s="591"/>
      <c r="I87" s="218">
        <f t="shared" si="1"/>
        <v>0</v>
      </c>
      <c r="J87" s="211">
        <v>4650065070782</v>
      </c>
    </row>
    <row r="88" spans="1:10" ht="15.75" customHeight="1" x14ac:dyDescent="0.3">
      <c r="A88" s="214"/>
      <c r="B88" s="250" t="s">
        <v>439</v>
      </c>
      <c r="C88" s="250" t="s">
        <v>440</v>
      </c>
      <c r="D88" s="257" t="s">
        <v>368</v>
      </c>
      <c r="E88" s="231" t="s">
        <v>431</v>
      </c>
      <c r="F88" s="246" t="s">
        <v>356</v>
      </c>
      <c r="G88" s="224">
        <v>630</v>
      </c>
      <c r="H88" s="591"/>
      <c r="I88" s="218">
        <f t="shared" si="1"/>
        <v>0</v>
      </c>
      <c r="J88" s="211">
        <v>4650065070775</v>
      </c>
    </row>
    <row r="89" spans="1:10" ht="15.75" customHeight="1" x14ac:dyDescent="0.3">
      <c r="A89" s="214"/>
      <c r="B89" s="250" t="s">
        <v>439</v>
      </c>
      <c r="C89" s="250" t="s">
        <v>440</v>
      </c>
      <c r="D89" s="257" t="s">
        <v>368</v>
      </c>
      <c r="E89" s="231" t="s">
        <v>431</v>
      </c>
      <c r="F89" s="246" t="s">
        <v>357</v>
      </c>
      <c r="G89" s="224">
        <v>630</v>
      </c>
      <c r="H89" s="591"/>
      <c r="I89" s="218">
        <f t="shared" si="1"/>
        <v>0</v>
      </c>
      <c r="J89" s="211">
        <v>4650065070768</v>
      </c>
    </row>
    <row r="90" spans="1:10" ht="15.75" customHeight="1" x14ac:dyDescent="0.3">
      <c r="A90" s="214"/>
      <c r="B90" s="250" t="s">
        <v>439</v>
      </c>
      <c r="C90" s="250" t="s">
        <v>440</v>
      </c>
      <c r="D90" s="257" t="s">
        <v>368</v>
      </c>
      <c r="E90" s="231" t="s">
        <v>431</v>
      </c>
      <c r="F90" s="246" t="s">
        <v>358</v>
      </c>
      <c r="G90" s="224">
        <v>630</v>
      </c>
      <c r="H90" s="591"/>
      <c r="I90" s="218">
        <f t="shared" si="1"/>
        <v>0</v>
      </c>
      <c r="J90" s="211">
        <v>4650065070751</v>
      </c>
    </row>
    <row r="91" spans="1:10" ht="15.75" customHeight="1" x14ac:dyDescent="0.3">
      <c r="A91" s="214"/>
      <c r="B91" s="250" t="s">
        <v>439</v>
      </c>
      <c r="C91" s="250" t="s">
        <v>440</v>
      </c>
      <c r="D91" s="257" t="s">
        <v>368</v>
      </c>
      <c r="E91" s="231" t="s">
        <v>431</v>
      </c>
      <c r="F91" s="246" t="s">
        <v>359</v>
      </c>
      <c r="G91" s="224">
        <v>630</v>
      </c>
      <c r="H91" s="591"/>
      <c r="I91" s="218">
        <f t="shared" si="1"/>
        <v>0</v>
      </c>
      <c r="J91" s="211">
        <v>4650065070744</v>
      </c>
    </row>
    <row r="92" spans="1:10" ht="15.75" customHeight="1" x14ac:dyDescent="0.3">
      <c r="A92" s="214"/>
      <c r="B92" s="250" t="s">
        <v>439</v>
      </c>
      <c r="C92" s="250" t="s">
        <v>440</v>
      </c>
      <c r="D92" s="257" t="s">
        <v>368</v>
      </c>
      <c r="E92" s="231" t="s">
        <v>431</v>
      </c>
      <c r="F92" s="246" t="s">
        <v>360</v>
      </c>
      <c r="G92" s="224">
        <v>630</v>
      </c>
      <c r="H92" s="591"/>
      <c r="I92" s="218">
        <f t="shared" si="1"/>
        <v>0</v>
      </c>
      <c r="J92" s="211">
        <v>4650065070737</v>
      </c>
    </row>
    <row r="93" spans="1:10" ht="15.75" customHeight="1" x14ac:dyDescent="0.3">
      <c r="A93" s="214"/>
      <c r="B93" s="250" t="s">
        <v>439</v>
      </c>
      <c r="C93" s="250" t="s">
        <v>440</v>
      </c>
      <c r="D93" s="257" t="s">
        <v>368</v>
      </c>
      <c r="E93" s="231" t="s">
        <v>431</v>
      </c>
      <c r="F93" s="246" t="s">
        <v>361</v>
      </c>
      <c r="G93" s="224">
        <v>630</v>
      </c>
      <c r="H93" s="591"/>
      <c r="I93" s="218">
        <f t="shared" si="1"/>
        <v>0</v>
      </c>
      <c r="J93" s="211">
        <v>4650065070720</v>
      </c>
    </row>
    <row r="94" spans="1:10" ht="15.75" customHeight="1" thickBot="1" x14ac:dyDescent="0.35">
      <c r="A94" s="214"/>
      <c r="B94" s="250" t="s">
        <v>439</v>
      </c>
      <c r="C94" s="250" t="s">
        <v>440</v>
      </c>
      <c r="D94" s="258" t="s">
        <v>368</v>
      </c>
      <c r="E94" s="232" t="s">
        <v>431</v>
      </c>
      <c r="F94" s="247" t="s">
        <v>362</v>
      </c>
      <c r="G94" s="224">
        <v>630</v>
      </c>
      <c r="H94" s="594"/>
      <c r="I94" s="582">
        <f t="shared" si="1"/>
        <v>0</v>
      </c>
      <c r="J94" s="211">
        <v>4650065070713</v>
      </c>
    </row>
    <row r="95" spans="1:10" ht="26.25" customHeight="1" thickBot="1" x14ac:dyDescent="0.35">
      <c r="A95" s="681" t="s">
        <v>923</v>
      </c>
      <c r="B95" s="215"/>
      <c r="C95" s="215"/>
      <c r="D95" s="253"/>
      <c r="E95" s="242"/>
      <c r="F95" s="275"/>
      <c r="G95" s="213"/>
      <c r="H95" s="593"/>
      <c r="I95" s="581">
        <f t="shared" si="1"/>
        <v>0</v>
      </c>
      <c r="J95" s="243"/>
    </row>
    <row r="96" spans="1:10" ht="15.75" customHeight="1" x14ac:dyDescent="0.3">
      <c r="A96" s="214"/>
      <c r="B96" s="299" t="s">
        <v>439</v>
      </c>
      <c r="C96" s="299" t="s">
        <v>440</v>
      </c>
      <c r="D96" s="256" t="s">
        <v>369</v>
      </c>
      <c r="E96" s="233" t="s">
        <v>432</v>
      </c>
      <c r="F96" s="276" t="s">
        <v>351</v>
      </c>
      <c r="G96" s="224">
        <v>630</v>
      </c>
      <c r="H96" s="590"/>
      <c r="I96" s="218">
        <f t="shared" si="1"/>
        <v>0</v>
      </c>
      <c r="J96" s="211">
        <v>4680013901646</v>
      </c>
    </row>
    <row r="97" spans="1:10" ht="15.75" customHeight="1" x14ac:dyDescent="0.3">
      <c r="A97" s="214"/>
      <c r="B97" s="250" t="s">
        <v>439</v>
      </c>
      <c r="C97" s="250" t="s">
        <v>440</v>
      </c>
      <c r="D97" s="257" t="s">
        <v>369</v>
      </c>
      <c r="E97" s="231" t="s">
        <v>432</v>
      </c>
      <c r="F97" s="277" t="s">
        <v>352</v>
      </c>
      <c r="G97" s="224">
        <v>630</v>
      </c>
      <c r="H97" s="591"/>
      <c r="I97" s="218">
        <f t="shared" ref="I97:I158" si="2">G97*H97</f>
        <v>0</v>
      </c>
      <c r="J97" s="211">
        <v>4680013901653</v>
      </c>
    </row>
    <row r="98" spans="1:10" ht="15.75" customHeight="1" x14ac:dyDescent="0.3">
      <c r="A98" s="214"/>
      <c r="B98" s="250" t="s">
        <v>439</v>
      </c>
      <c r="C98" s="250" t="s">
        <v>440</v>
      </c>
      <c r="D98" s="257" t="s">
        <v>369</v>
      </c>
      <c r="E98" s="231" t="s">
        <v>432</v>
      </c>
      <c r="F98" s="277" t="s">
        <v>353</v>
      </c>
      <c r="G98" s="224">
        <v>630</v>
      </c>
      <c r="H98" s="591"/>
      <c r="I98" s="218">
        <f t="shared" si="2"/>
        <v>0</v>
      </c>
      <c r="J98" s="211">
        <v>4680013901660</v>
      </c>
    </row>
    <row r="99" spans="1:10" ht="15.75" customHeight="1" x14ac:dyDescent="0.3">
      <c r="A99" s="214"/>
      <c r="B99" s="250" t="s">
        <v>439</v>
      </c>
      <c r="C99" s="250" t="s">
        <v>440</v>
      </c>
      <c r="D99" s="257" t="s">
        <v>369</v>
      </c>
      <c r="E99" s="231" t="s">
        <v>432</v>
      </c>
      <c r="F99" s="277" t="s">
        <v>354</v>
      </c>
      <c r="G99" s="224">
        <v>630</v>
      </c>
      <c r="H99" s="591"/>
      <c r="I99" s="218">
        <f t="shared" si="2"/>
        <v>0</v>
      </c>
      <c r="J99" s="211">
        <v>4680013901677</v>
      </c>
    </row>
    <row r="100" spans="1:10" ht="15.75" customHeight="1" x14ac:dyDescent="0.3">
      <c r="A100" s="214"/>
      <c r="B100" s="250" t="s">
        <v>439</v>
      </c>
      <c r="C100" s="250" t="s">
        <v>440</v>
      </c>
      <c r="D100" s="257" t="s">
        <v>369</v>
      </c>
      <c r="E100" s="231" t="s">
        <v>432</v>
      </c>
      <c r="F100" s="277" t="s">
        <v>355</v>
      </c>
      <c r="G100" s="224">
        <v>630</v>
      </c>
      <c r="H100" s="591"/>
      <c r="I100" s="218">
        <f t="shared" si="2"/>
        <v>0</v>
      </c>
      <c r="J100" s="211">
        <v>4680013901684</v>
      </c>
    </row>
    <row r="101" spans="1:10" ht="15.75" customHeight="1" x14ac:dyDescent="0.3">
      <c r="A101" s="214"/>
      <c r="B101" s="250" t="s">
        <v>439</v>
      </c>
      <c r="C101" s="250" t="s">
        <v>440</v>
      </c>
      <c r="D101" s="257" t="s">
        <v>369</v>
      </c>
      <c r="E101" s="231" t="s">
        <v>432</v>
      </c>
      <c r="F101" s="277" t="s">
        <v>356</v>
      </c>
      <c r="G101" s="224">
        <v>630</v>
      </c>
      <c r="H101" s="591"/>
      <c r="I101" s="218">
        <f t="shared" si="2"/>
        <v>0</v>
      </c>
      <c r="J101" s="211">
        <v>4680013901691</v>
      </c>
    </row>
    <row r="102" spans="1:10" ht="15.75" customHeight="1" x14ac:dyDescent="0.3">
      <c r="A102" s="214"/>
      <c r="B102" s="250" t="s">
        <v>439</v>
      </c>
      <c r="C102" s="250" t="s">
        <v>440</v>
      </c>
      <c r="D102" s="257" t="s">
        <v>369</v>
      </c>
      <c r="E102" s="231" t="s">
        <v>432</v>
      </c>
      <c r="F102" s="277" t="s">
        <v>357</v>
      </c>
      <c r="G102" s="224">
        <v>630</v>
      </c>
      <c r="H102" s="591"/>
      <c r="I102" s="218">
        <f t="shared" si="2"/>
        <v>0</v>
      </c>
      <c r="J102" s="211">
        <v>4680013901707</v>
      </c>
    </row>
    <row r="103" spans="1:10" ht="15.75" customHeight="1" x14ac:dyDescent="0.3">
      <c r="A103" s="214"/>
      <c r="B103" s="250" t="s">
        <v>439</v>
      </c>
      <c r="C103" s="250" t="s">
        <v>440</v>
      </c>
      <c r="D103" s="257" t="s">
        <v>369</v>
      </c>
      <c r="E103" s="231" t="s">
        <v>432</v>
      </c>
      <c r="F103" s="277" t="s">
        <v>358</v>
      </c>
      <c r="G103" s="224">
        <v>630</v>
      </c>
      <c r="H103" s="591"/>
      <c r="I103" s="218">
        <f t="shared" si="2"/>
        <v>0</v>
      </c>
      <c r="J103" s="211">
        <v>4680013901714</v>
      </c>
    </row>
    <row r="104" spans="1:10" ht="15.75" customHeight="1" x14ac:dyDescent="0.3">
      <c r="A104" s="214"/>
      <c r="B104" s="250" t="s">
        <v>439</v>
      </c>
      <c r="C104" s="250" t="s">
        <v>440</v>
      </c>
      <c r="D104" s="257" t="s">
        <v>369</v>
      </c>
      <c r="E104" s="231" t="s">
        <v>432</v>
      </c>
      <c r="F104" s="277" t="s">
        <v>359</v>
      </c>
      <c r="G104" s="224">
        <v>630</v>
      </c>
      <c r="H104" s="591"/>
      <c r="I104" s="218">
        <f t="shared" si="2"/>
        <v>0</v>
      </c>
      <c r="J104" s="211">
        <v>4680013901721</v>
      </c>
    </row>
    <row r="105" spans="1:10" ht="15.75" customHeight="1" x14ac:dyDescent="0.3">
      <c r="A105" s="214"/>
      <c r="B105" s="250" t="s">
        <v>439</v>
      </c>
      <c r="C105" s="250" t="s">
        <v>440</v>
      </c>
      <c r="D105" s="257" t="s">
        <v>369</v>
      </c>
      <c r="E105" s="231" t="s">
        <v>432</v>
      </c>
      <c r="F105" s="277" t="s">
        <v>360</v>
      </c>
      <c r="G105" s="224">
        <v>630</v>
      </c>
      <c r="H105" s="591"/>
      <c r="I105" s="218">
        <f t="shared" si="2"/>
        <v>0</v>
      </c>
      <c r="J105" s="211">
        <v>4680013901738</v>
      </c>
    </row>
    <row r="106" spans="1:10" ht="15.75" customHeight="1" x14ac:dyDescent="0.3">
      <c r="A106" s="214"/>
      <c r="B106" s="250" t="s">
        <v>439</v>
      </c>
      <c r="C106" s="250" t="s">
        <v>440</v>
      </c>
      <c r="D106" s="257" t="s">
        <v>369</v>
      </c>
      <c r="E106" s="231" t="s">
        <v>432</v>
      </c>
      <c r="F106" s="277" t="s">
        <v>361</v>
      </c>
      <c r="G106" s="224">
        <v>630</v>
      </c>
      <c r="H106" s="591"/>
      <c r="I106" s="218">
        <f t="shared" si="2"/>
        <v>0</v>
      </c>
      <c r="J106" s="211">
        <v>4680013901745</v>
      </c>
    </row>
    <row r="107" spans="1:10" ht="15.75" customHeight="1" thickBot="1" x14ac:dyDescent="0.35">
      <c r="A107" s="214"/>
      <c r="B107" s="250" t="s">
        <v>439</v>
      </c>
      <c r="C107" s="250" t="s">
        <v>440</v>
      </c>
      <c r="D107" s="258" t="s">
        <v>369</v>
      </c>
      <c r="E107" s="232" t="s">
        <v>432</v>
      </c>
      <c r="F107" s="278" t="s">
        <v>362</v>
      </c>
      <c r="G107" s="224">
        <v>630</v>
      </c>
      <c r="H107" s="594"/>
      <c r="I107" s="582">
        <f t="shared" si="2"/>
        <v>0</v>
      </c>
      <c r="J107" s="211">
        <v>4680013901752</v>
      </c>
    </row>
    <row r="108" spans="1:10" ht="26.25" customHeight="1" thickBot="1" x14ac:dyDescent="0.35">
      <c r="A108" s="681" t="s">
        <v>371</v>
      </c>
      <c r="B108" s="215"/>
      <c r="C108" s="215"/>
      <c r="D108" s="253"/>
      <c r="E108" s="242"/>
      <c r="F108" s="275"/>
      <c r="G108" s="213"/>
      <c r="H108" s="593"/>
      <c r="I108" s="581">
        <f t="shared" si="2"/>
        <v>0</v>
      </c>
      <c r="J108" s="243"/>
    </row>
    <row r="109" spans="1:10" ht="19.5" customHeight="1" x14ac:dyDescent="0.3">
      <c r="A109" s="214"/>
      <c r="B109" s="299" t="s">
        <v>441</v>
      </c>
      <c r="C109" s="299" t="s">
        <v>442</v>
      </c>
      <c r="D109" s="256" t="s">
        <v>370</v>
      </c>
      <c r="E109" s="233" t="s">
        <v>433</v>
      </c>
      <c r="F109" s="276" t="s">
        <v>365</v>
      </c>
      <c r="G109" s="224">
        <v>320</v>
      </c>
      <c r="H109" s="590"/>
      <c r="I109" s="218">
        <f t="shared" si="2"/>
        <v>0</v>
      </c>
      <c r="J109" s="211">
        <v>4680013902278</v>
      </c>
    </row>
    <row r="110" spans="1:10" ht="19.5" customHeight="1" x14ac:dyDescent="0.3">
      <c r="A110" s="214"/>
      <c r="B110" s="250" t="s">
        <v>441</v>
      </c>
      <c r="C110" s="250" t="s">
        <v>442</v>
      </c>
      <c r="D110" s="257" t="s">
        <v>370</v>
      </c>
      <c r="E110" s="231" t="s">
        <v>433</v>
      </c>
      <c r="F110" s="277" t="s">
        <v>170</v>
      </c>
      <c r="G110" s="222">
        <v>320</v>
      </c>
      <c r="H110" s="591"/>
      <c r="I110" s="218">
        <f t="shared" si="2"/>
        <v>0</v>
      </c>
      <c r="J110" s="211">
        <v>4680013902230</v>
      </c>
    </row>
    <row r="111" spans="1:10" ht="19.5" customHeight="1" x14ac:dyDescent="0.3">
      <c r="A111" s="214"/>
      <c r="B111" s="250" t="s">
        <v>441</v>
      </c>
      <c r="C111" s="250" t="s">
        <v>442</v>
      </c>
      <c r="D111" s="257" t="s">
        <v>370</v>
      </c>
      <c r="E111" s="231" t="s">
        <v>433</v>
      </c>
      <c r="F111" s="277" t="s">
        <v>174</v>
      </c>
      <c r="G111" s="222">
        <v>320</v>
      </c>
      <c r="H111" s="591"/>
      <c r="I111" s="218">
        <f t="shared" si="2"/>
        <v>0</v>
      </c>
      <c r="J111" s="211">
        <v>4680013902247</v>
      </c>
    </row>
    <row r="112" spans="1:10" ht="19.5" customHeight="1" x14ac:dyDescent="0.3">
      <c r="A112" s="214"/>
      <c r="B112" s="250" t="s">
        <v>441</v>
      </c>
      <c r="C112" s="250" t="s">
        <v>442</v>
      </c>
      <c r="D112" s="257" t="s">
        <v>370</v>
      </c>
      <c r="E112" s="231" t="s">
        <v>433</v>
      </c>
      <c r="F112" s="277" t="s">
        <v>172</v>
      </c>
      <c r="G112" s="222">
        <v>320</v>
      </c>
      <c r="H112" s="591"/>
      <c r="I112" s="218">
        <f t="shared" si="2"/>
        <v>0</v>
      </c>
      <c r="J112" s="211">
        <v>4680013902254</v>
      </c>
    </row>
    <row r="113" spans="1:10" ht="19.5" customHeight="1" thickBot="1" x14ac:dyDescent="0.35">
      <c r="A113" s="214"/>
      <c r="B113" s="250" t="s">
        <v>441</v>
      </c>
      <c r="C113" s="250" t="s">
        <v>442</v>
      </c>
      <c r="D113" s="258" t="s">
        <v>370</v>
      </c>
      <c r="E113" s="232" t="s">
        <v>433</v>
      </c>
      <c r="F113" s="278" t="s">
        <v>173</v>
      </c>
      <c r="G113" s="223">
        <v>320</v>
      </c>
      <c r="H113" s="594"/>
      <c r="I113" s="582">
        <f t="shared" si="2"/>
        <v>0</v>
      </c>
      <c r="J113" s="211">
        <v>4680013902261</v>
      </c>
    </row>
    <row r="114" spans="1:10" ht="26.25" customHeight="1" thickBot="1" x14ac:dyDescent="0.35">
      <c r="A114" s="681" t="s">
        <v>372</v>
      </c>
      <c r="B114" s="215"/>
      <c r="C114" s="215"/>
      <c r="D114" s="253"/>
      <c r="E114" s="242"/>
      <c r="F114" s="275"/>
      <c r="G114" s="213"/>
      <c r="H114" s="593"/>
      <c r="I114" s="581">
        <f t="shared" si="2"/>
        <v>0</v>
      </c>
      <c r="J114" s="243"/>
    </row>
    <row r="115" spans="1:10" ht="21" customHeight="1" x14ac:dyDescent="0.3">
      <c r="A115" s="214"/>
      <c r="B115" s="299" t="s">
        <v>441</v>
      </c>
      <c r="C115" s="299" t="s">
        <v>443</v>
      </c>
      <c r="D115" s="256" t="s">
        <v>914</v>
      </c>
      <c r="E115" s="233" t="s">
        <v>433</v>
      </c>
      <c r="F115" s="276" t="s">
        <v>365</v>
      </c>
      <c r="G115" s="224">
        <v>320</v>
      </c>
      <c r="H115" s="590"/>
      <c r="I115" s="218">
        <f t="shared" si="2"/>
        <v>0</v>
      </c>
      <c r="J115" s="211">
        <v>4680013902285</v>
      </c>
    </row>
    <row r="116" spans="1:10" ht="21" customHeight="1" x14ac:dyDescent="0.3">
      <c r="A116" s="214"/>
      <c r="B116" s="250" t="s">
        <v>441</v>
      </c>
      <c r="C116" s="250" t="s">
        <v>443</v>
      </c>
      <c r="D116" s="257" t="s">
        <v>914</v>
      </c>
      <c r="E116" s="231" t="s">
        <v>433</v>
      </c>
      <c r="F116" s="277" t="s">
        <v>170</v>
      </c>
      <c r="G116" s="222">
        <v>320</v>
      </c>
      <c r="H116" s="591"/>
      <c r="I116" s="218">
        <f t="shared" si="2"/>
        <v>0</v>
      </c>
      <c r="J116" s="211">
        <v>4680013902292</v>
      </c>
    </row>
    <row r="117" spans="1:10" ht="21" customHeight="1" x14ac:dyDescent="0.3">
      <c r="A117" s="214"/>
      <c r="B117" s="250" t="s">
        <v>441</v>
      </c>
      <c r="C117" s="250" t="s">
        <v>443</v>
      </c>
      <c r="D117" s="257" t="s">
        <v>914</v>
      </c>
      <c r="E117" s="231" t="s">
        <v>433</v>
      </c>
      <c r="F117" s="277" t="s">
        <v>174</v>
      </c>
      <c r="G117" s="222">
        <v>320</v>
      </c>
      <c r="H117" s="591"/>
      <c r="I117" s="218">
        <f t="shared" si="2"/>
        <v>0</v>
      </c>
      <c r="J117" s="211">
        <v>4680013902308</v>
      </c>
    </row>
    <row r="118" spans="1:10" ht="21" customHeight="1" x14ac:dyDescent="0.3">
      <c r="A118" s="214"/>
      <c r="B118" s="250" t="s">
        <v>441</v>
      </c>
      <c r="C118" s="250" t="s">
        <v>443</v>
      </c>
      <c r="D118" s="257" t="s">
        <v>914</v>
      </c>
      <c r="E118" s="231" t="s">
        <v>433</v>
      </c>
      <c r="F118" s="277" t="s">
        <v>172</v>
      </c>
      <c r="G118" s="222">
        <v>320</v>
      </c>
      <c r="H118" s="591"/>
      <c r="I118" s="218">
        <f t="shared" si="2"/>
        <v>0</v>
      </c>
      <c r="J118" s="211">
        <v>4680013902315</v>
      </c>
    </row>
    <row r="119" spans="1:10" ht="21" customHeight="1" thickBot="1" x14ac:dyDescent="0.35">
      <c r="A119" s="214"/>
      <c r="B119" s="250" t="s">
        <v>441</v>
      </c>
      <c r="C119" s="250" t="s">
        <v>443</v>
      </c>
      <c r="D119" s="258" t="s">
        <v>914</v>
      </c>
      <c r="E119" s="232" t="s">
        <v>433</v>
      </c>
      <c r="F119" s="278" t="s">
        <v>173</v>
      </c>
      <c r="G119" s="223">
        <v>320</v>
      </c>
      <c r="H119" s="594"/>
      <c r="I119" s="582">
        <f t="shared" si="2"/>
        <v>0</v>
      </c>
      <c r="J119" s="211">
        <v>4680013902322</v>
      </c>
    </row>
    <row r="120" spans="1:10" ht="26.25" customHeight="1" thickBot="1" x14ac:dyDescent="0.35">
      <c r="A120" s="681" t="s">
        <v>921</v>
      </c>
      <c r="B120" s="215"/>
      <c r="C120" s="215"/>
      <c r="D120" s="253"/>
      <c r="E120" s="242"/>
      <c r="F120" s="275"/>
      <c r="G120" s="213"/>
      <c r="H120" s="593"/>
      <c r="I120" s="581">
        <f t="shared" si="2"/>
        <v>0</v>
      </c>
      <c r="J120" s="243"/>
    </row>
    <row r="121" spans="1:10" ht="15.75" customHeight="1" x14ac:dyDescent="0.3">
      <c r="A121" s="677"/>
      <c r="B121" s="299" t="s">
        <v>439</v>
      </c>
      <c r="C121" s="299" t="s">
        <v>440</v>
      </c>
      <c r="D121" s="256" t="s">
        <v>922</v>
      </c>
      <c r="E121" s="233" t="s">
        <v>169</v>
      </c>
      <c r="F121" s="276" t="s">
        <v>351</v>
      </c>
      <c r="G121" s="224">
        <v>630</v>
      </c>
      <c r="H121" s="590"/>
      <c r="I121" s="218">
        <f t="shared" si="2"/>
        <v>0</v>
      </c>
      <c r="J121" s="211">
        <v>4680013901646</v>
      </c>
    </row>
    <row r="122" spans="1:10" ht="15.75" customHeight="1" x14ac:dyDescent="0.3">
      <c r="A122" s="677"/>
      <c r="B122" s="250" t="s">
        <v>439</v>
      </c>
      <c r="C122" s="250" t="s">
        <v>440</v>
      </c>
      <c r="D122" s="257" t="s">
        <v>922</v>
      </c>
      <c r="E122" s="231" t="s">
        <v>169</v>
      </c>
      <c r="F122" s="277" t="s">
        <v>352</v>
      </c>
      <c r="G122" s="224">
        <v>630</v>
      </c>
      <c r="H122" s="591"/>
      <c r="I122" s="218">
        <f t="shared" ref="I122:I132" si="3">G122*H122</f>
        <v>0</v>
      </c>
      <c r="J122" s="211">
        <v>4680013901653</v>
      </c>
    </row>
    <row r="123" spans="1:10" ht="15.75" customHeight="1" x14ac:dyDescent="0.3">
      <c r="A123" s="677"/>
      <c r="B123" s="250" t="s">
        <v>439</v>
      </c>
      <c r="C123" s="250" t="s">
        <v>440</v>
      </c>
      <c r="D123" s="257" t="s">
        <v>922</v>
      </c>
      <c r="E123" s="231" t="s">
        <v>169</v>
      </c>
      <c r="F123" s="277" t="s">
        <v>353</v>
      </c>
      <c r="G123" s="224">
        <v>630</v>
      </c>
      <c r="H123" s="591"/>
      <c r="I123" s="218">
        <f t="shared" si="3"/>
        <v>0</v>
      </c>
      <c r="J123" s="211">
        <v>4680013901660</v>
      </c>
    </row>
    <row r="124" spans="1:10" ht="15.75" customHeight="1" x14ac:dyDescent="0.3">
      <c r="A124" s="677"/>
      <c r="B124" s="250" t="s">
        <v>439</v>
      </c>
      <c r="C124" s="250" t="s">
        <v>440</v>
      </c>
      <c r="D124" s="257" t="s">
        <v>922</v>
      </c>
      <c r="E124" s="231" t="s">
        <v>169</v>
      </c>
      <c r="F124" s="277" t="s">
        <v>354</v>
      </c>
      <c r="G124" s="224">
        <v>630</v>
      </c>
      <c r="H124" s="591"/>
      <c r="I124" s="218">
        <f t="shared" si="3"/>
        <v>0</v>
      </c>
      <c r="J124" s="211">
        <v>4680013901677</v>
      </c>
    </row>
    <row r="125" spans="1:10" ht="15.75" customHeight="1" x14ac:dyDescent="0.3">
      <c r="A125" s="677"/>
      <c r="B125" s="250" t="s">
        <v>439</v>
      </c>
      <c r="C125" s="250" t="s">
        <v>440</v>
      </c>
      <c r="D125" s="257" t="s">
        <v>922</v>
      </c>
      <c r="E125" s="231" t="s">
        <v>169</v>
      </c>
      <c r="F125" s="277" t="s">
        <v>355</v>
      </c>
      <c r="G125" s="224">
        <v>630</v>
      </c>
      <c r="H125" s="591"/>
      <c r="I125" s="218">
        <f t="shared" si="3"/>
        <v>0</v>
      </c>
      <c r="J125" s="211">
        <v>4680013901684</v>
      </c>
    </row>
    <row r="126" spans="1:10" ht="15.75" customHeight="1" x14ac:dyDescent="0.3">
      <c r="A126" s="677"/>
      <c r="B126" s="250" t="s">
        <v>439</v>
      </c>
      <c r="C126" s="250" t="s">
        <v>440</v>
      </c>
      <c r="D126" s="257" t="s">
        <v>922</v>
      </c>
      <c r="E126" s="231" t="s">
        <v>169</v>
      </c>
      <c r="F126" s="277" t="s">
        <v>356</v>
      </c>
      <c r="G126" s="224">
        <v>630</v>
      </c>
      <c r="H126" s="591"/>
      <c r="I126" s="218">
        <f t="shared" si="3"/>
        <v>0</v>
      </c>
      <c r="J126" s="211">
        <v>4680013901691</v>
      </c>
    </row>
    <row r="127" spans="1:10" ht="15.75" customHeight="1" x14ac:dyDescent="0.3">
      <c r="A127" s="677"/>
      <c r="B127" s="250" t="s">
        <v>439</v>
      </c>
      <c r="C127" s="250" t="s">
        <v>440</v>
      </c>
      <c r="D127" s="257" t="s">
        <v>922</v>
      </c>
      <c r="E127" s="231" t="s">
        <v>169</v>
      </c>
      <c r="F127" s="277" t="s">
        <v>357</v>
      </c>
      <c r="G127" s="224">
        <v>630</v>
      </c>
      <c r="H127" s="591"/>
      <c r="I127" s="218">
        <f t="shared" si="3"/>
        <v>0</v>
      </c>
      <c r="J127" s="211">
        <v>4680013901707</v>
      </c>
    </row>
    <row r="128" spans="1:10" ht="15.75" customHeight="1" x14ac:dyDescent="0.3">
      <c r="A128" s="677"/>
      <c r="B128" s="250" t="s">
        <v>439</v>
      </c>
      <c r="C128" s="250" t="s">
        <v>440</v>
      </c>
      <c r="D128" s="257" t="s">
        <v>922</v>
      </c>
      <c r="E128" s="231" t="s">
        <v>169</v>
      </c>
      <c r="F128" s="277" t="s">
        <v>358</v>
      </c>
      <c r="G128" s="224">
        <v>630</v>
      </c>
      <c r="H128" s="591"/>
      <c r="I128" s="218">
        <f t="shared" si="3"/>
        <v>0</v>
      </c>
      <c r="J128" s="211">
        <v>4680013901714</v>
      </c>
    </row>
    <row r="129" spans="1:10" ht="15.75" customHeight="1" x14ac:dyDescent="0.3">
      <c r="A129" s="677"/>
      <c r="B129" s="250" t="s">
        <v>439</v>
      </c>
      <c r="C129" s="250" t="s">
        <v>440</v>
      </c>
      <c r="D129" s="257" t="s">
        <v>922</v>
      </c>
      <c r="E129" s="231" t="s">
        <v>169</v>
      </c>
      <c r="F129" s="277" t="s">
        <v>359</v>
      </c>
      <c r="G129" s="224">
        <v>630</v>
      </c>
      <c r="H129" s="591"/>
      <c r="I129" s="218">
        <f t="shared" si="3"/>
        <v>0</v>
      </c>
      <c r="J129" s="211">
        <v>4680013901721</v>
      </c>
    </row>
    <row r="130" spans="1:10" ht="15.75" customHeight="1" x14ac:dyDescent="0.3">
      <c r="A130" s="677"/>
      <c r="B130" s="250" t="s">
        <v>439</v>
      </c>
      <c r="C130" s="250" t="s">
        <v>440</v>
      </c>
      <c r="D130" s="257" t="s">
        <v>922</v>
      </c>
      <c r="E130" s="231" t="s">
        <v>169</v>
      </c>
      <c r="F130" s="277" t="s">
        <v>360</v>
      </c>
      <c r="G130" s="224">
        <v>630</v>
      </c>
      <c r="H130" s="591"/>
      <c r="I130" s="218">
        <f t="shared" si="3"/>
        <v>0</v>
      </c>
      <c r="J130" s="211">
        <v>4680013901738</v>
      </c>
    </row>
    <row r="131" spans="1:10" ht="15.75" customHeight="1" x14ac:dyDescent="0.3">
      <c r="A131" s="677"/>
      <c r="B131" s="250" t="s">
        <v>439</v>
      </c>
      <c r="C131" s="250" t="s">
        <v>440</v>
      </c>
      <c r="D131" s="257" t="s">
        <v>922</v>
      </c>
      <c r="E131" s="231" t="s">
        <v>169</v>
      </c>
      <c r="F131" s="277" t="s">
        <v>361</v>
      </c>
      <c r="G131" s="224">
        <v>630</v>
      </c>
      <c r="H131" s="591"/>
      <c r="I131" s="218">
        <f t="shared" si="3"/>
        <v>0</v>
      </c>
      <c r="J131" s="211">
        <v>4680013901745</v>
      </c>
    </row>
    <row r="132" spans="1:10" ht="15.75" customHeight="1" thickBot="1" x14ac:dyDescent="0.35">
      <c r="A132" s="677"/>
      <c r="B132" s="250" t="s">
        <v>439</v>
      </c>
      <c r="C132" s="250" t="s">
        <v>440</v>
      </c>
      <c r="D132" s="257" t="s">
        <v>922</v>
      </c>
      <c r="E132" s="231" t="s">
        <v>169</v>
      </c>
      <c r="F132" s="278" t="s">
        <v>362</v>
      </c>
      <c r="G132" s="224">
        <v>630</v>
      </c>
      <c r="H132" s="594"/>
      <c r="I132" s="582">
        <f t="shared" si="3"/>
        <v>0</v>
      </c>
      <c r="J132" s="211">
        <v>4680013901752</v>
      </c>
    </row>
    <row r="133" spans="1:10" ht="26.25" customHeight="1" thickBot="1" x14ac:dyDescent="0.35">
      <c r="A133" s="681" t="s">
        <v>489</v>
      </c>
      <c r="B133" s="215"/>
      <c r="C133" s="215"/>
      <c r="D133" s="253"/>
      <c r="E133" s="242"/>
      <c r="F133" s="275"/>
      <c r="G133" s="213"/>
      <c r="H133" s="593"/>
      <c r="I133" s="581">
        <f t="shared" si="2"/>
        <v>0</v>
      </c>
      <c r="J133" s="243"/>
    </row>
    <row r="134" spans="1:10" ht="15.75" customHeight="1" x14ac:dyDescent="0.3">
      <c r="A134" s="214"/>
      <c r="B134" s="299" t="s">
        <v>439</v>
      </c>
      <c r="C134" s="299" t="s">
        <v>444</v>
      </c>
      <c r="D134" s="256" t="s">
        <v>373</v>
      </c>
      <c r="E134" s="233" t="s">
        <v>160</v>
      </c>
      <c r="F134" s="245" t="s">
        <v>351</v>
      </c>
      <c r="G134" s="224">
        <v>580</v>
      </c>
      <c r="H134" s="590"/>
      <c r="I134" s="218">
        <f t="shared" si="2"/>
        <v>0</v>
      </c>
      <c r="J134" s="211">
        <v>4650065079372</v>
      </c>
    </row>
    <row r="135" spans="1:10" ht="15.75" customHeight="1" x14ac:dyDescent="0.3">
      <c r="A135" s="214"/>
      <c r="B135" s="250" t="s">
        <v>439</v>
      </c>
      <c r="C135" s="250" t="s">
        <v>444</v>
      </c>
      <c r="D135" s="257" t="s">
        <v>373</v>
      </c>
      <c r="E135" s="231" t="s">
        <v>160</v>
      </c>
      <c r="F135" s="246" t="s">
        <v>352</v>
      </c>
      <c r="G135" s="224">
        <v>580</v>
      </c>
      <c r="H135" s="591"/>
      <c r="I135" s="218">
        <f t="shared" si="2"/>
        <v>0</v>
      </c>
      <c r="J135" s="211">
        <v>4650065079389</v>
      </c>
    </row>
    <row r="136" spans="1:10" ht="15.75" customHeight="1" x14ac:dyDescent="0.3">
      <c r="A136" s="214"/>
      <c r="B136" s="250" t="s">
        <v>439</v>
      </c>
      <c r="C136" s="250" t="s">
        <v>444</v>
      </c>
      <c r="D136" s="257" t="s">
        <v>373</v>
      </c>
      <c r="E136" s="231" t="s">
        <v>160</v>
      </c>
      <c r="F136" s="246" t="s">
        <v>353</v>
      </c>
      <c r="G136" s="224">
        <v>580</v>
      </c>
      <c r="H136" s="591"/>
      <c r="I136" s="218">
        <f t="shared" si="2"/>
        <v>0</v>
      </c>
      <c r="J136" s="211">
        <v>4650065079396</v>
      </c>
    </row>
    <row r="137" spans="1:10" ht="15.75" customHeight="1" x14ac:dyDescent="0.3">
      <c r="A137" s="214"/>
      <c r="B137" s="250" t="s">
        <v>439</v>
      </c>
      <c r="C137" s="250" t="s">
        <v>444</v>
      </c>
      <c r="D137" s="257" t="s">
        <v>373</v>
      </c>
      <c r="E137" s="231" t="s">
        <v>160</v>
      </c>
      <c r="F137" s="246" t="s">
        <v>354</v>
      </c>
      <c r="G137" s="224">
        <v>580</v>
      </c>
      <c r="H137" s="591"/>
      <c r="I137" s="218">
        <f t="shared" si="2"/>
        <v>0</v>
      </c>
      <c r="J137" s="211">
        <v>4650065079402</v>
      </c>
    </row>
    <row r="138" spans="1:10" ht="15.75" customHeight="1" x14ac:dyDescent="0.3">
      <c r="A138" s="214"/>
      <c r="B138" s="250" t="s">
        <v>439</v>
      </c>
      <c r="C138" s="250" t="s">
        <v>444</v>
      </c>
      <c r="D138" s="257" t="s">
        <v>373</v>
      </c>
      <c r="E138" s="231" t="s">
        <v>160</v>
      </c>
      <c r="F138" s="246" t="s">
        <v>355</v>
      </c>
      <c r="G138" s="224">
        <v>580</v>
      </c>
      <c r="H138" s="591"/>
      <c r="I138" s="218">
        <f t="shared" si="2"/>
        <v>0</v>
      </c>
      <c r="J138" s="211">
        <v>4650065079433</v>
      </c>
    </row>
    <row r="139" spans="1:10" ht="15.75" customHeight="1" x14ac:dyDescent="0.3">
      <c r="A139" s="214"/>
      <c r="B139" s="250" t="s">
        <v>439</v>
      </c>
      <c r="C139" s="250" t="s">
        <v>444</v>
      </c>
      <c r="D139" s="257" t="s">
        <v>373</v>
      </c>
      <c r="E139" s="231" t="s">
        <v>160</v>
      </c>
      <c r="F139" s="246" t="s">
        <v>356</v>
      </c>
      <c r="G139" s="224">
        <v>580</v>
      </c>
      <c r="H139" s="591"/>
      <c r="I139" s="218">
        <f t="shared" si="2"/>
        <v>0</v>
      </c>
      <c r="J139" s="211">
        <v>4650065079440</v>
      </c>
    </row>
    <row r="140" spans="1:10" ht="15.75" customHeight="1" x14ac:dyDescent="0.3">
      <c r="A140" s="214"/>
      <c r="B140" s="250" t="s">
        <v>439</v>
      </c>
      <c r="C140" s="250" t="s">
        <v>444</v>
      </c>
      <c r="D140" s="257" t="s">
        <v>373</v>
      </c>
      <c r="E140" s="231" t="s">
        <v>160</v>
      </c>
      <c r="F140" s="246" t="s">
        <v>357</v>
      </c>
      <c r="G140" s="224">
        <v>580</v>
      </c>
      <c r="H140" s="591"/>
      <c r="I140" s="218">
        <f t="shared" si="2"/>
        <v>0</v>
      </c>
      <c r="J140" s="211">
        <v>4650065079457</v>
      </c>
    </row>
    <row r="141" spans="1:10" ht="15.75" customHeight="1" x14ac:dyDescent="0.3">
      <c r="A141" s="214"/>
      <c r="B141" s="250" t="s">
        <v>439</v>
      </c>
      <c r="C141" s="250" t="s">
        <v>444</v>
      </c>
      <c r="D141" s="257" t="s">
        <v>373</v>
      </c>
      <c r="E141" s="231" t="s">
        <v>160</v>
      </c>
      <c r="F141" s="246" t="s">
        <v>358</v>
      </c>
      <c r="G141" s="224">
        <v>580</v>
      </c>
      <c r="H141" s="591"/>
      <c r="I141" s="218">
        <f t="shared" si="2"/>
        <v>0</v>
      </c>
      <c r="J141" s="211">
        <v>4650065079464</v>
      </c>
    </row>
    <row r="142" spans="1:10" ht="15.75" customHeight="1" x14ac:dyDescent="0.3">
      <c r="A142" s="214"/>
      <c r="B142" s="250" t="s">
        <v>439</v>
      </c>
      <c r="C142" s="250" t="s">
        <v>444</v>
      </c>
      <c r="D142" s="257" t="s">
        <v>373</v>
      </c>
      <c r="E142" s="231" t="s">
        <v>160</v>
      </c>
      <c r="F142" s="246" t="s">
        <v>359</v>
      </c>
      <c r="G142" s="224">
        <v>580</v>
      </c>
      <c r="H142" s="591"/>
      <c r="I142" s="218">
        <f t="shared" si="2"/>
        <v>0</v>
      </c>
      <c r="J142" s="211">
        <v>4650065079495</v>
      </c>
    </row>
    <row r="143" spans="1:10" ht="15.75" customHeight="1" x14ac:dyDescent="0.3">
      <c r="A143" s="214"/>
      <c r="B143" s="250" t="s">
        <v>439</v>
      </c>
      <c r="C143" s="250" t="s">
        <v>444</v>
      </c>
      <c r="D143" s="257" t="s">
        <v>373</v>
      </c>
      <c r="E143" s="231" t="s">
        <v>160</v>
      </c>
      <c r="F143" s="246" t="s">
        <v>360</v>
      </c>
      <c r="G143" s="224">
        <v>580</v>
      </c>
      <c r="H143" s="591"/>
      <c r="I143" s="218">
        <f t="shared" si="2"/>
        <v>0</v>
      </c>
      <c r="J143" s="211">
        <v>4650065079501</v>
      </c>
    </row>
    <row r="144" spans="1:10" ht="15.75" customHeight="1" x14ac:dyDescent="0.3">
      <c r="A144" s="214"/>
      <c r="B144" s="250" t="s">
        <v>439</v>
      </c>
      <c r="C144" s="250" t="s">
        <v>444</v>
      </c>
      <c r="D144" s="257" t="s">
        <v>373</v>
      </c>
      <c r="E144" s="231" t="s">
        <v>160</v>
      </c>
      <c r="F144" s="246" t="s">
        <v>361</v>
      </c>
      <c r="G144" s="224">
        <v>580</v>
      </c>
      <c r="H144" s="591"/>
      <c r="I144" s="218">
        <f t="shared" si="2"/>
        <v>0</v>
      </c>
      <c r="J144" s="211">
        <v>4650065079518</v>
      </c>
    </row>
    <row r="145" spans="1:10" ht="15.75" customHeight="1" thickBot="1" x14ac:dyDescent="0.35">
      <c r="A145" s="214"/>
      <c r="B145" s="250" t="s">
        <v>439</v>
      </c>
      <c r="C145" s="250" t="s">
        <v>444</v>
      </c>
      <c r="D145" s="258" t="s">
        <v>373</v>
      </c>
      <c r="E145" s="232" t="s">
        <v>160</v>
      </c>
      <c r="F145" s="247" t="s">
        <v>362</v>
      </c>
      <c r="G145" s="224">
        <v>580</v>
      </c>
      <c r="H145" s="594"/>
      <c r="I145" s="582">
        <f t="shared" si="2"/>
        <v>0</v>
      </c>
      <c r="J145" s="211">
        <v>4650065079525</v>
      </c>
    </row>
    <row r="146" spans="1:10" ht="26.25" customHeight="1" thickBot="1" x14ac:dyDescent="0.35">
      <c r="A146" s="681" t="s">
        <v>490</v>
      </c>
      <c r="B146" s="215"/>
      <c r="C146" s="215"/>
      <c r="D146" s="253"/>
      <c r="E146" s="242"/>
      <c r="F146" s="275"/>
      <c r="G146" s="213"/>
      <c r="H146" s="593"/>
      <c r="I146" s="581">
        <f t="shared" si="2"/>
        <v>0</v>
      </c>
      <c r="J146" s="243"/>
    </row>
    <row r="147" spans="1:10" ht="15.75" customHeight="1" x14ac:dyDescent="0.3">
      <c r="A147" s="214"/>
      <c r="B147" s="299" t="s">
        <v>439</v>
      </c>
      <c r="C147" s="299" t="s">
        <v>444</v>
      </c>
      <c r="D147" s="256" t="s">
        <v>374</v>
      </c>
      <c r="E147" s="233" t="s">
        <v>161</v>
      </c>
      <c r="F147" s="245" t="s">
        <v>351</v>
      </c>
      <c r="G147" s="224">
        <v>580</v>
      </c>
      <c r="H147" s="590"/>
      <c r="I147" s="218">
        <f t="shared" si="2"/>
        <v>0</v>
      </c>
      <c r="J147" s="211">
        <v>4650065079655</v>
      </c>
    </row>
    <row r="148" spans="1:10" ht="15.75" customHeight="1" x14ac:dyDescent="0.3">
      <c r="A148" s="214"/>
      <c r="B148" s="250" t="s">
        <v>439</v>
      </c>
      <c r="C148" s="250" t="s">
        <v>444</v>
      </c>
      <c r="D148" s="257" t="s">
        <v>374</v>
      </c>
      <c r="E148" s="231" t="s">
        <v>161</v>
      </c>
      <c r="F148" s="246" t="s">
        <v>352</v>
      </c>
      <c r="G148" s="224">
        <v>580</v>
      </c>
      <c r="H148" s="591"/>
      <c r="I148" s="218">
        <f t="shared" si="2"/>
        <v>0</v>
      </c>
      <c r="J148" s="211">
        <v>4650065079662</v>
      </c>
    </row>
    <row r="149" spans="1:10" ht="15.75" customHeight="1" x14ac:dyDescent="0.3">
      <c r="A149" s="214"/>
      <c r="B149" s="250" t="s">
        <v>439</v>
      </c>
      <c r="C149" s="250" t="s">
        <v>444</v>
      </c>
      <c r="D149" s="257" t="s">
        <v>374</v>
      </c>
      <c r="E149" s="231" t="s">
        <v>161</v>
      </c>
      <c r="F149" s="246" t="s">
        <v>353</v>
      </c>
      <c r="G149" s="224">
        <v>580</v>
      </c>
      <c r="H149" s="591"/>
      <c r="I149" s="218">
        <f t="shared" si="2"/>
        <v>0</v>
      </c>
      <c r="J149" s="211">
        <v>4650065079679</v>
      </c>
    </row>
    <row r="150" spans="1:10" ht="15.75" customHeight="1" x14ac:dyDescent="0.3">
      <c r="A150" s="214"/>
      <c r="B150" s="250" t="s">
        <v>439</v>
      </c>
      <c r="C150" s="250" t="s">
        <v>444</v>
      </c>
      <c r="D150" s="257" t="s">
        <v>374</v>
      </c>
      <c r="E150" s="231" t="s">
        <v>161</v>
      </c>
      <c r="F150" s="246" t="s">
        <v>354</v>
      </c>
      <c r="G150" s="224">
        <v>580</v>
      </c>
      <c r="H150" s="591"/>
      <c r="I150" s="218">
        <f t="shared" si="2"/>
        <v>0</v>
      </c>
      <c r="J150" s="211">
        <v>4650065079686</v>
      </c>
    </row>
    <row r="151" spans="1:10" ht="15.75" customHeight="1" x14ac:dyDescent="0.3">
      <c r="A151" s="214"/>
      <c r="B151" s="250" t="s">
        <v>439</v>
      </c>
      <c r="C151" s="250" t="s">
        <v>444</v>
      </c>
      <c r="D151" s="257" t="s">
        <v>374</v>
      </c>
      <c r="E151" s="231" t="s">
        <v>161</v>
      </c>
      <c r="F151" s="246" t="s">
        <v>355</v>
      </c>
      <c r="G151" s="224">
        <v>580</v>
      </c>
      <c r="H151" s="591"/>
      <c r="I151" s="218">
        <f t="shared" si="2"/>
        <v>0</v>
      </c>
      <c r="J151" s="211">
        <v>4650065079716</v>
      </c>
    </row>
    <row r="152" spans="1:10" ht="15.75" customHeight="1" x14ac:dyDescent="0.3">
      <c r="A152" s="214"/>
      <c r="B152" s="250" t="s">
        <v>439</v>
      </c>
      <c r="C152" s="250" t="s">
        <v>444</v>
      </c>
      <c r="D152" s="257" t="s">
        <v>374</v>
      </c>
      <c r="E152" s="231" t="s">
        <v>161</v>
      </c>
      <c r="F152" s="246" t="s">
        <v>356</v>
      </c>
      <c r="G152" s="224">
        <v>580</v>
      </c>
      <c r="H152" s="591"/>
      <c r="I152" s="218">
        <f t="shared" si="2"/>
        <v>0</v>
      </c>
      <c r="J152" s="211">
        <v>4650065079723</v>
      </c>
    </row>
    <row r="153" spans="1:10" ht="15.75" customHeight="1" x14ac:dyDescent="0.3">
      <c r="A153" s="214"/>
      <c r="B153" s="250" t="s">
        <v>439</v>
      </c>
      <c r="C153" s="250" t="s">
        <v>444</v>
      </c>
      <c r="D153" s="257" t="s">
        <v>374</v>
      </c>
      <c r="E153" s="231" t="s">
        <v>161</v>
      </c>
      <c r="F153" s="246" t="s">
        <v>357</v>
      </c>
      <c r="G153" s="224">
        <v>580</v>
      </c>
      <c r="H153" s="591"/>
      <c r="I153" s="218">
        <f t="shared" si="2"/>
        <v>0</v>
      </c>
      <c r="J153" s="211">
        <v>4650065079730</v>
      </c>
    </row>
    <row r="154" spans="1:10" ht="15.75" customHeight="1" x14ac:dyDescent="0.3">
      <c r="A154" s="214"/>
      <c r="B154" s="250" t="s">
        <v>439</v>
      </c>
      <c r="C154" s="250" t="s">
        <v>444</v>
      </c>
      <c r="D154" s="257" t="s">
        <v>374</v>
      </c>
      <c r="E154" s="231" t="s">
        <v>161</v>
      </c>
      <c r="F154" s="246" t="s">
        <v>358</v>
      </c>
      <c r="G154" s="224">
        <v>580</v>
      </c>
      <c r="H154" s="591"/>
      <c r="I154" s="218">
        <f t="shared" si="2"/>
        <v>0</v>
      </c>
      <c r="J154" s="211">
        <v>4650065079747</v>
      </c>
    </row>
    <row r="155" spans="1:10" ht="15.75" customHeight="1" x14ac:dyDescent="0.3">
      <c r="A155" s="214"/>
      <c r="B155" s="250" t="s">
        <v>439</v>
      </c>
      <c r="C155" s="250" t="s">
        <v>444</v>
      </c>
      <c r="D155" s="257" t="s">
        <v>374</v>
      </c>
      <c r="E155" s="231" t="s">
        <v>161</v>
      </c>
      <c r="F155" s="246" t="s">
        <v>359</v>
      </c>
      <c r="G155" s="224">
        <v>580</v>
      </c>
      <c r="H155" s="591"/>
      <c r="I155" s="218">
        <f t="shared" si="2"/>
        <v>0</v>
      </c>
      <c r="J155" s="211">
        <v>4650065079778</v>
      </c>
    </row>
    <row r="156" spans="1:10" ht="15.75" customHeight="1" x14ac:dyDescent="0.3">
      <c r="A156" s="214"/>
      <c r="B156" s="250" t="s">
        <v>439</v>
      </c>
      <c r="C156" s="250" t="s">
        <v>444</v>
      </c>
      <c r="D156" s="257" t="s">
        <v>374</v>
      </c>
      <c r="E156" s="231" t="s">
        <v>161</v>
      </c>
      <c r="F156" s="246" t="s">
        <v>360</v>
      </c>
      <c r="G156" s="224">
        <v>580</v>
      </c>
      <c r="H156" s="591"/>
      <c r="I156" s="218">
        <f t="shared" si="2"/>
        <v>0</v>
      </c>
      <c r="J156" s="211">
        <v>4650065079785</v>
      </c>
    </row>
    <row r="157" spans="1:10" ht="15.75" customHeight="1" x14ac:dyDescent="0.3">
      <c r="A157" s="214"/>
      <c r="B157" s="250" t="s">
        <v>439</v>
      </c>
      <c r="C157" s="250" t="s">
        <v>444</v>
      </c>
      <c r="D157" s="257" t="s">
        <v>374</v>
      </c>
      <c r="E157" s="231" t="s">
        <v>161</v>
      </c>
      <c r="F157" s="246" t="s">
        <v>361</v>
      </c>
      <c r="G157" s="224">
        <v>580</v>
      </c>
      <c r="H157" s="591"/>
      <c r="I157" s="218">
        <f t="shared" si="2"/>
        <v>0</v>
      </c>
      <c r="J157" s="211">
        <v>4650065079792</v>
      </c>
    </row>
    <row r="158" spans="1:10" ht="15.75" customHeight="1" thickBot="1" x14ac:dyDescent="0.35">
      <c r="A158" s="214"/>
      <c r="B158" s="250" t="s">
        <v>439</v>
      </c>
      <c r="C158" s="250" t="s">
        <v>444</v>
      </c>
      <c r="D158" s="258" t="s">
        <v>374</v>
      </c>
      <c r="E158" s="232" t="s">
        <v>161</v>
      </c>
      <c r="F158" s="247" t="s">
        <v>362</v>
      </c>
      <c r="G158" s="224">
        <v>580</v>
      </c>
      <c r="H158" s="594"/>
      <c r="I158" s="582">
        <f t="shared" si="2"/>
        <v>0</v>
      </c>
      <c r="J158" s="211">
        <v>4650065079808</v>
      </c>
    </row>
    <row r="159" spans="1:10" ht="26.25" customHeight="1" thickBot="1" x14ac:dyDescent="0.35">
      <c r="A159" s="681" t="s">
        <v>528</v>
      </c>
      <c r="B159" s="215"/>
      <c r="C159" s="215"/>
      <c r="D159" s="253"/>
      <c r="E159" s="242"/>
      <c r="F159" s="275"/>
      <c r="G159" s="213"/>
      <c r="H159" s="593"/>
      <c r="I159" s="581">
        <f t="shared" ref="I159:I164" si="4">G159*H159</f>
        <v>0</v>
      </c>
      <c r="J159" s="243"/>
    </row>
    <row r="160" spans="1:10" ht="15.75" customHeight="1" x14ac:dyDescent="0.3">
      <c r="A160" s="251"/>
      <c r="B160" s="299" t="s">
        <v>441</v>
      </c>
      <c r="C160" s="299" t="s">
        <v>642</v>
      </c>
      <c r="D160" s="256" t="s">
        <v>529</v>
      </c>
      <c r="E160" s="233" t="s">
        <v>160</v>
      </c>
      <c r="F160" s="245" t="s">
        <v>365</v>
      </c>
      <c r="G160" s="224">
        <v>210</v>
      </c>
      <c r="H160" s="590"/>
      <c r="I160" s="218">
        <f t="shared" si="4"/>
        <v>0</v>
      </c>
      <c r="J160" s="295"/>
    </row>
    <row r="161" spans="1:10" ht="15.75" customHeight="1" x14ac:dyDescent="0.3">
      <c r="A161" s="251"/>
      <c r="B161" s="250" t="s">
        <v>441</v>
      </c>
      <c r="C161" s="299" t="s">
        <v>642</v>
      </c>
      <c r="D161" s="257" t="s">
        <v>529</v>
      </c>
      <c r="E161" s="231" t="s">
        <v>160</v>
      </c>
      <c r="F161" s="246" t="s">
        <v>170</v>
      </c>
      <c r="G161" s="224">
        <v>210</v>
      </c>
      <c r="H161" s="591"/>
      <c r="I161" s="218">
        <f t="shared" si="4"/>
        <v>0</v>
      </c>
      <c r="J161" s="295"/>
    </row>
    <row r="162" spans="1:10" ht="15.75" customHeight="1" x14ac:dyDescent="0.3">
      <c r="A162" s="251"/>
      <c r="B162" s="250" t="s">
        <v>441</v>
      </c>
      <c r="C162" s="299" t="s">
        <v>642</v>
      </c>
      <c r="D162" s="257" t="s">
        <v>529</v>
      </c>
      <c r="E162" s="231" t="s">
        <v>160</v>
      </c>
      <c r="F162" s="246" t="s">
        <v>174</v>
      </c>
      <c r="G162" s="224">
        <v>210</v>
      </c>
      <c r="H162" s="591"/>
      <c r="I162" s="218">
        <f t="shared" si="4"/>
        <v>0</v>
      </c>
      <c r="J162" s="295"/>
    </row>
    <row r="163" spans="1:10" ht="15.75" customHeight="1" x14ac:dyDescent="0.3">
      <c r="A163" s="251"/>
      <c r="B163" s="250" t="s">
        <v>441</v>
      </c>
      <c r="C163" s="299" t="s">
        <v>642</v>
      </c>
      <c r="D163" s="257" t="s">
        <v>529</v>
      </c>
      <c r="E163" s="231" t="s">
        <v>160</v>
      </c>
      <c r="F163" s="246" t="s">
        <v>172</v>
      </c>
      <c r="G163" s="224">
        <v>210</v>
      </c>
      <c r="H163" s="591"/>
      <c r="I163" s="218">
        <f t="shared" si="4"/>
        <v>0</v>
      </c>
      <c r="J163" s="295"/>
    </row>
    <row r="164" spans="1:10" ht="15.75" customHeight="1" thickBot="1" x14ac:dyDescent="0.35">
      <c r="A164" s="251"/>
      <c r="B164" s="302" t="s">
        <v>441</v>
      </c>
      <c r="C164" s="299" t="s">
        <v>642</v>
      </c>
      <c r="D164" s="303" t="s">
        <v>529</v>
      </c>
      <c r="E164" s="304" t="s">
        <v>160</v>
      </c>
      <c r="F164" s="315" t="s">
        <v>173</v>
      </c>
      <c r="G164" s="224">
        <v>210</v>
      </c>
      <c r="H164" s="592"/>
      <c r="I164" s="582">
        <f t="shared" si="4"/>
        <v>0</v>
      </c>
      <c r="J164" s="295"/>
    </row>
    <row r="165" spans="1:10" ht="26.25" customHeight="1" thickBot="1" x14ac:dyDescent="0.35">
      <c r="A165" s="681" t="s">
        <v>530</v>
      </c>
      <c r="B165" s="215"/>
      <c r="C165" s="215"/>
      <c r="D165" s="253"/>
      <c r="E165" s="242"/>
      <c r="F165" s="275"/>
      <c r="G165" s="213"/>
      <c r="H165" s="593"/>
      <c r="I165" s="581">
        <f t="shared" ref="I165:I170" si="5">G165*H165</f>
        <v>0</v>
      </c>
      <c r="J165" s="243"/>
    </row>
    <row r="166" spans="1:10" ht="15.75" customHeight="1" x14ac:dyDescent="0.3">
      <c r="A166" s="251"/>
      <c r="B166" s="299" t="s">
        <v>441</v>
      </c>
      <c r="C166" s="299" t="s">
        <v>642</v>
      </c>
      <c r="D166" s="256" t="s">
        <v>531</v>
      </c>
      <c r="E166" s="233" t="s">
        <v>161</v>
      </c>
      <c r="F166" s="245" t="s">
        <v>365</v>
      </c>
      <c r="G166" s="224">
        <v>210</v>
      </c>
      <c r="H166" s="590"/>
      <c r="I166" s="218">
        <f t="shared" si="5"/>
        <v>0</v>
      </c>
      <c r="J166" s="295"/>
    </row>
    <row r="167" spans="1:10" ht="15.75" customHeight="1" x14ac:dyDescent="0.3">
      <c r="A167" s="251"/>
      <c r="B167" s="250" t="s">
        <v>441</v>
      </c>
      <c r="C167" s="299" t="s">
        <v>642</v>
      </c>
      <c r="D167" s="257" t="s">
        <v>531</v>
      </c>
      <c r="E167" s="231" t="s">
        <v>161</v>
      </c>
      <c r="F167" s="246" t="s">
        <v>170</v>
      </c>
      <c r="G167" s="224">
        <v>210</v>
      </c>
      <c r="H167" s="591"/>
      <c r="I167" s="218">
        <f t="shared" si="5"/>
        <v>0</v>
      </c>
      <c r="J167" s="295"/>
    </row>
    <row r="168" spans="1:10" ht="15.75" customHeight="1" x14ac:dyDescent="0.3">
      <c r="A168" s="251"/>
      <c r="B168" s="250" t="s">
        <v>441</v>
      </c>
      <c r="C168" s="299" t="s">
        <v>642</v>
      </c>
      <c r="D168" s="257" t="s">
        <v>531</v>
      </c>
      <c r="E168" s="231" t="s">
        <v>161</v>
      </c>
      <c r="F168" s="246" t="s">
        <v>174</v>
      </c>
      <c r="G168" s="224">
        <v>210</v>
      </c>
      <c r="H168" s="591"/>
      <c r="I168" s="218">
        <f t="shared" si="5"/>
        <v>0</v>
      </c>
      <c r="J168" s="295"/>
    </row>
    <row r="169" spans="1:10" ht="15.75" customHeight="1" x14ac:dyDescent="0.3">
      <c r="A169" s="251"/>
      <c r="B169" s="250" t="s">
        <v>441</v>
      </c>
      <c r="C169" s="299" t="s">
        <v>642</v>
      </c>
      <c r="D169" s="257" t="s">
        <v>531</v>
      </c>
      <c r="E169" s="231" t="s">
        <v>161</v>
      </c>
      <c r="F169" s="246" t="s">
        <v>172</v>
      </c>
      <c r="G169" s="224">
        <v>210</v>
      </c>
      <c r="H169" s="591"/>
      <c r="I169" s="218">
        <f t="shared" si="5"/>
        <v>0</v>
      </c>
      <c r="J169" s="295"/>
    </row>
    <row r="170" spans="1:10" ht="15.75" customHeight="1" thickBot="1" x14ac:dyDescent="0.35">
      <c r="A170" s="251"/>
      <c r="B170" s="302" t="s">
        <v>441</v>
      </c>
      <c r="C170" s="302" t="s">
        <v>642</v>
      </c>
      <c r="D170" s="303" t="s">
        <v>531</v>
      </c>
      <c r="E170" s="304" t="s">
        <v>161</v>
      </c>
      <c r="F170" s="315" t="s">
        <v>173</v>
      </c>
      <c r="G170" s="224">
        <v>210</v>
      </c>
      <c r="H170" s="592"/>
      <c r="I170" s="582">
        <f t="shared" si="5"/>
        <v>0</v>
      </c>
      <c r="J170" s="295"/>
    </row>
    <row r="171" spans="1:10" ht="26.25" customHeight="1" thickBot="1" x14ac:dyDescent="0.35">
      <c r="A171" s="681" t="s">
        <v>934</v>
      </c>
      <c r="B171" s="215"/>
      <c r="C171" s="215"/>
      <c r="D171" s="253"/>
      <c r="E171" s="242"/>
      <c r="F171" s="275"/>
      <c r="G171" s="213"/>
      <c r="H171" s="593"/>
      <c r="I171" s="581">
        <f t="shared" ref="I171:I173" si="6">G171*H171</f>
        <v>0</v>
      </c>
      <c r="J171" s="243"/>
    </row>
    <row r="172" spans="1:10" ht="15.75" customHeight="1" x14ac:dyDescent="0.3">
      <c r="A172" s="214"/>
      <c r="B172" s="299" t="s">
        <v>439</v>
      </c>
      <c r="C172" s="299" t="s">
        <v>440</v>
      </c>
      <c r="D172" s="256" t="s">
        <v>375</v>
      </c>
      <c r="E172" s="233" t="s">
        <v>434</v>
      </c>
      <c r="F172" s="245" t="s">
        <v>351</v>
      </c>
      <c r="G172" s="224">
        <v>690</v>
      </c>
      <c r="H172" s="590"/>
      <c r="I172" s="218">
        <f t="shared" si="6"/>
        <v>0</v>
      </c>
      <c r="J172" s="211">
        <v>4680013900632</v>
      </c>
    </row>
    <row r="173" spans="1:10" ht="15.75" customHeight="1" x14ac:dyDescent="0.3">
      <c r="A173" s="214"/>
      <c r="B173" s="250" t="s">
        <v>439</v>
      </c>
      <c r="C173" s="250" t="s">
        <v>440</v>
      </c>
      <c r="D173" s="257" t="s">
        <v>375</v>
      </c>
      <c r="E173" s="231" t="s">
        <v>434</v>
      </c>
      <c r="F173" s="246" t="s">
        <v>352</v>
      </c>
      <c r="G173" s="224">
        <v>690</v>
      </c>
      <c r="H173" s="591"/>
      <c r="I173" s="218">
        <f t="shared" si="6"/>
        <v>0</v>
      </c>
      <c r="J173" s="211">
        <v>4680013900649</v>
      </c>
    </row>
    <row r="174" spans="1:10" ht="15.75" customHeight="1" x14ac:dyDescent="0.3">
      <c r="A174" s="214"/>
      <c r="B174" s="250" t="s">
        <v>439</v>
      </c>
      <c r="C174" s="250" t="s">
        <v>440</v>
      </c>
      <c r="D174" s="257" t="s">
        <v>375</v>
      </c>
      <c r="E174" s="231" t="s">
        <v>434</v>
      </c>
      <c r="F174" s="246" t="s">
        <v>353</v>
      </c>
      <c r="G174" s="224">
        <v>690</v>
      </c>
      <c r="H174" s="591"/>
      <c r="I174" s="218">
        <f t="shared" ref="I174:I224" si="7">G174*H174</f>
        <v>0</v>
      </c>
      <c r="J174" s="211">
        <v>4680013900656</v>
      </c>
    </row>
    <row r="175" spans="1:10" ht="15.75" customHeight="1" x14ac:dyDescent="0.3">
      <c r="A175" s="214"/>
      <c r="B175" s="250" t="s">
        <v>439</v>
      </c>
      <c r="C175" s="250" t="s">
        <v>440</v>
      </c>
      <c r="D175" s="257" t="s">
        <v>375</v>
      </c>
      <c r="E175" s="231" t="s">
        <v>434</v>
      </c>
      <c r="F175" s="246" t="s">
        <v>355</v>
      </c>
      <c r="G175" s="224">
        <v>690</v>
      </c>
      <c r="H175" s="591"/>
      <c r="I175" s="218">
        <f t="shared" si="7"/>
        <v>0</v>
      </c>
      <c r="J175" s="211">
        <v>4680013900663</v>
      </c>
    </row>
    <row r="176" spans="1:10" ht="15.75" customHeight="1" x14ac:dyDescent="0.3">
      <c r="A176" s="251"/>
      <c r="B176" s="250" t="s">
        <v>439</v>
      </c>
      <c r="C176" s="250" t="s">
        <v>440</v>
      </c>
      <c r="D176" s="257" t="s">
        <v>375</v>
      </c>
      <c r="E176" s="231" t="s">
        <v>434</v>
      </c>
      <c r="F176" s="246" t="s">
        <v>356</v>
      </c>
      <c r="G176" s="224">
        <v>690</v>
      </c>
      <c r="H176" s="591"/>
      <c r="I176" s="218">
        <f t="shared" si="7"/>
        <v>0</v>
      </c>
      <c r="J176" s="211">
        <v>4680013900670</v>
      </c>
    </row>
    <row r="177" spans="1:10" ht="15.75" customHeight="1" x14ac:dyDescent="0.3">
      <c r="A177" s="251"/>
      <c r="B177" s="250" t="s">
        <v>439</v>
      </c>
      <c r="C177" s="250" t="s">
        <v>440</v>
      </c>
      <c r="D177" s="257" t="s">
        <v>375</v>
      </c>
      <c r="E177" s="231" t="s">
        <v>434</v>
      </c>
      <c r="F177" s="246" t="s">
        <v>357</v>
      </c>
      <c r="G177" s="224">
        <v>690</v>
      </c>
      <c r="H177" s="591"/>
      <c r="I177" s="218">
        <f t="shared" si="7"/>
        <v>0</v>
      </c>
      <c r="J177" s="211">
        <v>4680013900687</v>
      </c>
    </row>
    <row r="178" spans="1:10" ht="15.75" customHeight="1" x14ac:dyDescent="0.3">
      <c r="A178" s="251"/>
      <c r="B178" s="250" t="s">
        <v>439</v>
      </c>
      <c r="C178" s="250" t="s">
        <v>440</v>
      </c>
      <c r="D178" s="257" t="s">
        <v>375</v>
      </c>
      <c r="E178" s="231" t="s">
        <v>434</v>
      </c>
      <c r="F178" s="247" t="s">
        <v>359</v>
      </c>
      <c r="G178" s="224">
        <v>690</v>
      </c>
      <c r="H178" s="594"/>
      <c r="I178" s="218">
        <f t="shared" si="7"/>
        <v>0</v>
      </c>
      <c r="J178" s="211">
        <v>4680013900694</v>
      </c>
    </row>
    <row r="179" spans="1:10" ht="15.75" customHeight="1" x14ac:dyDescent="0.3">
      <c r="A179" s="251"/>
      <c r="B179" s="250" t="s">
        <v>439</v>
      </c>
      <c r="C179" s="250" t="s">
        <v>440</v>
      </c>
      <c r="D179" s="257" t="s">
        <v>375</v>
      </c>
      <c r="E179" s="231" t="s">
        <v>434</v>
      </c>
      <c r="F179" s="246" t="s">
        <v>360</v>
      </c>
      <c r="G179" s="224">
        <v>690</v>
      </c>
      <c r="H179" s="591"/>
      <c r="I179" s="218">
        <f t="shared" si="7"/>
        <v>0</v>
      </c>
      <c r="J179" s="211">
        <v>4680013900700</v>
      </c>
    </row>
    <row r="180" spans="1:10" ht="15.75" customHeight="1" thickBot="1" x14ac:dyDescent="0.35">
      <c r="A180" s="214"/>
      <c r="B180" s="302" t="s">
        <v>439</v>
      </c>
      <c r="C180" s="302" t="s">
        <v>440</v>
      </c>
      <c r="D180" s="303" t="s">
        <v>375</v>
      </c>
      <c r="E180" s="304" t="s">
        <v>434</v>
      </c>
      <c r="F180" s="315" t="s">
        <v>361</v>
      </c>
      <c r="G180" s="306">
        <v>690</v>
      </c>
      <c r="H180" s="592"/>
      <c r="I180" s="582">
        <f t="shared" si="7"/>
        <v>0</v>
      </c>
      <c r="J180" s="248">
        <v>4680013900717</v>
      </c>
    </row>
    <row r="181" spans="1:10" ht="26.25" customHeight="1" thickBot="1" x14ac:dyDescent="0.35">
      <c r="A181" s="681" t="s">
        <v>377</v>
      </c>
      <c r="B181" s="215"/>
      <c r="C181" s="215"/>
      <c r="D181" s="253"/>
      <c r="E181" s="242"/>
      <c r="F181" s="275"/>
      <c r="G181" s="213"/>
      <c r="H181" s="593"/>
      <c r="I181" s="581">
        <f t="shared" si="7"/>
        <v>0</v>
      </c>
      <c r="J181" s="243"/>
    </row>
    <row r="182" spans="1:10" ht="21.75" customHeight="1" x14ac:dyDescent="0.3">
      <c r="A182" s="214"/>
      <c r="B182" s="299" t="s">
        <v>441</v>
      </c>
      <c r="C182" s="299" t="s">
        <v>442</v>
      </c>
      <c r="D182" s="256" t="s">
        <v>376</v>
      </c>
      <c r="E182" s="233" t="s">
        <v>434</v>
      </c>
      <c r="F182" s="245" t="s">
        <v>365</v>
      </c>
      <c r="G182" s="224">
        <v>230</v>
      </c>
      <c r="H182" s="590"/>
      <c r="I182" s="218">
        <f t="shared" si="7"/>
        <v>0</v>
      </c>
      <c r="J182" s="211">
        <v>4680013900724</v>
      </c>
    </row>
    <row r="183" spans="1:10" ht="21.75" customHeight="1" x14ac:dyDescent="0.3">
      <c r="A183" s="214"/>
      <c r="B183" s="250" t="s">
        <v>441</v>
      </c>
      <c r="C183" s="250" t="s">
        <v>442</v>
      </c>
      <c r="D183" s="257" t="s">
        <v>376</v>
      </c>
      <c r="E183" s="231" t="s">
        <v>434</v>
      </c>
      <c r="F183" s="246" t="s">
        <v>170</v>
      </c>
      <c r="G183" s="224">
        <v>230</v>
      </c>
      <c r="H183" s="591"/>
      <c r="I183" s="218">
        <f t="shared" si="7"/>
        <v>0</v>
      </c>
      <c r="J183" s="211">
        <v>4680013900731</v>
      </c>
    </row>
    <row r="184" spans="1:10" ht="21.75" customHeight="1" x14ac:dyDescent="0.3">
      <c r="A184" s="214"/>
      <c r="B184" s="250" t="s">
        <v>441</v>
      </c>
      <c r="C184" s="250" t="s">
        <v>442</v>
      </c>
      <c r="D184" s="257" t="s">
        <v>376</v>
      </c>
      <c r="E184" s="231" t="s">
        <v>434</v>
      </c>
      <c r="F184" s="246" t="s">
        <v>174</v>
      </c>
      <c r="G184" s="224">
        <v>230</v>
      </c>
      <c r="H184" s="591"/>
      <c r="I184" s="218">
        <f t="shared" si="7"/>
        <v>0</v>
      </c>
      <c r="J184" s="211">
        <v>4680013900748</v>
      </c>
    </row>
    <row r="185" spans="1:10" ht="21.75" customHeight="1" x14ac:dyDescent="0.3">
      <c r="A185" s="214"/>
      <c r="B185" s="250" t="s">
        <v>441</v>
      </c>
      <c r="C185" s="250" t="s">
        <v>442</v>
      </c>
      <c r="D185" s="257" t="s">
        <v>376</v>
      </c>
      <c r="E185" s="231" t="s">
        <v>434</v>
      </c>
      <c r="F185" s="246" t="s">
        <v>172</v>
      </c>
      <c r="G185" s="224">
        <v>230</v>
      </c>
      <c r="H185" s="591"/>
      <c r="I185" s="218">
        <f t="shared" si="7"/>
        <v>0</v>
      </c>
      <c r="J185" s="211">
        <v>4680013900755</v>
      </c>
    </row>
    <row r="186" spans="1:10" ht="21.75" customHeight="1" thickBot="1" x14ac:dyDescent="0.35">
      <c r="A186" s="214"/>
      <c r="B186" s="302" t="s">
        <v>441</v>
      </c>
      <c r="C186" s="302" t="s">
        <v>442</v>
      </c>
      <c r="D186" s="303" t="s">
        <v>376</v>
      </c>
      <c r="E186" s="304" t="s">
        <v>434</v>
      </c>
      <c r="F186" s="315" t="s">
        <v>173</v>
      </c>
      <c r="G186" s="224">
        <v>230</v>
      </c>
      <c r="H186" s="592"/>
      <c r="I186" s="582">
        <f t="shared" si="7"/>
        <v>0</v>
      </c>
      <c r="J186" s="211">
        <v>4680013900762</v>
      </c>
    </row>
    <row r="187" spans="1:10" ht="26.25" customHeight="1" thickBot="1" x14ac:dyDescent="0.35">
      <c r="A187" s="681" t="s">
        <v>935</v>
      </c>
      <c r="B187" s="215"/>
      <c r="C187" s="215"/>
      <c r="D187" s="253"/>
      <c r="E187" s="242"/>
      <c r="F187" s="275"/>
      <c r="G187" s="213"/>
      <c r="H187" s="593"/>
      <c r="I187" s="581">
        <f t="shared" si="7"/>
        <v>0</v>
      </c>
      <c r="J187" s="243"/>
    </row>
    <row r="188" spans="1:10" ht="15.75" customHeight="1" x14ac:dyDescent="0.3">
      <c r="A188" s="337"/>
      <c r="B188" s="299" t="s">
        <v>439</v>
      </c>
      <c r="C188" s="299" t="s">
        <v>440</v>
      </c>
      <c r="D188" s="256" t="s">
        <v>521</v>
      </c>
      <c r="E188" s="233" t="s">
        <v>435</v>
      </c>
      <c r="F188" s="276" t="s">
        <v>351</v>
      </c>
      <c r="G188" s="224">
        <v>690</v>
      </c>
      <c r="H188" s="590"/>
      <c r="I188" s="218">
        <f t="shared" si="7"/>
        <v>0</v>
      </c>
      <c r="J188" s="211">
        <v>4680013901141</v>
      </c>
    </row>
    <row r="189" spans="1:10" ht="15.75" customHeight="1" x14ac:dyDescent="0.3">
      <c r="A189" s="337"/>
      <c r="B189" s="250" t="s">
        <v>439</v>
      </c>
      <c r="C189" s="250" t="s">
        <v>440</v>
      </c>
      <c r="D189" s="257" t="s">
        <v>521</v>
      </c>
      <c r="E189" s="231" t="s">
        <v>435</v>
      </c>
      <c r="F189" s="277" t="s">
        <v>352</v>
      </c>
      <c r="G189" s="224">
        <v>690</v>
      </c>
      <c r="H189" s="591"/>
      <c r="I189" s="218">
        <f t="shared" si="7"/>
        <v>0</v>
      </c>
      <c r="J189" s="211">
        <v>4680013901158</v>
      </c>
    </row>
    <row r="190" spans="1:10" ht="15.75" customHeight="1" x14ac:dyDescent="0.3">
      <c r="A190" s="337"/>
      <c r="B190" s="250" t="s">
        <v>439</v>
      </c>
      <c r="C190" s="250" t="s">
        <v>440</v>
      </c>
      <c r="D190" s="257" t="s">
        <v>521</v>
      </c>
      <c r="E190" s="231" t="s">
        <v>435</v>
      </c>
      <c r="F190" s="277" t="s">
        <v>353</v>
      </c>
      <c r="G190" s="224">
        <v>690</v>
      </c>
      <c r="H190" s="591"/>
      <c r="I190" s="218">
        <f t="shared" si="7"/>
        <v>0</v>
      </c>
      <c r="J190" s="211">
        <v>4680013901165</v>
      </c>
    </row>
    <row r="191" spans="1:10" ht="15.75" customHeight="1" x14ac:dyDescent="0.3">
      <c r="A191" s="337"/>
      <c r="B191" s="250" t="s">
        <v>439</v>
      </c>
      <c r="C191" s="250" t="s">
        <v>440</v>
      </c>
      <c r="D191" s="257" t="s">
        <v>521</v>
      </c>
      <c r="E191" s="231" t="s">
        <v>435</v>
      </c>
      <c r="F191" s="277" t="s">
        <v>354</v>
      </c>
      <c r="G191" s="224">
        <v>690</v>
      </c>
      <c r="H191" s="591"/>
      <c r="I191" s="218">
        <f t="shared" si="7"/>
        <v>0</v>
      </c>
      <c r="J191" s="211">
        <v>4680013901615</v>
      </c>
    </row>
    <row r="192" spans="1:10" ht="15.75" customHeight="1" x14ac:dyDescent="0.3">
      <c r="A192" s="337"/>
      <c r="B192" s="250" t="s">
        <v>439</v>
      </c>
      <c r="C192" s="250" t="s">
        <v>440</v>
      </c>
      <c r="D192" s="257" t="s">
        <v>521</v>
      </c>
      <c r="E192" s="231" t="s">
        <v>435</v>
      </c>
      <c r="F192" s="277" t="s">
        <v>355</v>
      </c>
      <c r="G192" s="224">
        <v>690</v>
      </c>
      <c r="H192" s="591"/>
      <c r="I192" s="218">
        <f t="shared" si="7"/>
        <v>0</v>
      </c>
      <c r="J192" s="211">
        <v>4680013901172</v>
      </c>
    </row>
    <row r="193" spans="1:10" ht="15.75" customHeight="1" x14ac:dyDescent="0.3">
      <c r="A193" s="337"/>
      <c r="B193" s="250" t="s">
        <v>439</v>
      </c>
      <c r="C193" s="250" t="s">
        <v>440</v>
      </c>
      <c r="D193" s="257" t="s">
        <v>521</v>
      </c>
      <c r="E193" s="231" t="s">
        <v>435</v>
      </c>
      <c r="F193" s="277" t="s">
        <v>356</v>
      </c>
      <c r="G193" s="224">
        <v>690</v>
      </c>
      <c r="H193" s="591"/>
      <c r="I193" s="218">
        <f t="shared" si="7"/>
        <v>0</v>
      </c>
      <c r="J193" s="211">
        <v>4680013901189</v>
      </c>
    </row>
    <row r="194" spans="1:10" ht="15.75" customHeight="1" x14ac:dyDescent="0.3">
      <c r="A194" s="337"/>
      <c r="B194" s="250" t="s">
        <v>439</v>
      </c>
      <c r="C194" s="250" t="s">
        <v>440</v>
      </c>
      <c r="D194" s="257" t="s">
        <v>521</v>
      </c>
      <c r="E194" s="231" t="s">
        <v>435</v>
      </c>
      <c r="F194" s="277" t="s">
        <v>357</v>
      </c>
      <c r="G194" s="224">
        <v>690</v>
      </c>
      <c r="H194" s="591"/>
      <c r="I194" s="218">
        <f t="shared" si="7"/>
        <v>0</v>
      </c>
      <c r="J194" s="211">
        <v>4680013901196</v>
      </c>
    </row>
    <row r="195" spans="1:10" ht="15.75" customHeight="1" x14ac:dyDescent="0.3">
      <c r="A195" s="337"/>
      <c r="B195" s="250" t="s">
        <v>439</v>
      </c>
      <c r="C195" s="250" t="s">
        <v>440</v>
      </c>
      <c r="D195" s="257" t="s">
        <v>521</v>
      </c>
      <c r="E195" s="231" t="s">
        <v>435</v>
      </c>
      <c r="F195" s="277" t="s">
        <v>358</v>
      </c>
      <c r="G195" s="224">
        <v>690</v>
      </c>
      <c r="H195" s="591"/>
      <c r="I195" s="218">
        <f t="shared" si="7"/>
        <v>0</v>
      </c>
      <c r="J195" s="211">
        <v>4680013901622</v>
      </c>
    </row>
    <row r="196" spans="1:10" ht="15.75" customHeight="1" x14ac:dyDescent="0.3">
      <c r="A196" s="337"/>
      <c r="B196" s="250" t="s">
        <v>439</v>
      </c>
      <c r="C196" s="250" t="s">
        <v>440</v>
      </c>
      <c r="D196" s="257" t="s">
        <v>521</v>
      </c>
      <c r="E196" s="231" t="s">
        <v>435</v>
      </c>
      <c r="F196" s="277" t="s">
        <v>359</v>
      </c>
      <c r="G196" s="224">
        <v>690</v>
      </c>
      <c r="H196" s="591"/>
      <c r="I196" s="218">
        <f t="shared" si="7"/>
        <v>0</v>
      </c>
      <c r="J196" s="211">
        <v>4680013901202</v>
      </c>
    </row>
    <row r="197" spans="1:10" ht="15.75" customHeight="1" x14ac:dyDescent="0.3">
      <c r="A197" s="337"/>
      <c r="B197" s="250" t="s">
        <v>439</v>
      </c>
      <c r="C197" s="250" t="s">
        <v>440</v>
      </c>
      <c r="D197" s="257" t="s">
        <v>521</v>
      </c>
      <c r="E197" s="231" t="s">
        <v>435</v>
      </c>
      <c r="F197" s="277" t="s">
        <v>360</v>
      </c>
      <c r="G197" s="224">
        <v>690</v>
      </c>
      <c r="H197" s="591"/>
      <c r="I197" s="218">
        <f t="shared" si="7"/>
        <v>0</v>
      </c>
      <c r="J197" s="211">
        <v>4680013901219</v>
      </c>
    </row>
    <row r="198" spans="1:10" ht="15.75" customHeight="1" x14ac:dyDescent="0.3">
      <c r="A198" s="337"/>
      <c r="B198" s="250" t="s">
        <v>439</v>
      </c>
      <c r="C198" s="250" t="s">
        <v>440</v>
      </c>
      <c r="D198" s="257" t="s">
        <v>521</v>
      </c>
      <c r="E198" s="231" t="s">
        <v>435</v>
      </c>
      <c r="F198" s="277" t="s">
        <v>361</v>
      </c>
      <c r="G198" s="224">
        <v>690</v>
      </c>
      <c r="H198" s="591"/>
      <c r="I198" s="218">
        <f t="shared" si="7"/>
        <v>0</v>
      </c>
      <c r="J198" s="211">
        <v>4680013901134</v>
      </c>
    </row>
    <row r="199" spans="1:10" ht="15.75" customHeight="1" thickBot="1" x14ac:dyDescent="0.35">
      <c r="A199" s="337"/>
      <c r="B199" s="250" t="s">
        <v>439</v>
      </c>
      <c r="C199" s="250" t="s">
        <v>440</v>
      </c>
      <c r="D199" s="258" t="s">
        <v>521</v>
      </c>
      <c r="E199" s="232" t="s">
        <v>435</v>
      </c>
      <c r="F199" s="278" t="s">
        <v>362</v>
      </c>
      <c r="G199" s="224">
        <v>690</v>
      </c>
      <c r="H199" s="594"/>
      <c r="I199" s="582">
        <f t="shared" si="7"/>
        <v>0</v>
      </c>
      <c r="J199" s="211">
        <v>4680013901639</v>
      </c>
    </row>
    <row r="200" spans="1:10" ht="26.25" customHeight="1" thickBot="1" x14ac:dyDescent="0.35">
      <c r="A200" s="681" t="s">
        <v>522</v>
      </c>
      <c r="B200" s="215"/>
      <c r="C200" s="215"/>
      <c r="D200" s="253"/>
      <c r="E200" s="242"/>
      <c r="F200" s="275"/>
      <c r="G200" s="213"/>
      <c r="H200" s="593"/>
      <c r="I200" s="581">
        <f t="shared" si="7"/>
        <v>0</v>
      </c>
      <c r="J200" s="243"/>
    </row>
    <row r="201" spans="1:10" ht="15.75" customHeight="1" x14ac:dyDescent="0.3">
      <c r="A201" s="337"/>
      <c r="B201" s="299" t="s">
        <v>441</v>
      </c>
      <c r="C201" s="299" t="s">
        <v>442</v>
      </c>
      <c r="D201" s="256" t="s">
        <v>523</v>
      </c>
      <c r="E201" s="233" t="s">
        <v>435</v>
      </c>
      <c r="F201" s="276" t="s">
        <v>365</v>
      </c>
      <c r="G201" s="224">
        <v>230</v>
      </c>
      <c r="H201" s="590"/>
      <c r="I201" s="218">
        <f t="shared" si="7"/>
        <v>0</v>
      </c>
      <c r="J201" s="211">
        <v>4680013901318</v>
      </c>
    </row>
    <row r="202" spans="1:10" ht="15.75" customHeight="1" x14ac:dyDescent="0.3">
      <c r="A202" s="337"/>
      <c r="B202" s="250" t="s">
        <v>441</v>
      </c>
      <c r="C202" s="250" t="s">
        <v>442</v>
      </c>
      <c r="D202" s="257" t="s">
        <v>523</v>
      </c>
      <c r="E202" s="231" t="s">
        <v>435</v>
      </c>
      <c r="F202" s="277" t="s">
        <v>170</v>
      </c>
      <c r="G202" s="224">
        <v>230</v>
      </c>
      <c r="H202" s="591"/>
      <c r="I202" s="218">
        <f t="shared" si="7"/>
        <v>0</v>
      </c>
      <c r="J202" s="211">
        <v>4680013901325</v>
      </c>
    </row>
    <row r="203" spans="1:10" ht="15.75" customHeight="1" x14ac:dyDescent="0.3">
      <c r="A203" s="337"/>
      <c r="B203" s="250" t="s">
        <v>441</v>
      </c>
      <c r="C203" s="250" t="s">
        <v>442</v>
      </c>
      <c r="D203" s="257" t="s">
        <v>523</v>
      </c>
      <c r="E203" s="231" t="s">
        <v>435</v>
      </c>
      <c r="F203" s="277" t="s">
        <v>174</v>
      </c>
      <c r="G203" s="224">
        <v>230</v>
      </c>
      <c r="H203" s="591"/>
      <c r="I203" s="218">
        <f t="shared" si="7"/>
        <v>0</v>
      </c>
      <c r="J203" s="211">
        <v>4680013901332</v>
      </c>
    </row>
    <row r="204" spans="1:10" ht="15.75" customHeight="1" x14ac:dyDescent="0.3">
      <c r="A204" s="337"/>
      <c r="B204" s="250" t="s">
        <v>441</v>
      </c>
      <c r="C204" s="250" t="s">
        <v>442</v>
      </c>
      <c r="D204" s="257" t="s">
        <v>523</v>
      </c>
      <c r="E204" s="231" t="s">
        <v>435</v>
      </c>
      <c r="F204" s="277" t="s">
        <v>172</v>
      </c>
      <c r="G204" s="224">
        <v>230</v>
      </c>
      <c r="H204" s="591"/>
      <c r="I204" s="218">
        <f t="shared" si="7"/>
        <v>0</v>
      </c>
      <c r="J204" s="211">
        <v>4680013901349</v>
      </c>
    </row>
    <row r="205" spans="1:10" ht="15.75" customHeight="1" thickBot="1" x14ac:dyDescent="0.35">
      <c r="A205" s="337"/>
      <c r="B205" s="250" t="s">
        <v>441</v>
      </c>
      <c r="C205" s="250" t="s">
        <v>442</v>
      </c>
      <c r="D205" s="258" t="s">
        <v>523</v>
      </c>
      <c r="E205" s="232" t="s">
        <v>435</v>
      </c>
      <c r="F205" s="278" t="s">
        <v>173</v>
      </c>
      <c r="G205" s="224">
        <v>230</v>
      </c>
      <c r="H205" s="594"/>
      <c r="I205" s="582">
        <f t="shared" si="7"/>
        <v>0</v>
      </c>
      <c r="J205" s="211">
        <v>4680013901356</v>
      </c>
    </row>
    <row r="206" spans="1:10" ht="26.25" customHeight="1" thickBot="1" x14ac:dyDescent="0.35">
      <c r="A206" s="681" t="s">
        <v>936</v>
      </c>
      <c r="B206" s="215"/>
      <c r="C206" s="215"/>
      <c r="D206" s="253"/>
      <c r="E206" s="242"/>
      <c r="F206" s="275"/>
      <c r="G206" s="213"/>
      <c r="H206" s="593"/>
      <c r="I206" s="581">
        <f t="shared" si="7"/>
        <v>0</v>
      </c>
      <c r="J206" s="243"/>
    </row>
    <row r="207" spans="1:10" ht="15.75" customHeight="1" x14ac:dyDescent="0.3">
      <c r="A207" s="214"/>
      <c r="B207" s="299" t="s">
        <v>439</v>
      </c>
      <c r="C207" s="299" t="s">
        <v>440</v>
      </c>
      <c r="D207" s="256" t="s">
        <v>378</v>
      </c>
      <c r="E207" s="233" t="s">
        <v>436</v>
      </c>
      <c r="F207" s="276" t="s">
        <v>351</v>
      </c>
      <c r="G207" s="224">
        <v>690</v>
      </c>
      <c r="H207" s="590"/>
      <c r="I207" s="218">
        <f t="shared" si="7"/>
        <v>0</v>
      </c>
      <c r="J207" s="211">
        <v>4680013901226</v>
      </c>
    </row>
    <row r="208" spans="1:10" ht="15.75" customHeight="1" x14ac:dyDescent="0.3">
      <c r="A208" s="214"/>
      <c r="B208" s="250" t="s">
        <v>439</v>
      </c>
      <c r="C208" s="250" t="s">
        <v>440</v>
      </c>
      <c r="D208" s="257" t="s">
        <v>378</v>
      </c>
      <c r="E208" s="231" t="s">
        <v>436</v>
      </c>
      <c r="F208" s="277" t="s">
        <v>352</v>
      </c>
      <c r="G208" s="224">
        <v>690</v>
      </c>
      <c r="H208" s="591"/>
      <c r="I208" s="218">
        <f t="shared" si="7"/>
        <v>0</v>
      </c>
      <c r="J208" s="211">
        <v>4680013901233</v>
      </c>
    </row>
    <row r="209" spans="1:10" ht="15.75" customHeight="1" x14ac:dyDescent="0.3">
      <c r="A209" s="214"/>
      <c r="B209" s="250" t="s">
        <v>439</v>
      </c>
      <c r="C209" s="250" t="s">
        <v>440</v>
      </c>
      <c r="D209" s="257" t="s">
        <v>378</v>
      </c>
      <c r="E209" s="231" t="s">
        <v>436</v>
      </c>
      <c r="F209" s="277" t="s">
        <v>353</v>
      </c>
      <c r="G209" s="224">
        <v>690</v>
      </c>
      <c r="H209" s="591"/>
      <c r="I209" s="218">
        <f t="shared" si="7"/>
        <v>0</v>
      </c>
      <c r="J209" s="211">
        <v>4680013901240</v>
      </c>
    </row>
    <row r="210" spans="1:10" ht="15.75" customHeight="1" x14ac:dyDescent="0.3">
      <c r="A210" s="214"/>
      <c r="B210" s="250" t="s">
        <v>439</v>
      </c>
      <c r="C210" s="250" t="s">
        <v>440</v>
      </c>
      <c r="D210" s="257" t="s">
        <v>378</v>
      </c>
      <c r="E210" s="231" t="s">
        <v>436</v>
      </c>
      <c r="F210" s="277" t="s">
        <v>354</v>
      </c>
      <c r="G210" s="224">
        <v>690</v>
      </c>
      <c r="H210" s="591"/>
      <c r="I210" s="218">
        <f t="shared" si="7"/>
        <v>0</v>
      </c>
      <c r="J210" s="211">
        <v>4680013901585</v>
      </c>
    </row>
    <row r="211" spans="1:10" ht="15.75" customHeight="1" x14ac:dyDescent="0.3">
      <c r="A211" s="214"/>
      <c r="B211" s="250" t="s">
        <v>439</v>
      </c>
      <c r="C211" s="250" t="s">
        <v>440</v>
      </c>
      <c r="D211" s="257" t="s">
        <v>378</v>
      </c>
      <c r="E211" s="231" t="s">
        <v>436</v>
      </c>
      <c r="F211" s="277" t="s">
        <v>355</v>
      </c>
      <c r="G211" s="224">
        <v>690</v>
      </c>
      <c r="H211" s="591"/>
      <c r="I211" s="218">
        <f t="shared" si="7"/>
        <v>0</v>
      </c>
      <c r="J211" s="211">
        <v>4680013901257</v>
      </c>
    </row>
    <row r="212" spans="1:10" ht="15.75" customHeight="1" x14ac:dyDescent="0.3">
      <c r="A212" s="214"/>
      <c r="B212" s="250" t="s">
        <v>439</v>
      </c>
      <c r="C212" s="250" t="s">
        <v>440</v>
      </c>
      <c r="D212" s="257" t="s">
        <v>378</v>
      </c>
      <c r="E212" s="231" t="s">
        <v>436</v>
      </c>
      <c r="F212" s="277" t="s">
        <v>356</v>
      </c>
      <c r="G212" s="224">
        <v>690</v>
      </c>
      <c r="H212" s="591"/>
      <c r="I212" s="218">
        <f t="shared" si="7"/>
        <v>0</v>
      </c>
      <c r="J212" s="211">
        <v>4680013901264</v>
      </c>
    </row>
    <row r="213" spans="1:10" ht="15.75" customHeight="1" x14ac:dyDescent="0.3">
      <c r="A213" s="214"/>
      <c r="B213" s="250" t="s">
        <v>439</v>
      </c>
      <c r="C213" s="250" t="s">
        <v>440</v>
      </c>
      <c r="D213" s="257" t="s">
        <v>378</v>
      </c>
      <c r="E213" s="231" t="s">
        <v>436</v>
      </c>
      <c r="F213" s="277" t="s">
        <v>357</v>
      </c>
      <c r="G213" s="224">
        <v>690</v>
      </c>
      <c r="H213" s="591"/>
      <c r="I213" s="218">
        <f t="shared" si="7"/>
        <v>0</v>
      </c>
      <c r="J213" s="211">
        <v>4680013901271</v>
      </c>
    </row>
    <row r="214" spans="1:10" ht="15.75" customHeight="1" x14ac:dyDescent="0.3">
      <c r="A214" s="214"/>
      <c r="B214" s="250" t="s">
        <v>439</v>
      </c>
      <c r="C214" s="250" t="s">
        <v>440</v>
      </c>
      <c r="D214" s="257" t="s">
        <v>378</v>
      </c>
      <c r="E214" s="231" t="s">
        <v>436</v>
      </c>
      <c r="F214" s="277" t="s">
        <v>358</v>
      </c>
      <c r="G214" s="224">
        <v>690</v>
      </c>
      <c r="H214" s="591"/>
      <c r="I214" s="218">
        <f t="shared" si="7"/>
        <v>0</v>
      </c>
      <c r="J214" s="211">
        <v>4680013901592</v>
      </c>
    </row>
    <row r="215" spans="1:10" ht="15.75" customHeight="1" x14ac:dyDescent="0.3">
      <c r="A215" s="214"/>
      <c r="B215" s="250" t="s">
        <v>439</v>
      </c>
      <c r="C215" s="250" t="s">
        <v>440</v>
      </c>
      <c r="D215" s="257" t="s">
        <v>378</v>
      </c>
      <c r="E215" s="231" t="s">
        <v>436</v>
      </c>
      <c r="F215" s="277" t="s">
        <v>359</v>
      </c>
      <c r="G215" s="224">
        <v>690</v>
      </c>
      <c r="H215" s="591"/>
      <c r="I215" s="218">
        <f t="shared" si="7"/>
        <v>0</v>
      </c>
      <c r="J215" s="211">
        <v>4680013901288</v>
      </c>
    </row>
    <row r="216" spans="1:10" ht="15.75" customHeight="1" x14ac:dyDescent="0.3">
      <c r="A216" s="214"/>
      <c r="B216" s="250" t="s">
        <v>439</v>
      </c>
      <c r="C216" s="250" t="s">
        <v>440</v>
      </c>
      <c r="D216" s="257" t="s">
        <v>378</v>
      </c>
      <c r="E216" s="231" t="s">
        <v>436</v>
      </c>
      <c r="F216" s="277" t="s">
        <v>360</v>
      </c>
      <c r="G216" s="224">
        <v>690</v>
      </c>
      <c r="H216" s="591"/>
      <c r="I216" s="218">
        <f t="shared" si="7"/>
        <v>0</v>
      </c>
      <c r="J216" s="211">
        <v>4680013901295</v>
      </c>
    </row>
    <row r="217" spans="1:10" ht="15.75" customHeight="1" x14ac:dyDescent="0.3">
      <c r="A217" s="214"/>
      <c r="B217" s="250" t="s">
        <v>439</v>
      </c>
      <c r="C217" s="250" t="s">
        <v>440</v>
      </c>
      <c r="D217" s="257" t="s">
        <v>378</v>
      </c>
      <c r="E217" s="231" t="s">
        <v>436</v>
      </c>
      <c r="F217" s="277" t="s">
        <v>361</v>
      </c>
      <c r="G217" s="224">
        <v>690</v>
      </c>
      <c r="H217" s="591"/>
      <c r="I217" s="218">
        <f t="shared" si="7"/>
        <v>0</v>
      </c>
      <c r="J217" s="211">
        <v>4680013901301</v>
      </c>
    </row>
    <row r="218" spans="1:10" ht="15.75" customHeight="1" thickBot="1" x14ac:dyDescent="0.35">
      <c r="A218" s="214"/>
      <c r="B218" s="250" t="s">
        <v>439</v>
      </c>
      <c r="C218" s="250" t="s">
        <v>440</v>
      </c>
      <c r="D218" s="258" t="s">
        <v>378</v>
      </c>
      <c r="E218" s="232" t="s">
        <v>436</v>
      </c>
      <c r="F218" s="278" t="s">
        <v>362</v>
      </c>
      <c r="G218" s="224">
        <v>690</v>
      </c>
      <c r="H218" s="594"/>
      <c r="I218" s="582">
        <f t="shared" si="7"/>
        <v>0</v>
      </c>
      <c r="J218" s="211">
        <v>4680013901608</v>
      </c>
    </row>
    <row r="219" spans="1:10" ht="26.25" customHeight="1" thickBot="1" x14ac:dyDescent="0.35">
      <c r="A219" s="681" t="s">
        <v>380</v>
      </c>
      <c r="B219" s="215"/>
      <c r="C219" s="215"/>
      <c r="D219" s="253"/>
      <c r="E219" s="242"/>
      <c r="F219" s="275"/>
      <c r="G219" s="213"/>
      <c r="H219" s="593"/>
      <c r="I219" s="581">
        <f t="shared" si="7"/>
        <v>0</v>
      </c>
      <c r="J219" s="243"/>
    </row>
    <row r="220" spans="1:10" ht="15.75" customHeight="1" x14ac:dyDescent="0.3">
      <c r="A220" s="214"/>
      <c r="B220" s="299" t="s">
        <v>441</v>
      </c>
      <c r="C220" s="299" t="s">
        <v>442</v>
      </c>
      <c r="D220" s="260" t="s">
        <v>379</v>
      </c>
      <c r="E220" s="231" t="s">
        <v>436</v>
      </c>
      <c r="F220" s="277" t="s">
        <v>365</v>
      </c>
      <c r="G220" s="222">
        <v>230</v>
      </c>
      <c r="H220" s="591"/>
      <c r="I220" s="218">
        <f t="shared" si="7"/>
        <v>0</v>
      </c>
      <c r="J220" s="211">
        <v>4680013901363</v>
      </c>
    </row>
    <row r="221" spans="1:10" ht="15.75" customHeight="1" x14ac:dyDescent="0.3">
      <c r="A221" s="214"/>
      <c r="B221" s="250" t="s">
        <v>441</v>
      </c>
      <c r="C221" s="250" t="s">
        <v>442</v>
      </c>
      <c r="D221" s="257" t="s">
        <v>379</v>
      </c>
      <c r="E221" s="231" t="s">
        <v>436</v>
      </c>
      <c r="F221" s="277" t="s">
        <v>170</v>
      </c>
      <c r="G221" s="222">
        <v>230</v>
      </c>
      <c r="H221" s="591"/>
      <c r="I221" s="218">
        <f t="shared" si="7"/>
        <v>0</v>
      </c>
      <c r="J221" s="211">
        <v>4680013901370</v>
      </c>
    </row>
    <row r="222" spans="1:10" ht="15.75" customHeight="1" x14ac:dyDescent="0.3">
      <c r="A222" s="214"/>
      <c r="B222" s="250" t="s">
        <v>441</v>
      </c>
      <c r="C222" s="250" t="s">
        <v>442</v>
      </c>
      <c r="D222" s="257" t="s">
        <v>379</v>
      </c>
      <c r="E222" s="231" t="s">
        <v>436</v>
      </c>
      <c r="F222" s="277" t="s">
        <v>174</v>
      </c>
      <c r="G222" s="222">
        <v>230</v>
      </c>
      <c r="H222" s="591"/>
      <c r="I222" s="218">
        <f t="shared" si="7"/>
        <v>0</v>
      </c>
      <c r="J222" s="211">
        <v>4680013901387</v>
      </c>
    </row>
    <row r="223" spans="1:10" ht="15.75" customHeight="1" x14ac:dyDescent="0.3">
      <c r="A223" s="214"/>
      <c r="B223" s="250" t="s">
        <v>441</v>
      </c>
      <c r="C223" s="250" t="s">
        <v>442</v>
      </c>
      <c r="D223" s="257" t="s">
        <v>379</v>
      </c>
      <c r="E223" s="231" t="s">
        <v>436</v>
      </c>
      <c r="F223" s="277" t="s">
        <v>172</v>
      </c>
      <c r="G223" s="222">
        <v>230</v>
      </c>
      <c r="H223" s="591"/>
      <c r="I223" s="218">
        <f t="shared" si="7"/>
        <v>0</v>
      </c>
      <c r="J223" s="211">
        <v>4680013901394</v>
      </c>
    </row>
    <row r="224" spans="1:10" ht="15.75" customHeight="1" thickBot="1" x14ac:dyDescent="0.35">
      <c r="A224" s="214"/>
      <c r="B224" s="250" t="s">
        <v>441</v>
      </c>
      <c r="C224" s="250" t="s">
        <v>442</v>
      </c>
      <c r="D224" s="258" t="s">
        <v>379</v>
      </c>
      <c r="E224" s="232" t="s">
        <v>436</v>
      </c>
      <c r="F224" s="278" t="s">
        <v>173</v>
      </c>
      <c r="G224" s="222">
        <v>230</v>
      </c>
      <c r="H224" s="594"/>
      <c r="I224" s="582">
        <f t="shared" si="7"/>
        <v>0</v>
      </c>
      <c r="J224" s="211">
        <v>4680013901400</v>
      </c>
    </row>
    <row r="225" spans="1:11" ht="26.25" customHeight="1" thickBot="1" x14ac:dyDescent="0.35">
      <c r="A225" s="681" t="s">
        <v>937</v>
      </c>
      <c r="B225" s="215"/>
      <c r="C225" s="215"/>
      <c r="D225" s="253"/>
      <c r="E225" s="242"/>
      <c r="F225" s="275"/>
      <c r="G225" s="213"/>
      <c r="H225" s="593"/>
      <c r="I225" s="581">
        <f t="shared" ref="I225:I472" si="8">G225*H225</f>
        <v>0</v>
      </c>
      <c r="J225" s="243"/>
    </row>
    <row r="226" spans="1:11" ht="15.75" customHeight="1" x14ac:dyDescent="0.3">
      <c r="A226" s="251"/>
      <c r="B226" s="299" t="s">
        <v>439</v>
      </c>
      <c r="C226" s="299" t="s">
        <v>440</v>
      </c>
      <c r="D226" s="256" t="s">
        <v>637</v>
      </c>
      <c r="E226" s="233" t="s">
        <v>638</v>
      </c>
      <c r="F226" s="276" t="s">
        <v>351</v>
      </c>
      <c r="G226" s="224">
        <v>720</v>
      </c>
      <c r="H226" s="590"/>
      <c r="I226" s="218">
        <f t="shared" si="8"/>
        <v>0</v>
      </c>
      <c r="J226" s="295"/>
    </row>
    <row r="227" spans="1:11" ht="15.75" customHeight="1" x14ac:dyDescent="0.3">
      <c r="A227" s="251"/>
      <c r="B227" s="250" t="s">
        <v>439</v>
      </c>
      <c r="C227" s="250" t="s">
        <v>440</v>
      </c>
      <c r="D227" s="256" t="s">
        <v>637</v>
      </c>
      <c r="E227" s="233" t="s">
        <v>638</v>
      </c>
      <c r="F227" s="277" t="s">
        <v>352</v>
      </c>
      <c r="G227" s="224">
        <v>720</v>
      </c>
      <c r="H227" s="591"/>
      <c r="I227" s="218">
        <f t="shared" si="8"/>
        <v>0</v>
      </c>
      <c r="J227" s="295"/>
    </row>
    <row r="228" spans="1:11" ht="15.75" customHeight="1" x14ac:dyDescent="0.3">
      <c r="A228" s="251"/>
      <c r="B228" s="250" t="s">
        <v>439</v>
      </c>
      <c r="C228" s="250" t="s">
        <v>440</v>
      </c>
      <c r="D228" s="256" t="s">
        <v>637</v>
      </c>
      <c r="E228" s="233" t="s">
        <v>638</v>
      </c>
      <c r="F228" s="277" t="s">
        <v>353</v>
      </c>
      <c r="G228" s="224">
        <v>720</v>
      </c>
      <c r="H228" s="591"/>
      <c r="I228" s="218">
        <f t="shared" si="8"/>
        <v>0</v>
      </c>
      <c r="J228" s="295"/>
    </row>
    <row r="229" spans="1:11" ht="15.75" customHeight="1" x14ac:dyDescent="0.3">
      <c r="A229" s="251"/>
      <c r="B229" s="250" t="s">
        <v>439</v>
      </c>
      <c r="C229" s="250" t="s">
        <v>440</v>
      </c>
      <c r="D229" s="256" t="s">
        <v>637</v>
      </c>
      <c r="E229" s="233" t="s">
        <v>638</v>
      </c>
      <c r="F229" s="277" t="s">
        <v>354</v>
      </c>
      <c r="G229" s="224">
        <v>720</v>
      </c>
      <c r="H229" s="591"/>
      <c r="I229" s="218">
        <f t="shared" si="8"/>
        <v>0</v>
      </c>
      <c r="J229" s="295"/>
    </row>
    <row r="230" spans="1:11" ht="15.75" customHeight="1" x14ac:dyDescent="0.3">
      <c r="A230" s="251"/>
      <c r="B230" s="250" t="s">
        <v>439</v>
      </c>
      <c r="C230" s="250" t="s">
        <v>440</v>
      </c>
      <c r="D230" s="256" t="s">
        <v>637</v>
      </c>
      <c r="E230" s="233" t="s">
        <v>638</v>
      </c>
      <c r="F230" s="277" t="s">
        <v>355</v>
      </c>
      <c r="G230" s="224">
        <v>720</v>
      </c>
      <c r="H230" s="591"/>
      <c r="I230" s="218">
        <f t="shared" si="8"/>
        <v>0</v>
      </c>
      <c r="J230" s="295"/>
    </row>
    <row r="231" spans="1:11" ht="15.75" customHeight="1" x14ac:dyDescent="0.3">
      <c r="A231" s="251"/>
      <c r="B231" s="250" t="s">
        <v>439</v>
      </c>
      <c r="C231" s="250" t="s">
        <v>440</v>
      </c>
      <c r="D231" s="256" t="s">
        <v>637</v>
      </c>
      <c r="E231" s="233" t="s">
        <v>638</v>
      </c>
      <c r="F231" s="277" t="s">
        <v>356</v>
      </c>
      <c r="G231" s="224">
        <v>720</v>
      </c>
      <c r="H231" s="591"/>
      <c r="I231" s="218">
        <f t="shared" si="8"/>
        <v>0</v>
      </c>
      <c r="J231" s="295"/>
    </row>
    <row r="232" spans="1:11" ht="15.75" customHeight="1" x14ac:dyDescent="0.3">
      <c r="A232" s="251"/>
      <c r="B232" s="250" t="s">
        <v>439</v>
      </c>
      <c r="C232" s="250" t="s">
        <v>440</v>
      </c>
      <c r="D232" s="256" t="s">
        <v>637</v>
      </c>
      <c r="E232" s="233" t="s">
        <v>638</v>
      </c>
      <c r="F232" s="277" t="s">
        <v>357</v>
      </c>
      <c r="G232" s="224">
        <v>720</v>
      </c>
      <c r="H232" s="591"/>
      <c r="I232" s="218">
        <f t="shared" si="8"/>
        <v>0</v>
      </c>
      <c r="J232" s="295"/>
    </row>
    <row r="233" spans="1:11" ht="15.75" customHeight="1" x14ac:dyDescent="0.3">
      <c r="A233" s="251"/>
      <c r="B233" s="250" t="s">
        <v>439</v>
      </c>
      <c r="C233" s="250" t="s">
        <v>440</v>
      </c>
      <c r="D233" s="256" t="s">
        <v>637</v>
      </c>
      <c r="E233" s="233" t="s">
        <v>638</v>
      </c>
      <c r="F233" s="277" t="s">
        <v>358</v>
      </c>
      <c r="G233" s="224">
        <v>720</v>
      </c>
      <c r="H233" s="591"/>
      <c r="I233" s="218">
        <f t="shared" si="8"/>
        <v>0</v>
      </c>
      <c r="J233" s="295"/>
    </row>
    <row r="234" spans="1:11" ht="15.75" customHeight="1" x14ac:dyDescent="0.3">
      <c r="A234" s="251"/>
      <c r="B234" s="250" t="s">
        <v>439</v>
      </c>
      <c r="C234" s="250" t="s">
        <v>440</v>
      </c>
      <c r="D234" s="256" t="s">
        <v>637</v>
      </c>
      <c r="E234" s="233" t="s">
        <v>638</v>
      </c>
      <c r="F234" s="277" t="s">
        <v>359</v>
      </c>
      <c r="G234" s="224">
        <v>720</v>
      </c>
      <c r="H234" s="591"/>
      <c r="I234" s="218">
        <f t="shared" si="8"/>
        <v>0</v>
      </c>
      <c r="J234" s="295"/>
    </row>
    <row r="235" spans="1:11" ht="15.75" customHeight="1" x14ac:dyDescent="0.3">
      <c r="A235" s="251"/>
      <c r="B235" s="250" t="s">
        <v>439</v>
      </c>
      <c r="C235" s="250" t="s">
        <v>440</v>
      </c>
      <c r="D235" s="256" t="s">
        <v>637</v>
      </c>
      <c r="E235" s="233" t="s">
        <v>638</v>
      </c>
      <c r="F235" s="277" t="s">
        <v>360</v>
      </c>
      <c r="G235" s="224">
        <v>720</v>
      </c>
      <c r="H235" s="591"/>
      <c r="I235" s="218">
        <f t="shared" si="8"/>
        <v>0</v>
      </c>
      <c r="J235" s="295"/>
    </row>
    <row r="236" spans="1:11" ht="15.75" customHeight="1" x14ac:dyDescent="0.3">
      <c r="A236" s="251"/>
      <c r="B236" s="250" t="s">
        <v>439</v>
      </c>
      <c r="C236" s="250" t="s">
        <v>440</v>
      </c>
      <c r="D236" s="256" t="s">
        <v>637</v>
      </c>
      <c r="E236" s="233" t="s">
        <v>638</v>
      </c>
      <c r="F236" s="277" t="s">
        <v>361</v>
      </c>
      <c r="G236" s="224">
        <v>720</v>
      </c>
      <c r="H236" s="591"/>
      <c r="I236" s="218">
        <f t="shared" si="8"/>
        <v>0</v>
      </c>
      <c r="J236" s="295"/>
    </row>
    <row r="237" spans="1:11" ht="15.75" customHeight="1" thickBot="1" x14ac:dyDescent="0.35">
      <c r="A237" s="251"/>
      <c r="B237" s="250" t="s">
        <v>439</v>
      </c>
      <c r="C237" s="250" t="s">
        <v>440</v>
      </c>
      <c r="D237" s="256" t="s">
        <v>637</v>
      </c>
      <c r="E237" s="233" t="s">
        <v>638</v>
      </c>
      <c r="F237" s="278" t="s">
        <v>362</v>
      </c>
      <c r="G237" s="224">
        <v>720</v>
      </c>
      <c r="H237" s="594"/>
      <c r="I237" s="582">
        <f t="shared" si="8"/>
        <v>0</v>
      </c>
      <c r="J237" s="295"/>
    </row>
    <row r="238" spans="1:11" ht="26.25" customHeight="1" thickBot="1" x14ac:dyDescent="0.35">
      <c r="A238" s="681" t="s">
        <v>639</v>
      </c>
      <c r="B238" s="215"/>
      <c r="C238" s="215"/>
      <c r="D238" s="253"/>
      <c r="E238" s="242"/>
      <c r="F238" s="275"/>
      <c r="G238" s="213"/>
      <c r="H238" s="593"/>
      <c r="I238" s="581">
        <f t="shared" ref="I238:I243" si="9">G238*H238</f>
        <v>0</v>
      </c>
      <c r="J238" s="243"/>
    </row>
    <row r="239" spans="1:11" ht="15.75" customHeight="1" x14ac:dyDescent="0.3">
      <c r="A239" s="251"/>
      <c r="B239" s="299" t="s">
        <v>441</v>
      </c>
      <c r="C239" s="299" t="s">
        <v>442</v>
      </c>
      <c r="D239" s="256" t="s">
        <v>640</v>
      </c>
      <c r="E239" s="233" t="s">
        <v>638</v>
      </c>
      <c r="F239" s="276" t="s">
        <v>365</v>
      </c>
      <c r="G239" s="224">
        <v>290</v>
      </c>
      <c r="H239" s="590"/>
      <c r="I239" s="218">
        <f t="shared" si="9"/>
        <v>0</v>
      </c>
      <c r="J239" s="295"/>
      <c r="K239" s="647"/>
    </row>
    <row r="240" spans="1:11" ht="15.75" customHeight="1" x14ac:dyDescent="0.3">
      <c r="A240" s="251"/>
      <c r="B240" s="250" t="s">
        <v>441</v>
      </c>
      <c r="C240" s="250" t="s">
        <v>442</v>
      </c>
      <c r="D240" s="256" t="s">
        <v>640</v>
      </c>
      <c r="E240" s="233" t="s">
        <v>638</v>
      </c>
      <c r="F240" s="277" t="s">
        <v>170</v>
      </c>
      <c r="G240" s="224">
        <v>290</v>
      </c>
      <c r="H240" s="591"/>
      <c r="I240" s="218">
        <f t="shared" si="9"/>
        <v>0</v>
      </c>
      <c r="J240" s="295"/>
      <c r="K240" s="647"/>
    </row>
    <row r="241" spans="1:11" ht="15.75" customHeight="1" x14ac:dyDescent="0.3">
      <c r="A241" s="251"/>
      <c r="B241" s="250" t="s">
        <v>441</v>
      </c>
      <c r="C241" s="250" t="s">
        <v>442</v>
      </c>
      <c r="D241" s="256" t="s">
        <v>640</v>
      </c>
      <c r="E241" s="233" t="s">
        <v>638</v>
      </c>
      <c r="F241" s="277" t="s">
        <v>174</v>
      </c>
      <c r="G241" s="224">
        <v>290</v>
      </c>
      <c r="H241" s="591"/>
      <c r="I241" s="218">
        <f t="shared" si="9"/>
        <v>0</v>
      </c>
      <c r="J241" s="295"/>
      <c r="K241" s="647"/>
    </row>
    <row r="242" spans="1:11" ht="15.75" customHeight="1" x14ac:dyDescent="0.3">
      <c r="A242" s="251"/>
      <c r="B242" s="250" t="s">
        <v>441</v>
      </c>
      <c r="C242" s="250" t="s">
        <v>442</v>
      </c>
      <c r="D242" s="256" t="s">
        <v>640</v>
      </c>
      <c r="E242" s="233" t="s">
        <v>638</v>
      </c>
      <c r="F242" s="277" t="s">
        <v>172</v>
      </c>
      <c r="G242" s="224">
        <v>290</v>
      </c>
      <c r="H242" s="591"/>
      <c r="I242" s="218">
        <f t="shared" si="9"/>
        <v>0</v>
      </c>
      <c r="J242" s="295"/>
      <c r="K242" s="647"/>
    </row>
    <row r="243" spans="1:11" ht="15.75" customHeight="1" thickBot="1" x14ac:dyDescent="0.35">
      <c r="A243" s="251"/>
      <c r="B243" s="250" t="s">
        <v>441</v>
      </c>
      <c r="C243" s="250" t="s">
        <v>442</v>
      </c>
      <c r="D243" s="256" t="s">
        <v>640</v>
      </c>
      <c r="E243" s="233" t="s">
        <v>638</v>
      </c>
      <c r="F243" s="278" t="s">
        <v>173</v>
      </c>
      <c r="G243" s="224">
        <v>290</v>
      </c>
      <c r="H243" s="594"/>
      <c r="I243" s="582">
        <f t="shared" si="9"/>
        <v>0</v>
      </c>
      <c r="J243" s="295"/>
      <c r="K243" s="647"/>
    </row>
    <row r="244" spans="1:11" ht="26.25" customHeight="1" thickBot="1" x14ac:dyDescent="0.35">
      <c r="A244" s="681" t="s">
        <v>938</v>
      </c>
      <c r="B244" s="215"/>
      <c r="C244" s="215"/>
      <c r="D244" s="253"/>
      <c r="E244" s="242"/>
      <c r="F244" s="275"/>
      <c r="G244" s="213"/>
      <c r="H244" s="593"/>
      <c r="I244" s="581">
        <f t="shared" si="8"/>
        <v>0</v>
      </c>
      <c r="J244" s="243"/>
    </row>
    <row r="245" spans="1:11" ht="15.75" customHeight="1" x14ac:dyDescent="0.3">
      <c r="A245" s="214"/>
      <c r="B245" s="299" t="s">
        <v>439</v>
      </c>
      <c r="C245" s="299" t="s">
        <v>440</v>
      </c>
      <c r="D245" s="256" t="s">
        <v>515</v>
      </c>
      <c r="E245" s="233" t="s">
        <v>516</v>
      </c>
      <c r="F245" s="276" t="s">
        <v>351</v>
      </c>
      <c r="G245" s="224">
        <v>750</v>
      </c>
      <c r="H245" s="590"/>
      <c r="I245" s="218">
        <f t="shared" si="8"/>
        <v>0</v>
      </c>
      <c r="J245" s="211">
        <v>4680013902063</v>
      </c>
    </row>
    <row r="246" spans="1:11" ht="15.75" customHeight="1" x14ac:dyDescent="0.3">
      <c r="A246" s="705"/>
      <c r="B246" s="250" t="s">
        <v>439</v>
      </c>
      <c r="C246" s="250" t="s">
        <v>440</v>
      </c>
      <c r="D246" s="257" t="s">
        <v>515</v>
      </c>
      <c r="E246" s="231" t="s">
        <v>516</v>
      </c>
      <c r="F246" s="277" t="s">
        <v>352</v>
      </c>
      <c r="G246" s="222">
        <v>750</v>
      </c>
      <c r="H246" s="591"/>
      <c r="I246" s="218">
        <f t="shared" si="8"/>
        <v>0</v>
      </c>
      <c r="J246" s="211">
        <v>4680013902070</v>
      </c>
    </row>
    <row r="247" spans="1:11" ht="15.75" customHeight="1" x14ac:dyDescent="0.3">
      <c r="A247" s="707"/>
      <c r="B247" s="250" t="s">
        <v>439</v>
      </c>
      <c r="C247" s="250" t="s">
        <v>440</v>
      </c>
      <c r="D247" s="257" t="s">
        <v>515</v>
      </c>
      <c r="E247" s="231" t="s">
        <v>516</v>
      </c>
      <c r="F247" s="277" t="s">
        <v>353</v>
      </c>
      <c r="G247" s="222">
        <v>750</v>
      </c>
      <c r="H247" s="591"/>
      <c r="I247" s="218">
        <f t="shared" si="8"/>
        <v>0</v>
      </c>
      <c r="J247" s="211">
        <v>4680013902087</v>
      </c>
    </row>
    <row r="248" spans="1:11" ht="15.75" customHeight="1" x14ac:dyDescent="0.3">
      <c r="A248" s="707"/>
      <c r="B248" s="250" t="s">
        <v>439</v>
      </c>
      <c r="C248" s="250" t="s">
        <v>440</v>
      </c>
      <c r="D248" s="257" t="s">
        <v>515</v>
      </c>
      <c r="E248" s="231" t="s">
        <v>516</v>
      </c>
      <c r="F248" s="277" t="s">
        <v>354</v>
      </c>
      <c r="G248" s="222">
        <v>750</v>
      </c>
      <c r="H248" s="591"/>
      <c r="I248" s="218">
        <f t="shared" si="8"/>
        <v>0</v>
      </c>
      <c r="J248" s="211">
        <v>4680013902094</v>
      </c>
    </row>
    <row r="249" spans="1:11" ht="15.75" customHeight="1" x14ac:dyDescent="0.3">
      <c r="A249" s="707"/>
      <c r="B249" s="250" t="s">
        <v>439</v>
      </c>
      <c r="C249" s="250" t="s">
        <v>440</v>
      </c>
      <c r="D249" s="257" t="s">
        <v>515</v>
      </c>
      <c r="E249" s="231" t="s">
        <v>516</v>
      </c>
      <c r="F249" s="277" t="s">
        <v>355</v>
      </c>
      <c r="G249" s="222">
        <v>750</v>
      </c>
      <c r="H249" s="591"/>
      <c r="I249" s="218">
        <f t="shared" si="8"/>
        <v>0</v>
      </c>
      <c r="J249" s="211">
        <v>4680013902100</v>
      </c>
    </row>
    <row r="250" spans="1:11" ht="15.75" customHeight="1" x14ac:dyDescent="0.3">
      <c r="A250" s="707"/>
      <c r="B250" s="250" t="s">
        <v>439</v>
      </c>
      <c r="C250" s="250" t="s">
        <v>440</v>
      </c>
      <c r="D250" s="257" t="s">
        <v>515</v>
      </c>
      <c r="E250" s="231" t="s">
        <v>516</v>
      </c>
      <c r="F250" s="277" t="s">
        <v>356</v>
      </c>
      <c r="G250" s="222">
        <v>750</v>
      </c>
      <c r="H250" s="591"/>
      <c r="I250" s="218">
        <f t="shared" si="8"/>
        <v>0</v>
      </c>
      <c r="J250" s="211">
        <v>4680013902117</v>
      </c>
    </row>
    <row r="251" spans="1:11" ht="15.75" customHeight="1" x14ac:dyDescent="0.3">
      <c r="A251" s="707"/>
      <c r="B251" s="250" t="s">
        <v>439</v>
      </c>
      <c r="C251" s="250" t="s">
        <v>440</v>
      </c>
      <c r="D251" s="257" t="s">
        <v>515</v>
      </c>
      <c r="E251" s="231" t="s">
        <v>516</v>
      </c>
      <c r="F251" s="277" t="s">
        <v>357</v>
      </c>
      <c r="G251" s="222">
        <v>750</v>
      </c>
      <c r="H251" s="591"/>
      <c r="I251" s="218">
        <f t="shared" si="8"/>
        <v>0</v>
      </c>
      <c r="J251" s="211">
        <v>4680013902124</v>
      </c>
    </row>
    <row r="252" spans="1:11" ht="15.75" customHeight="1" x14ac:dyDescent="0.3">
      <c r="A252" s="707"/>
      <c r="B252" s="250" t="s">
        <v>439</v>
      </c>
      <c r="C252" s="250" t="s">
        <v>440</v>
      </c>
      <c r="D252" s="257" t="s">
        <v>515</v>
      </c>
      <c r="E252" s="231" t="s">
        <v>516</v>
      </c>
      <c r="F252" s="277" t="s">
        <v>358</v>
      </c>
      <c r="G252" s="222">
        <v>750</v>
      </c>
      <c r="H252" s="591"/>
      <c r="I252" s="218">
        <f t="shared" si="8"/>
        <v>0</v>
      </c>
      <c r="J252" s="211">
        <v>4680013902131</v>
      </c>
    </row>
    <row r="253" spans="1:11" ht="15.75" customHeight="1" x14ac:dyDescent="0.3">
      <c r="A253" s="707"/>
      <c r="B253" s="250" t="s">
        <v>439</v>
      </c>
      <c r="C253" s="250" t="s">
        <v>440</v>
      </c>
      <c r="D253" s="257" t="s">
        <v>515</v>
      </c>
      <c r="E253" s="231" t="s">
        <v>516</v>
      </c>
      <c r="F253" s="277" t="s">
        <v>359</v>
      </c>
      <c r="G253" s="222">
        <v>750</v>
      </c>
      <c r="H253" s="591"/>
      <c r="I253" s="218">
        <f t="shared" si="8"/>
        <v>0</v>
      </c>
      <c r="J253" s="211">
        <v>4680013902148</v>
      </c>
    </row>
    <row r="254" spans="1:11" ht="15.75" customHeight="1" x14ac:dyDescent="0.3">
      <c r="A254" s="707"/>
      <c r="B254" s="250" t="s">
        <v>439</v>
      </c>
      <c r="C254" s="250" t="s">
        <v>440</v>
      </c>
      <c r="D254" s="257" t="s">
        <v>515</v>
      </c>
      <c r="E254" s="231" t="s">
        <v>516</v>
      </c>
      <c r="F254" s="277" t="s">
        <v>360</v>
      </c>
      <c r="G254" s="222">
        <v>750</v>
      </c>
      <c r="H254" s="591"/>
      <c r="I254" s="218">
        <f t="shared" si="8"/>
        <v>0</v>
      </c>
      <c r="J254" s="211">
        <v>4680013902155</v>
      </c>
    </row>
    <row r="255" spans="1:11" ht="15.75" customHeight="1" x14ac:dyDescent="0.3">
      <c r="A255" s="707"/>
      <c r="B255" s="250" t="s">
        <v>439</v>
      </c>
      <c r="C255" s="250" t="s">
        <v>440</v>
      </c>
      <c r="D255" s="257" t="s">
        <v>515</v>
      </c>
      <c r="E255" s="231" t="s">
        <v>516</v>
      </c>
      <c r="F255" s="277" t="s">
        <v>361</v>
      </c>
      <c r="G255" s="222">
        <v>750</v>
      </c>
      <c r="H255" s="591"/>
      <c r="I255" s="218">
        <f t="shared" si="8"/>
        <v>0</v>
      </c>
      <c r="J255" s="211">
        <v>4680013902162</v>
      </c>
    </row>
    <row r="256" spans="1:11" ht="15.75" customHeight="1" thickBot="1" x14ac:dyDescent="0.35">
      <c r="A256" s="214"/>
      <c r="B256" s="250" t="s">
        <v>439</v>
      </c>
      <c r="C256" s="250" t="s">
        <v>440</v>
      </c>
      <c r="D256" s="258" t="s">
        <v>515</v>
      </c>
      <c r="E256" s="231" t="s">
        <v>516</v>
      </c>
      <c r="F256" s="278" t="s">
        <v>362</v>
      </c>
      <c r="G256" s="223">
        <v>750</v>
      </c>
      <c r="H256" s="594"/>
      <c r="I256" s="582">
        <f t="shared" si="8"/>
        <v>0</v>
      </c>
      <c r="J256" s="211">
        <v>4680013902179</v>
      </c>
    </row>
    <row r="257" spans="1:11" ht="26.25" customHeight="1" thickBot="1" x14ac:dyDescent="0.35">
      <c r="A257" s="681" t="s">
        <v>939</v>
      </c>
      <c r="B257" s="215"/>
      <c r="C257" s="215"/>
      <c r="D257" s="253"/>
      <c r="E257" s="242"/>
      <c r="F257" s="275"/>
      <c r="G257" s="213"/>
      <c r="H257" s="593"/>
      <c r="I257" s="581">
        <f t="shared" ref="I257:I269" si="10">G257*H257</f>
        <v>0</v>
      </c>
      <c r="J257" s="243"/>
    </row>
    <row r="258" spans="1:11" ht="15.75" customHeight="1" x14ac:dyDescent="0.3">
      <c r="A258" s="649"/>
      <c r="B258" s="299" t="s">
        <v>439</v>
      </c>
      <c r="C258" s="299" t="s">
        <v>440</v>
      </c>
      <c r="D258" s="256" t="s">
        <v>835</v>
      </c>
      <c r="E258" s="233" t="s">
        <v>519</v>
      </c>
      <c r="F258" s="276" t="s">
        <v>351</v>
      </c>
      <c r="G258" s="224">
        <v>750</v>
      </c>
      <c r="H258" s="590"/>
      <c r="I258" s="218">
        <f t="shared" si="10"/>
        <v>0</v>
      </c>
      <c r="J258" s="211">
        <v>4680013902063</v>
      </c>
    </row>
    <row r="259" spans="1:11" ht="15.75" customHeight="1" x14ac:dyDescent="0.3">
      <c r="A259" s="705"/>
      <c r="B259" s="250" t="s">
        <v>439</v>
      </c>
      <c r="C259" s="250" t="s">
        <v>440</v>
      </c>
      <c r="D259" s="257" t="s">
        <v>835</v>
      </c>
      <c r="E259" s="231" t="s">
        <v>519</v>
      </c>
      <c r="F259" s="277" t="s">
        <v>352</v>
      </c>
      <c r="G259" s="222">
        <v>750</v>
      </c>
      <c r="H259" s="591"/>
      <c r="I259" s="218">
        <f t="shared" si="10"/>
        <v>0</v>
      </c>
      <c r="J259" s="211">
        <v>4680013902070</v>
      </c>
    </row>
    <row r="260" spans="1:11" ht="15.75" customHeight="1" x14ac:dyDescent="0.3">
      <c r="A260" s="707"/>
      <c r="B260" s="250" t="s">
        <v>439</v>
      </c>
      <c r="C260" s="250" t="s">
        <v>440</v>
      </c>
      <c r="D260" s="257" t="s">
        <v>835</v>
      </c>
      <c r="E260" s="231" t="s">
        <v>519</v>
      </c>
      <c r="F260" s="277" t="s">
        <v>353</v>
      </c>
      <c r="G260" s="222">
        <v>750</v>
      </c>
      <c r="H260" s="591"/>
      <c r="I260" s="218">
        <f t="shared" si="10"/>
        <v>0</v>
      </c>
      <c r="J260" s="211">
        <v>4680013902087</v>
      </c>
    </row>
    <row r="261" spans="1:11" ht="15.75" customHeight="1" x14ac:dyDescent="0.3">
      <c r="A261" s="707"/>
      <c r="B261" s="250" t="s">
        <v>439</v>
      </c>
      <c r="C261" s="250" t="s">
        <v>440</v>
      </c>
      <c r="D261" s="257" t="s">
        <v>835</v>
      </c>
      <c r="E261" s="231" t="s">
        <v>519</v>
      </c>
      <c r="F261" s="277" t="s">
        <v>354</v>
      </c>
      <c r="G261" s="222">
        <v>750</v>
      </c>
      <c r="H261" s="591"/>
      <c r="I261" s="218">
        <f t="shared" si="10"/>
        <v>0</v>
      </c>
      <c r="J261" s="211">
        <v>4680013902094</v>
      </c>
    </row>
    <row r="262" spans="1:11" ht="15.75" customHeight="1" x14ac:dyDescent="0.3">
      <c r="A262" s="707"/>
      <c r="B262" s="250" t="s">
        <v>439</v>
      </c>
      <c r="C262" s="250" t="s">
        <v>440</v>
      </c>
      <c r="D262" s="257" t="s">
        <v>835</v>
      </c>
      <c r="E262" s="231" t="s">
        <v>519</v>
      </c>
      <c r="F262" s="277" t="s">
        <v>355</v>
      </c>
      <c r="G262" s="222">
        <v>750</v>
      </c>
      <c r="H262" s="591"/>
      <c r="I262" s="218">
        <f t="shared" si="10"/>
        <v>0</v>
      </c>
      <c r="J262" s="211">
        <v>4680013902100</v>
      </c>
    </row>
    <row r="263" spans="1:11" ht="15.75" customHeight="1" x14ac:dyDescent="0.3">
      <c r="A263" s="707"/>
      <c r="B263" s="250" t="s">
        <v>439</v>
      </c>
      <c r="C263" s="250" t="s">
        <v>440</v>
      </c>
      <c r="D263" s="257" t="s">
        <v>835</v>
      </c>
      <c r="E263" s="231" t="s">
        <v>519</v>
      </c>
      <c r="F263" s="277" t="s">
        <v>356</v>
      </c>
      <c r="G263" s="222">
        <v>750</v>
      </c>
      <c r="H263" s="591"/>
      <c r="I263" s="218">
        <f t="shared" si="10"/>
        <v>0</v>
      </c>
      <c r="J263" s="211">
        <v>4680013902117</v>
      </c>
    </row>
    <row r="264" spans="1:11" ht="15.75" customHeight="1" x14ac:dyDescent="0.3">
      <c r="A264" s="707"/>
      <c r="B264" s="250" t="s">
        <v>439</v>
      </c>
      <c r="C264" s="250" t="s">
        <v>440</v>
      </c>
      <c r="D264" s="257" t="s">
        <v>835</v>
      </c>
      <c r="E264" s="231" t="s">
        <v>519</v>
      </c>
      <c r="F264" s="277" t="s">
        <v>357</v>
      </c>
      <c r="G264" s="222">
        <v>750</v>
      </c>
      <c r="H264" s="591"/>
      <c r="I264" s="218">
        <f t="shared" si="10"/>
        <v>0</v>
      </c>
      <c r="J264" s="211">
        <v>4680013902124</v>
      </c>
    </row>
    <row r="265" spans="1:11" ht="15.75" customHeight="1" x14ac:dyDescent="0.3">
      <c r="A265" s="707"/>
      <c r="B265" s="250" t="s">
        <v>439</v>
      </c>
      <c r="C265" s="250" t="s">
        <v>440</v>
      </c>
      <c r="D265" s="257" t="s">
        <v>835</v>
      </c>
      <c r="E265" s="231" t="s">
        <v>519</v>
      </c>
      <c r="F265" s="277" t="s">
        <v>358</v>
      </c>
      <c r="G265" s="222">
        <v>750</v>
      </c>
      <c r="H265" s="591"/>
      <c r="I265" s="218">
        <f t="shared" si="10"/>
        <v>0</v>
      </c>
      <c r="J265" s="211">
        <v>4680013902131</v>
      </c>
    </row>
    <row r="266" spans="1:11" ht="15.75" customHeight="1" x14ac:dyDescent="0.3">
      <c r="A266" s="707"/>
      <c r="B266" s="250" t="s">
        <v>439</v>
      </c>
      <c r="C266" s="250" t="s">
        <v>440</v>
      </c>
      <c r="D266" s="257" t="s">
        <v>835</v>
      </c>
      <c r="E266" s="231" t="s">
        <v>519</v>
      </c>
      <c r="F266" s="277" t="s">
        <v>359</v>
      </c>
      <c r="G266" s="222">
        <v>750</v>
      </c>
      <c r="H266" s="591"/>
      <c r="I266" s="218">
        <f t="shared" si="10"/>
        <v>0</v>
      </c>
      <c r="J266" s="211">
        <v>4680013902148</v>
      </c>
    </row>
    <row r="267" spans="1:11" ht="15.75" customHeight="1" x14ac:dyDescent="0.3">
      <c r="A267" s="707"/>
      <c r="B267" s="250" t="s">
        <v>439</v>
      </c>
      <c r="C267" s="250" t="s">
        <v>440</v>
      </c>
      <c r="D267" s="257" t="s">
        <v>835</v>
      </c>
      <c r="E267" s="231" t="s">
        <v>519</v>
      </c>
      <c r="F267" s="277" t="s">
        <v>360</v>
      </c>
      <c r="G267" s="222">
        <v>750</v>
      </c>
      <c r="H267" s="591"/>
      <c r="I267" s="218">
        <f t="shared" si="10"/>
        <v>0</v>
      </c>
      <c r="J267" s="211">
        <v>4680013902155</v>
      </c>
    </row>
    <row r="268" spans="1:11" ht="15.75" customHeight="1" x14ac:dyDescent="0.3">
      <c r="A268" s="707"/>
      <c r="B268" s="250" t="s">
        <v>439</v>
      </c>
      <c r="C268" s="250" t="s">
        <v>440</v>
      </c>
      <c r="D268" s="257" t="s">
        <v>835</v>
      </c>
      <c r="E268" s="231" t="s">
        <v>519</v>
      </c>
      <c r="F268" s="277" t="s">
        <v>361</v>
      </c>
      <c r="G268" s="222">
        <v>750</v>
      </c>
      <c r="H268" s="591"/>
      <c r="I268" s="218">
        <f t="shared" si="10"/>
        <v>0</v>
      </c>
      <c r="J268" s="211">
        <v>4680013902162</v>
      </c>
    </row>
    <row r="269" spans="1:11" ht="15.75" customHeight="1" thickBot="1" x14ac:dyDescent="0.35">
      <c r="A269" s="649"/>
      <c r="B269" s="250" t="s">
        <v>439</v>
      </c>
      <c r="C269" s="250" t="s">
        <v>440</v>
      </c>
      <c r="D269" s="258" t="s">
        <v>835</v>
      </c>
      <c r="E269" s="231" t="s">
        <v>519</v>
      </c>
      <c r="F269" s="278" t="s">
        <v>362</v>
      </c>
      <c r="G269" s="223">
        <v>750</v>
      </c>
      <c r="H269" s="594"/>
      <c r="I269" s="582">
        <f t="shared" si="10"/>
        <v>0</v>
      </c>
      <c r="J269" s="211">
        <v>4680013902179</v>
      </c>
    </row>
    <row r="270" spans="1:11" ht="26.25" customHeight="1" thickBot="1" x14ac:dyDescent="0.35">
      <c r="A270" s="681" t="s">
        <v>517</v>
      </c>
      <c r="B270" s="215"/>
      <c r="C270" s="215"/>
      <c r="D270" s="253"/>
      <c r="E270" s="242"/>
      <c r="F270" s="275"/>
      <c r="G270" s="213"/>
      <c r="H270" s="593"/>
      <c r="I270" s="581">
        <f t="shared" ref="I270:I293" si="11">G270*H270</f>
        <v>0</v>
      </c>
      <c r="J270" s="243"/>
    </row>
    <row r="271" spans="1:11" ht="15.75" customHeight="1" x14ac:dyDescent="0.3">
      <c r="A271" s="714"/>
      <c r="B271" s="298" t="s">
        <v>439</v>
      </c>
      <c r="C271" s="299" t="s">
        <v>440</v>
      </c>
      <c r="D271" s="256" t="s">
        <v>518</v>
      </c>
      <c r="E271" s="233" t="s">
        <v>519</v>
      </c>
      <c r="F271" s="245" t="s">
        <v>351</v>
      </c>
      <c r="G271" s="224">
        <v>780</v>
      </c>
      <c r="H271" s="590"/>
      <c r="I271" s="218">
        <f t="shared" si="11"/>
        <v>0</v>
      </c>
      <c r="J271" s="295"/>
      <c r="K271" s="630" t="s">
        <v>792</v>
      </c>
    </row>
    <row r="272" spans="1:11" ht="15.75" customHeight="1" x14ac:dyDescent="0.3">
      <c r="A272" s="715"/>
      <c r="B272" s="296" t="s">
        <v>439</v>
      </c>
      <c r="C272" s="250" t="s">
        <v>440</v>
      </c>
      <c r="D272" s="257" t="s">
        <v>518</v>
      </c>
      <c r="E272" s="231" t="s">
        <v>519</v>
      </c>
      <c r="F272" s="246" t="s">
        <v>352</v>
      </c>
      <c r="G272" s="222">
        <v>780</v>
      </c>
      <c r="H272" s="591"/>
      <c r="I272" s="218">
        <f t="shared" si="11"/>
        <v>0</v>
      </c>
      <c r="J272" s="295"/>
      <c r="K272" s="630" t="s">
        <v>792</v>
      </c>
    </row>
    <row r="273" spans="1:11" ht="15.75" customHeight="1" x14ac:dyDescent="0.3">
      <c r="A273" s="715"/>
      <c r="B273" s="296" t="s">
        <v>439</v>
      </c>
      <c r="C273" s="250" t="s">
        <v>440</v>
      </c>
      <c r="D273" s="257" t="s">
        <v>518</v>
      </c>
      <c r="E273" s="231" t="s">
        <v>519</v>
      </c>
      <c r="F273" s="246" t="s">
        <v>353</v>
      </c>
      <c r="G273" s="222">
        <v>780</v>
      </c>
      <c r="H273" s="591"/>
      <c r="I273" s="218">
        <f t="shared" si="11"/>
        <v>0</v>
      </c>
      <c r="J273" s="295"/>
      <c r="K273" s="630" t="s">
        <v>792</v>
      </c>
    </row>
    <row r="274" spans="1:11" ht="15.75" customHeight="1" x14ac:dyDescent="0.3">
      <c r="A274" s="715"/>
      <c r="B274" s="296" t="s">
        <v>439</v>
      </c>
      <c r="C274" s="250" t="s">
        <v>440</v>
      </c>
      <c r="D274" s="257" t="s">
        <v>518</v>
      </c>
      <c r="E274" s="231" t="s">
        <v>519</v>
      </c>
      <c r="F274" s="246" t="s">
        <v>354</v>
      </c>
      <c r="G274" s="222">
        <v>780</v>
      </c>
      <c r="H274" s="591"/>
      <c r="I274" s="218">
        <f t="shared" si="11"/>
        <v>0</v>
      </c>
      <c r="J274" s="295"/>
      <c r="K274" s="630" t="s">
        <v>792</v>
      </c>
    </row>
    <row r="275" spans="1:11" ht="15.75" customHeight="1" x14ac:dyDescent="0.3">
      <c r="A275" s="715"/>
      <c r="B275" s="296" t="s">
        <v>439</v>
      </c>
      <c r="C275" s="250" t="s">
        <v>440</v>
      </c>
      <c r="D275" s="257" t="s">
        <v>518</v>
      </c>
      <c r="E275" s="231" t="s">
        <v>519</v>
      </c>
      <c r="F275" s="246" t="s">
        <v>394</v>
      </c>
      <c r="G275" s="222">
        <v>780</v>
      </c>
      <c r="H275" s="591"/>
      <c r="I275" s="218">
        <f t="shared" si="11"/>
        <v>0</v>
      </c>
      <c r="J275" s="295"/>
      <c r="K275" s="630" t="s">
        <v>792</v>
      </c>
    </row>
    <row r="276" spans="1:11" ht="15.75" customHeight="1" x14ac:dyDescent="0.3">
      <c r="A276" s="715"/>
      <c r="B276" s="296" t="s">
        <v>439</v>
      </c>
      <c r="C276" s="250" t="s">
        <v>440</v>
      </c>
      <c r="D276" s="257" t="s">
        <v>518</v>
      </c>
      <c r="E276" s="231" t="s">
        <v>519</v>
      </c>
      <c r="F276" s="246" t="s">
        <v>355</v>
      </c>
      <c r="G276" s="222">
        <v>780</v>
      </c>
      <c r="H276" s="591"/>
      <c r="I276" s="218">
        <f t="shared" si="11"/>
        <v>0</v>
      </c>
      <c r="J276" s="295"/>
      <c r="K276" s="630" t="s">
        <v>792</v>
      </c>
    </row>
    <row r="277" spans="1:11" ht="15.75" customHeight="1" x14ac:dyDescent="0.3">
      <c r="A277" s="715"/>
      <c r="B277" s="296" t="s">
        <v>439</v>
      </c>
      <c r="C277" s="250" t="s">
        <v>440</v>
      </c>
      <c r="D277" s="257" t="s">
        <v>518</v>
      </c>
      <c r="E277" s="231" t="s">
        <v>519</v>
      </c>
      <c r="F277" s="246" t="s">
        <v>356</v>
      </c>
      <c r="G277" s="222">
        <v>780</v>
      </c>
      <c r="H277" s="591"/>
      <c r="I277" s="218">
        <f t="shared" si="11"/>
        <v>0</v>
      </c>
      <c r="J277" s="295"/>
      <c r="K277" s="630" t="s">
        <v>792</v>
      </c>
    </row>
    <row r="278" spans="1:11" ht="15.75" customHeight="1" x14ac:dyDescent="0.3">
      <c r="A278" s="715"/>
      <c r="B278" s="296" t="s">
        <v>439</v>
      </c>
      <c r="C278" s="250" t="s">
        <v>440</v>
      </c>
      <c r="D278" s="257" t="s">
        <v>518</v>
      </c>
      <c r="E278" s="231" t="s">
        <v>519</v>
      </c>
      <c r="F278" s="246" t="s">
        <v>357</v>
      </c>
      <c r="G278" s="222">
        <v>780</v>
      </c>
      <c r="H278" s="591"/>
      <c r="I278" s="218">
        <f t="shared" si="11"/>
        <v>0</v>
      </c>
      <c r="J278" s="295"/>
      <c r="K278" s="630" t="s">
        <v>792</v>
      </c>
    </row>
    <row r="279" spans="1:11" ht="15.75" customHeight="1" x14ac:dyDescent="0.3">
      <c r="A279" s="715"/>
      <c r="B279" s="296" t="s">
        <v>439</v>
      </c>
      <c r="C279" s="250" t="s">
        <v>440</v>
      </c>
      <c r="D279" s="257" t="s">
        <v>518</v>
      </c>
      <c r="E279" s="231" t="s">
        <v>519</v>
      </c>
      <c r="F279" s="246" t="s">
        <v>358</v>
      </c>
      <c r="G279" s="222">
        <v>780</v>
      </c>
      <c r="H279" s="591"/>
      <c r="I279" s="218">
        <f t="shared" si="11"/>
        <v>0</v>
      </c>
      <c r="J279" s="295"/>
      <c r="K279" s="630" t="s">
        <v>792</v>
      </c>
    </row>
    <row r="280" spans="1:11" ht="15.75" customHeight="1" x14ac:dyDescent="0.3">
      <c r="A280" s="715"/>
      <c r="B280" s="296" t="s">
        <v>439</v>
      </c>
      <c r="C280" s="250" t="s">
        <v>440</v>
      </c>
      <c r="D280" s="257" t="s">
        <v>518</v>
      </c>
      <c r="E280" s="231" t="s">
        <v>519</v>
      </c>
      <c r="F280" s="246" t="s">
        <v>395</v>
      </c>
      <c r="G280" s="222">
        <v>780</v>
      </c>
      <c r="H280" s="591"/>
      <c r="I280" s="218">
        <f t="shared" si="11"/>
        <v>0</v>
      </c>
      <c r="J280" s="295"/>
      <c r="K280" s="630" t="s">
        <v>792</v>
      </c>
    </row>
    <row r="281" spans="1:11" ht="15.75" customHeight="1" x14ac:dyDescent="0.3">
      <c r="A281" s="715"/>
      <c r="B281" s="296" t="s">
        <v>439</v>
      </c>
      <c r="C281" s="250" t="s">
        <v>440</v>
      </c>
      <c r="D281" s="257" t="s">
        <v>518</v>
      </c>
      <c r="E281" s="231" t="s">
        <v>519</v>
      </c>
      <c r="F281" s="246" t="s">
        <v>461</v>
      </c>
      <c r="G281" s="222">
        <v>780</v>
      </c>
      <c r="H281" s="591"/>
      <c r="I281" s="218">
        <f t="shared" si="11"/>
        <v>0</v>
      </c>
      <c r="J281" s="295"/>
      <c r="K281" s="630" t="s">
        <v>792</v>
      </c>
    </row>
    <row r="282" spans="1:11" ht="15.75" customHeight="1" x14ac:dyDescent="0.3">
      <c r="A282" s="715"/>
      <c r="B282" s="296" t="s">
        <v>439</v>
      </c>
      <c r="C282" s="250" t="s">
        <v>440</v>
      </c>
      <c r="D282" s="257" t="s">
        <v>518</v>
      </c>
      <c r="E282" s="231" t="s">
        <v>519</v>
      </c>
      <c r="F282" s="246" t="s">
        <v>359</v>
      </c>
      <c r="G282" s="222">
        <v>780</v>
      </c>
      <c r="H282" s="591"/>
      <c r="I282" s="218">
        <f t="shared" si="11"/>
        <v>0</v>
      </c>
      <c r="J282" s="295"/>
      <c r="K282" s="630" t="s">
        <v>792</v>
      </c>
    </row>
    <row r="283" spans="1:11" ht="15.75" customHeight="1" x14ac:dyDescent="0.3">
      <c r="A283" s="715"/>
      <c r="B283" s="296" t="s">
        <v>439</v>
      </c>
      <c r="C283" s="250" t="s">
        <v>440</v>
      </c>
      <c r="D283" s="257" t="s">
        <v>518</v>
      </c>
      <c r="E283" s="231" t="s">
        <v>519</v>
      </c>
      <c r="F283" s="246" t="s">
        <v>360</v>
      </c>
      <c r="G283" s="222">
        <v>780</v>
      </c>
      <c r="H283" s="591"/>
      <c r="I283" s="218">
        <f t="shared" si="11"/>
        <v>0</v>
      </c>
      <c r="J283" s="295"/>
      <c r="K283" s="630" t="s">
        <v>792</v>
      </c>
    </row>
    <row r="284" spans="1:11" ht="15.75" customHeight="1" x14ac:dyDescent="0.3">
      <c r="A284" s="715"/>
      <c r="B284" s="296" t="s">
        <v>439</v>
      </c>
      <c r="C284" s="250" t="s">
        <v>440</v>
      </c>
      <c r="D284" s="257" t="s">
        <v>518</v>
      </c>
      <c r="E284" s="231" t="s">
        <v>519</v>
      </c>
      <c r="F284" s="246" t="s">
        <v>361</v>
      </c>
      <c r="G284" s="222">
        <v>780</v>
      </c>
      <c r="H284" s="591"/>
      <c r="I284" s="218">
        <f t="shared" si="11"/>
        <v>0</v>
      </c>
      <c r="J284" s="295"/>
      <c r="K284" s="630" t="s">
        <v>792</v>
      </c>
    </row>
    <row r="285" spans="1:11" ht="15.75" customHeight="1" x14ac:dyDescent="0.3">
      <c r="A285" s="715"/>
      <c r="B285" s="296" t="s">
        <v>439</v>
      </c>
      <c r="C285" s="250" t="s">
        <v>440</v>
      </c>
      <c r="D285" s="257" t="s">
        <v>518</v>
      </c>
      <c r="E285" s="231" t="s">
        <v>519</v>
      </c>
      <c r="F285" s="246" t="s">
        <v>362</v>
      </c>
      <c r="G285" s="222">
        <v>780</v>
      </c>
      <c r="H285" s="591"/>
      <c r="I285" s="218">
        <f t="shared" si="11"/>
        <v>0</v>
      </c>
      <c r="J285" s="295"/>
      <c r="K285" s="630" t="s">
        <v>792</v>
      </c>
    </row>
    <row r="286" spans="1:11" ht="15.75" customHeight="1" x14ac:dyDescent="0.3">
      <c r="A286" s="715"/>
      <c r="B286" s="296" t="s">
        <v>439</v>
      </c>
      <c r="C286" s="250" t="s">
        <v>440</v>
      </c>
      <c r="D286" s="257" t="s">
        <v>518</v>
      </c>
      <c r="E286" s="231" t="s">
        <v>519</v>
      </c>
      <c r="F286" s="246" t="s">
        <v>396</v>
      </c>
      <c r="G286" s="222">
        <v>780</v>
      </c>
      <c r="H286" s="591"/>
      <c r="I286" s="218">
        <f t="shared" si="11"/>
        <v>0</v>
      </c>
      <c r="J286" s="295"/>
      <c r="K286" s="630" t="s">
        <v>792</v>
      </c>
    </row>
    <row r="287" spans="1:11" ht="15.75" customHeight="1" thickBot="1" x14ac:dyDescent="0.35">
      <c r="A287" s="716"/>
      <c r="B287" s="296" t="s">
        <v>439</v>
      </c>
      <c r="C287" s="250" t="s">
        <v>440</v>
      </c>
      <c r="D287" s="257" t="s">
        <v>518</v>
      </c>
      <c r="E287" s="231" t="s">
        <v>519</v>
      </c>
      <c r="F287" s="246" t="s">
        <v>462</v>
      </c>
      <c r="G287" s="222">
        <v>780</v>
      </c>
      <c r="H287" s="591"/>
      <c r="I287" s="582">
        <f t="shared" si="11"/>
        <v>0</v>
      </c>
      <c r="J287" s="295"/>
      <c r="K287" s="630" t="s">
        <v>792</v>
      </c>
    </row>
    <row r="288" spans="1:11" ht="26.25" customHeight="1" thickBot="1" x14ac:dyDescent="0.35">
      <c r="A288" s="681" t="s">
        <v>524</v>
      </c>
      <c r="B288" s="215"/>
      <c r="C288" s="215"/>
      <c r="D288" s="253"/>
      <c r="E288" s="242"/>
      <c r="F288" s="275"/>
      <c r="G288" s="213"/>
      <c r="H288" s="593"/>
      <c r="I288" s="581">
        <f t="shared" si="11"/>
        <v>0</v>
      </c>
      <c r="J288" s="243"/>
    </row>
    <row r="289" spans="1:10" ht="15.75" customHeight="1" x14ac:dyDescent="0.3">
      <c r="A289" s="714"/>
      <c r="B289" s="299" t="s">
        <v>441</v>
      </c>
      <c r="C289" s="299" t="s">
        <v>442</v>
      </c>
      <c r="D289" s="256" t="s">
        <v>525</v>
      </c>
      <c r="E289" s="233" t="s">
        <v>519</v>
      </c>
      <c r="F289" s="276" t="s">
        <v>365</v>
      </c>
      <c r="G289" s="224">
        <v>290</v>
      </c>
      <c r="H289" s="590"/>
      <c r="I289" s="645">
        <f t="shared" si="11"/>
        <v>0</v>
      </c>
      <c r="J289" s="211">
        <v>4680013902223</v>
      </c>
    </row>
    <row r="290" spans="1:10" ht="15.75" customHeight="1" x14ac:dyDescent="0.3">
      <c r="A290" s="715"/>
      <c r="B290" s="250" t="s">
        <v>441</v>
      </c>
      <c r="C290" s="250" t="s">
        <v>442</v>
      </c>
      <c r="D290" s="257" t="s">
        <v>525</v>
      </c>
      <c r="E290" s="231" t="s">
        <v>519</v>
      </c>
      <c r="F290" s="277" t="s">
        <v>170</v>
      </c>
      <c r="G290" s="222">
        <v>290</v>
      </c>
      <c r="H290" s="591"/>
      <c r="I290" s="218">
        <f t="shared" si="11"/>
        <v>0</v>
      </c>
      <c r="J290" s="211">
        <v>4680013902186</v>
      </c>
    </row>
    <row r="291" spans="1:10" ht="15.75" customHeight="1" x14ac:dyDescent="0.3">
      <c r="A291" s="715"/>
      <c r="B291" s="250" t="s">
        <v>441</v>
      </c>
      <c r="C291" s="250" t="s">
        <v>442</v>
      </c>
      <c r="D291" s="257" t="s">
        <v>525</v>
      </c>
      <c r="E291" s="231" t="s">
        <v>519</v>
      </c>
      <c r="F291" s="277" t="s">
        <v>174</v>
      </c>
      <c r="G291" s="222">
        <v>290</v>
      </c>
      <c r="H291" s="591"/>
      <c r="I291" s="218">
        <f t="shared" si="11"/>
        <v>0</v>
      </c>
      <c r="J291" s="211">
        <v>4680013902193</v>
      </c>
    </row>
    <row r="292" spans="1:10" ht="15.75" customHeight="1" x14ac:dyDescent="0.3">
      <c r="A292" s="715"/>
      <c r="B292" s="250" t="s">
        <v>441</v>
      </c>
      <c r="C292" s="250" t="s">
        <v>442</v>
      </c>
      <c r="D292" s="257" t="s">
        <v>525</v>
      </c>
      <c r="E292" s="231" t="s">
        <v>519</v>
      </c>
      <c r="F292" s="277" t="s">
        <v>172</v>
      </c>
      <c r="G292" s="222">
        <v>290</v>
      </c>
      <c r="H292" s="591"/>
      <c r="I292" s="218">
        <f t="shared" si="11"/>
        <v>0</v>
      </c>
      <c r="J292" s="211">
        <v>4680013902209</v>
      </c>
    </row>
    <row r="293" spans="1:10" ht="15.75" customHeight="1" thickBot="1" x14ac:dyDescent="0.35">
      <c r="A293" s="716"/>
      <c r="B293" s="250" t="s">
        <v>441</v>
      </c>
      <c r="C293" s="250" t="s">
        <v>442</v>
      </c>
      <c r="D293" s="258" t="s">
        <v>525</v>
      </c>
      <c r="E293" s="232" t="s">
        <v>519</v>
      </c>
      <c r="F293" s="278" t="s">
        <v>173</v>
      </c>
      <c r="G293" s="223">
        <v>290</v>
      </c>
      <c r="H293" s="594"/>
      <c r="I293" s="582">
        <f t="shared" si="11"/>
        <v>0</v>
      </c>
      <c r="J293" s="211">
        <v>4680013902216</v>
      </c>
    </row>
    <row r="294" spans="1:10" ht="26.25" customHeight="1" thickBot="1" x14ac:dyDescent="0.35">
      <c r="A294" s="681" t="s">
        <v>491</v>
      </c>
      <c r="B294" s="215"/>
      <c r="C294" s="215"/>
      <c r="D294" s="253"/>
      <c r="E294" s="242"/>
      <c r="F294" s="275"/>
      <c r="G294" s="213"/>
      <c r="H294" s="593"/>
      <c r="I294" s="581">
        <f t="shared" si="8"/>
        <v>0</v>
      </c>
      <c r="J294" s="243"/>
    </row>
    <row r="295" spans="1:10" ht="15.75" customHeight="1" x14ac:dyDescent="0.3">
      <c r="A295" s="251"/>
      <c r="B295" s="298" t="s">
        <v>439</v>
      </c>
      <c r="C295" s="299" t="s">
        <v>440</v>
      </c>
      <c r="D295" s="256" t="s">
        <v>463</v>
      </c>
      <c r="E295" s="233" t="s">
        <v>178</v>
      </c>
      <c r="F295" s="245" t="s">
        <v>351</v>
      </c>
      <c r="G295" s="224">
        <v>780</v>
      </c>
      <c r="H295" s="590"/>
      <c r="I295" s="218">
        <f t="shared" si="8"/>
        <v>0</v>
      </c>
      <c r="J295" s="295"/>
    </row>
    <row r="296" spans="1:10" ht="15.75" customHeight="1" x14ac:dyDescent="0.3">
      <c r="A296" s="251"/>
      <c r="B296" s="296" t="s">
        <v>439</v>
      </c>
      <c r="C296" s="250" t="s">
        <v>440</v>
      </c>
      <c r="D296" s="257" t="s">
        <v>463</v>
      </c>
      <c r="E296" s="231" t="s">
        <v>178</v>
      </c>
      <c r="F296" s="246" t="s">
        <v>352</v>
      </c>
      <c r="G296" s="222">
        <v>780</v>
      </c>
      <c r="H296" s="591"/>
      <c r="I296" s="218">
        <f t="shared" si="8"/>
        <v>0</v>
      </c>
      <c r="J296" s="295"/>
    </row>
    <row r="297" spans="1:10" ht="15.75" customHeight="1" x14ac:dyDescent="0.3">
      <c r="A297" s="251"/>
      <c r="B297" s="296" t="s">
        <v>439</v>
      </c>
      <c r="C297" s="250" t="s">
        <v>440</v>
      </c>
      <c r="D297" s="257" t="s">
        <v>463</v>
      </c>
      <c r="E297" s="231" t="s">
        <v>178</v>
      </c>
      <c r="F297" s="246" t="s">
        <v>353</v>
      </c>
      <c r="G297" s="222">
        <v>780</v>
      </c>
      <c r="H297" s="591"/>
      <c r="I297" s="218">
        <f t="shared" si="8"/>
        <v>0</v>
      </c>
      <c r="J297" s="295"/>
    </row>
    <row r="298" spans="1:10" ht="15.75" customHeight="1" x14ac:dyDescent="0.3">
      <c r="A298" s="251"/>
      <c r="B298" s="296" t="s">
        <v>439</v>
      </c>
      <c r="C298" s="250" t="s">
        <v>440</v>
      </c>
      <c r="D298" s="257" t="s">
        <v>463</v>
      </c>
      <c r="E298" s="231" t="s">
        <v>178</v>
      </c>
      <c r="F298" s="246" t="s">
        <v>354</v>
      </c>
      <c r="G298" s="222">
        <v>780</v>
      </c>
      <c r="H298" s="591"/>
      <c r="I298" s="218">
        <f t="shared" si="8"/>
        <v>0</v>
      </c>
      <c r="J298" s="295"/>
    </row>
    <row r="299" spans="1:10" ht="15.75" customHeight="1" x14ac:dyDescent="0.3">
      <c r="A299" s="251"/>
      <c r="B299" s="296" t="s">
        <v>439</v>
      </c>
      <c r="C299" s="250" t="s">
        <v>440</v>
      </c>
      <c r="D299" s="257" t="s">
        <v>463</v>
      </c>
      <c r="E299" s="231" t="s">
        <v>178</v>
      </c>
      <c r="F299" s="246" t="s">
        <v>394</v>
      </c>
      <c r="G299" s="222">
        <v>780</v>
      </c>
      <c r="H299" s="591"/>
      <c r="I299" s="218">
        <f t="shared" si="8"/>
        <v>0</v>
      </c>
      <c r="J299" s="295"/>
    </row>
    <row r="300" spans="1:10" ht="15.75" customHeight="1" x14ac:dyDescent="0.3">
      <c r="A300" s="251"/>
      <c r="B300" s="296" t="s">
        <v>439</v>
      </c>
      <c r="C300" s="250" t="s">
        <v>440</v>
      </c>
      <c r="D300" s="257" t="s">
        <v>463</v>
      </c>
      <c r="E300" s="231" t="s">
        <v>178</v>
      </c>
      <c r="F300" s="246" t="s">
        <v>355</v>
      </c>
      <c r="G300" s="222">
        <v>780</v>
      </c>
      <c r="H300" s="591"/>
      <c r="I300" s="218">
        <f t="shared" si="8"/>
        <v>0</v>
      </c>
      <c r="J300" s="295"/>
    </row>
    <row r="301" spans="1:10" ht="15.75" customHeight="1" x14ac:dyDescent="0.3">
      <c r="A301" s="251"/>
      <c r="B301" s="296" t="s">
        <v>439</v>
      </c>
      <c r="C301" s="250" t="s">
        <v>440</v>
      </c>
      <c r="D301" s="257" t="s">
        <v>463</v>
      </c>
      <c r="E301" s="231" t="s">
        <v>178</v>
      </c>
      <c r="F301" s="246" t="s">
        <v>356</v>
      </c>
      <c r="G301" s="222">
        <v>780</v>
      </c>
      <c r="H301" s="591"/>
      <c r="I301" s="218">
        <f t="shared" si="8"/>
        <v>0</v>
      </c>
      <c r="J301" s="295"/>
    </row>
    <row r="302" spans="1:10" ht="15.75" customHeight="1" x14ac:dyDescent="0.3">
      <c r="A302" s="251"/>
      <c r="B302" s="296" t="s">
        <v>439</v>
      </c>
      <c r="C302" s="250" t="s">
        <v>440</v>
      </c>
      <c r="D302" s="257" t="s">
        <v>463</v>
      </c>
      <c r="E302" s="231" t="s">
        <v>178</v>
      </c>
      <c r="F302" s="246" t="s">
        <v>357</v>
      </c>
      <c r="G302" s="222">
        <v>780</v>
      </c>
      <c r="H302" s="591"/>
      <c r="I302" s="218">
        <f t="shared" si="8"/>
        <v>0</v>
      </c>
      <c r="J302" s="295"/>
    </row>
    <row r="303" spans="1:10" ht="15.75" customHeight="1" x14ac:dyDescent="0.3">
      <c r="A303" s="251"/>
      <c r="B303" s="296" t="s">
        <v>439</v>
      </c>
      <c r="C303" s="250" t="s">
        <v>440</v>
      </c>
      <c r="D303" s="257" t="s">
        <v>463</v>
      </c>
      <c r="E303" s="231" t="s">
        <v>178</v>
      </c>
      <c r="F303" s="246" t="s">
        <v>358</v>
      </c>
      <c r="G303" s="222">
        <v>780</v>
      </c>
      <c r="H303" s="591"/>
      <c r="I303" s="218">
        <f t="shared" si="8"/>
        <v>0</v>
      </c>
      <c r="J303" s="295"/>
    </row>
    <row r="304" spans="1:10" ht="15.75" customHeight="1" x14ac:dyDescent="0.3">
      <c r="A304" s="251"/>
      <c r="B304" s="296" t="s">
        <v>439</v>
      </c>
      <c r="C304" s="250" t="s">
        <v>440</v>
      </c>
      <c r="D304" s="257" t="s">
        <v>463</v>
      </c>
      <c r="E304" s="231" t="s">
        <v>178</v>
      </c>
      <c r="F304" s="246" t="s">
        <v>395</v>
      </c>
      <c r="G304" s="222">
        <v>780</v>
      </c>
      <c r="H304" s="591"/>
      <c r="I304" s="218">
        <f t="shared" si="8"/>
        <v>0</v>
      </c>
      <c r="J304" s="295"/>
    </row>
    <row r="305" spans="1:10" ht="15.75" customHeight="1" x14ac:dyDescent="0.3">
      <c r="A305" s="251"/>
      <c r="B305" s="296" t="s">
        <v>439</v>
      </c>
      <c r="C305" s="250" t="s">
        <v>440</v>
      </c>
      <c r="D305" s="257" t="s">
        <v>463</v>
      </c>
      <c r="E305" s="231" t="s">
        <v>178</v>
      </c>
      <c r="F305" s="246" t="s">
        <v>461</v>
      </c>
      <c r="G305" s="222">
        <v>780</v>
      </c>
      <c r="H305" s="591"/>
      <c r="I305" s="218">
        <f t="shared" si="8"/>
        <v>0</v>
      </c>
      <c r="J305" s="295"/>
    </row>
    <row r="306" spans="1:10" ht="15.75" customHeight="1" x14ac:dyDescent="0.3">
      <c r="A306" s="251"/>
      <c r="B306" s="296" t="s">
        <v>439</v>
      </c>
      <c r="C306" s="250" t="s">
        <v>440</v>
      </c>
      <c r="D306" s="257" t="s">
        <v>463</v>
      </c>
      <c r="E306" s="231" t="s">
        <v>178</v>
      </c>
      <c r="F306" s="246" t="s">
        <v>359</v>
      </c>
      <c r="G306" s="222">
        <v>780</v>
      </c>
      <c r="H306" s="591"/>
      <c r="I306" s="218">
        <f t="shared" si="8"/>
        <v>0</v>
      </c>
      <c r="J306" s="295"/>
    </row>
    <row r="307" spans="1:10" ht="15.75" customHeight="1" x14ac:dyDescent="0.3">
      <c r="A307" s="251"/>
      <c r="B307" s="296" t="s">
        <v>439</v>
      </c>
      <c r="C307" s="250" t="s">
        <v>440</v>
      </c>
      <c r="D307" s="257" t="s">
        <v>463</v>
      </c>
      <c r="E307" s="231" t="s">
        <v>178</v>
      </c>
      <c r="F307" s="246" t="s">
        <v>360</v>
      </c>
      <c r="G307" s="222">
        <v>780</v>
      </c>
      <c r="H307" s="591"/>
      <c r="I307" s="218">
        <f t="shared" si="8"/>
        <v>0</v>
      </c>
      <c r="J307" s="295"/>
    </row>
    <row r="308" spans="1:10" ht="15.75" customHeight="1" x14ac:dyDescent="0.3">
      <c r="A308" s="251"/>
      <c r="B308" s="296" t="s">
        <v>439</v>
      </c>
      <c r="C308" s="250" t="s">
        <v>440</v>
      </c>
      <c r="D308" s="257" t="s">
        <v>463</v>
      </c>
      <c r="E308" s="231" t="s">
        <v>178</v>
      </c>
      <c r="F308" s="246" t="s">
        <v>361</v>
      </c>
      <c r="G308" s="222">
        <v>780</v>
      </c>
      <c r="H308" s="591"/>
      <c r="I308" s="218">
        <f t="shared" si="8"/>
        <v>0</v>
      </c>
      <c r="J308" s="295"/>
    </row>
    <row r="309" spans="1:10" ht="15.75" customHeight="1" x14ac:dyDescent="0.3">
      <c r="A309" s="251"/>
      <c r="B309" s="296" t="s">
        <v>439</v>
      </c>
      <c r="C309" s="250" t="s">
        <v>440</v>
      </c>
      <c r="D309" s="257" t="s">
        <v>463</v>
      </c>
      <c r="E309" s="231" t="s">
        <v>178</v>
      </c>
      <c r="F309" s="246" t="s">
        <v>362</v>
      </c>
      <c r="G309" s="222">
        <v>780</v>
      </c>
      <c r="H309" s="591"/>
      <c r="I309" s="218">
        <f t="shared" si="8"/>
        <v>0</v>
      </c>
      <c r="J309" s="295"/>
    </row>
    <row r="310" spans="1:10" ht="15.75" customHeight="1" x14ac:dyDescent="0.3">
      <c r="A310" s="251"/>
      <c r="B310" s="296" t="s">
        <v>439</v>
      </c>
      <c r="C310" s="250" t="s">
        <v>440</v>
      </c>
      <c r="D310" s="257" t="s">
        <v>463</v>
      </c>
      <c r="E310" s="231" t="s">
        <v>178</v>
      </c>
      <c r="F310" s="246" t="s">
        <v>396</v>
      </c>
      <c r="G310" s="222">
        <v>780</v>
      </c>
      <c r="H310" s="591"/>
      <c r="I310" s="218">
        <f t="shared" si="8"/>
        <v>0</v>
      </c>
      <c r="J310" s="295"/>
    </row>
    <row r="311" spans="1:10" ht="15.75" customHeight="1" thickBot="1" x14ac:dyDescent="0.35">
      <c r="A311" s="251"/>
      <c r="B311" s="296" t="s">
        <v>439</v>
      </c>
      <c r="C311" s="250" t="s">
        <v>440</v>
      </c>
      <c r="D311" s="257" t="s">
        <v>463</v>
      </c>
      <c r="E311" s="231" t="s">
        <v>178</v>
      </c>
      <c r="F311" s="246" t="s">
        <v>462</v>
      </c>
      <c r="G311" s="222">
        <v>780</v>
      </c>
      <c r="H311" s="591"/>
      <c r="I311" s="582">
        <f t="shared" si="8"/>
        <v>0</v>
      </c>
      <c r="J311" s="295"/>
    </row>
    <row r="312" spans="1:10" ht="26.25" customHeight="1" thickBot="1" x14ac:dyDescent="0.35">
      <c r="A312" s="681" t="s">
        <v>464</v>
      </c>
      <c r="B312" s="215"/>
      <c r="C312" s="215"/>
      <c r="D312" s="253"/>
      <c r="E312" s="242"/>
      <c r="F312" s="275"/>
      <c r="G312" s="213"/>
      <c r="H312" s="593"/>
      <c r="I312" s="581">
        <f t="shared" si="8"/>
        <v>0</v>
      </c>
      <c r="J312" s="243"/>
    </row>
    <row r="313" spans="1:10" ht="15.75" customHeight="1" x14ac:dyDescent="0.3">
      <c r="A313" s="251"/>
      <c r="B313" s="298" t="s">
        <v>441</v>
      </c>
      <c r="C313" s="299" t="s">
        <v>442</v>
      </c>
      <c r="D313" s="256" t="s">
        <v>465</v>
      </c>
      <c r="E313" s="233" t="s">
        <v>178</v>
      </c>
      <c r="F313" s="276" t="s">
        <v>365</v>
      </c>
      <c r="G313" s="224">
        <v>320</v>
      </c>
      <c r="H313" s="590"/>
      <c r="I313" s="218">
        <f t="shared" si="8"/>
        <v>0</v>
      </c>
      <c r="J313" s="295"/>
    </row>
    <row r="314" spans="1:10" ht="15.75" customHeight="1" x14ac:dyDescent="0.3">
      <c r="A314" s="251"/>
      <c r="B314" s="296" t="s">
        <v>441</v>
      </c>
      <c r="C314" s="250" t="s">
        <v>442</v>
      </c>
      <c r="D314" s="257" t="s">
        <v>465</v>
      </c>
      <c r="E314" s="231" t="s">
        <v>178</v>
      </c>
      <c r="F314" s="277" t="s">
        <v>170</v>
      </c>
      <c r="G314" s="222">
        <v>320</v>
      </c>
      <c r="H314" s="591"/>
      <c r="I314" s="218">
        <f t="shared" si="8"/>
        <v>0</v>
      </c>
      <c r="J314" s="295"/>
    </row>
    <row r="315" spans="1:10" ht="15.75" customHeight="1" x14ac:dyDescent="0.3">
      <c r="A315" s="251"/>
      <c r="B315" s="296" t="s">
        <v>441</v>
      </c>
      <c r="C315" s="250" t="s">
        <v>442</v>
      </c>
      <c r="D315" s="257" t="s">
        <v>465</v>
      </c>
      <c r="E315" s="231" t="s">
        <v>178</v>
      </c>
      <c r="F315" s="277" t="s">
        <v>174</v>
      </c>
      <c r="G315" s="222">
        <v>320</v>
      </c>
      <c r="H315" s="591"/>
      <c r="I315" s="218">
        <f t="shared" si="8"/>
        <v>0</v>
      </c>
      <c r="J315" s="295"/>
    </row>
    <row r="316" spans="1:10" ht="15.75" customHeight="1" x14ac:dyDescent="0.3">
      <c r="A316" s="251"/>
      <c r="B316" s="296" t="s">
        <v>441</v>
      </c>
      <c r="C316" s="250" t="s">
        <v>442</v>
      </c>
      <c r="D316" s="257" t="s">
        <v>465</v>
      </c>
      <c r="E316" s="231" t="s">
        <v>178</v>
      </c>
      <c r="F316" s="277" t="s">
        <v>172</v>
      </c>
      <c r="G316" s="222">
        <v>320</v>
      </c>
      <c r="H316" s="591"/>
      <c r="I316" s="218">
        <f t="shared" si="8"/>
        <v>0</v>
      </c>
      <c r="J316" s="295"/>
    </row>
    <row r="317" spans="1:10" ht="15.75" customHeight="1" thickBot="1" x14ac:dyDescent="0.35">
      <c r="A317" s="251"/>
      <c r="B317" s="296" t="s">
        <v>441</v>
      </c>
      <c r="C317" s="250" t="s">
        <v>442</v>
      </c>
      <c r="D317" s="257" t="s">
        <v>465</v>
      </c>
      <c r="E317" s="231" t="s">
        <v>178</v>
      </c>
      <c r="F317" s="277" t="s">
        <v>173</v>
      </c>
      <c r="G317" s="222">
        <v>320</v>
      </c>
      <c r="H317" s="591"/>
      <c r="I317" s="582">
        <f t="shared" si="8"/>
        <v>0</v>
      </c>
      <c r="J317" s="295"/>
    </row>
    <row r="318" spans="1:10" ht="26.25" customHeight="1" thickBot="1" x14ac:dyDescent="0.35">
      <c r="A318" s="681" t="s">
        <v>492</v>
      </c>
      <c r="B318" s="215"/>
      <c r="C318" s="215"/>
      <c r="D318" s="253"/>
      <c r="E318" s="242"/>
      <c r="F318" s="275"/>
      <c r="G318" s="213"/>
      <c r="H318" s="593"/>
      <c r="I318" s="581">
        <f t="shared" si="8"/>
        <v>0</v>
      </c>
      <c r="J318" s="243"/>
    </row>
    <row r="319" spans="1:10" ht="15.75" customHeight="1" x14ac:dyDescent="0.3">
      <c r="A319" s="251"/>
      <c r="B319" s="298" t="s">
        <v>439</v>
      </c>
      <c r="C319" s="299" t="s">
        <v>440</v>
      </c>
      <c r="D319" s="256" t="s">
        <v>466</v>
      </c>
      <c r="E319" s="233" t="s">
        <v>243</v>
      </c>
      <c r="F319" s="245" t="s">
        <v>351</v>
      </c>
      <c r="G319" s="224">
        <v>780</v>
      </c>
      <c r="H319" s="590"/>
      <c r="I319" s="218">
        <f t="shared" si="8"/>
        <v>0</v>
      </c>
      <c r="J319" s="295"/>
    </row>
    <row r="320" spans="1:10" ht="15.75" customHeight="1" x14ac:dyDescent="0.3">
      <c r="A320" s="251"/>
      <c r="B320" s="296" t="s">
        <v>439</v>
      </c>
      <c r="C320" s="250" t="s">
        <v>440</v>
      </c>
      <c r="D320" s="257" t="s">
        <v>466</v>
      </c>
      <c r="E320" s="231" t="s">
        <v>243</v>
      </c>
      <c r="F320" s="246" t="s">
        <v>352</v>
      </c>
      <c r="G320" s="222">
        <v>780</v>
      </c>
      <c r="H320" s="591"/>
      <c r="I320" s="218">
        <f t="shared" si="8"/>
        <v>0</v>
      </c>
      <c r="J320" s="295"/>
    </row>
    <row r="321" spans="1:11" ht="15.75" customHeight="1" x14ac:dyDescent="0.3">
      <c r="A321" s="251"/>
      <c r="B321" s="296" t="s">
        <v>439</v>
      </c>
      <c r="C321" s="250" t="s">
        <v>440</v>
      </c>
      <c r="D321" s="257" t="s">
        <v>466</v>
      </c>
      <c r="E321" s="231" t="s">
        <v>243</v>
      </c>
      <c r="F321" s="246" t="s">
        <v>353</v>
      </c>
      <c r="G321" s="222">
        <v>780</v>
      </c>
      <c r="H321" s="591"/>
      <c r="I321" s="218">
        <f t="shared" si="8"/>
        <v>0</v>
      </c>
      <c r="J321" s="295"/>
    </row>
    <row r="322" spans="1:11" ht="15.75" customHeight="1" x14ac:dyDescent="0.3">
      <c r="A322" s="251"/>
      <c r="B322" s="296" t="s">
        <v>439</v>
      </c>
      <c r="C322" s="250" t="s">
        <v>440</v>
      </c>
      <c r="D322" s="257" t="s">
        <v>466</v>
      </c>
      <c r="E322" s="231" t="s">
        <v>243</v>
      </c>
      <c r="F322" s="246" t="s">
        <v>354</v>
      </c>
      <c r="G322" s="222">
        <v>780</v>
      </c>
      <c r="H322" s="591"/>
      <c r="I322" s="218">
        <f t="shared" si="8"/>
        <v>0</v>
      </c>
      <c r="J322" s="295"/>
      <c r="K322" s="630" t="s">
        <v>502</v>
      </c>
    </row>
    <row r="323" spans="1:11" ht="15.75" customHeight="1" x14ac:dyDescent="0.3">
      <c r="A323" s="251"/>
      <c r="B323" s="296" t="s">
        <v>439</v>
      </c>
      <c r="C323" s="250" t="s">
        <v>440</v>
      </c>
      <c r="D323" s="257" t="s">
        <v>466</v>
      </c>
      <c r="E323" s="231" t="s">
        <v>243</v>
      </c>
      <c r="F323" s="246" t="s">
        <v>394</v>
      </c>
      <c r="G323" s="222">
        <v>780</v>
      </c>
      <c r="H323" s="591"/>
      <c r="I323" s="218">
        <f t="shared" si="8"/>
        <v>0</v>
      </c>
      <c r="J323" s="295"/>
      <c r="K323" s="630" t="s">
        <v>502</v>
      </c>
    </row>
    <row r="324" spans="1:11" ht="15.75" customHeight="1" x14ac:dyDescent="0.3">
      <c r="A324" s="251"/>
      <c r="B324" s="296" t="s">
        <v>439</v>
      </c>
      <c r="C324" s="250" t="s">
        <v>440</v>
      </c>
      <c r="D324" s="257" t="s">
        <v>466</v>
      </c>
      <c r="E324" s="231" t="s">
        <v>243</v>
      </c>
      <c r="F324" s="246" t="s">
        <v>355</v>
      </c>
      <c r="G324" s="222">
        <v>780</v>
      </c>
      <c r="H324" s="591"/>
      <c r="I324" s="218">
        <f t="shared" si="8"/>
        <v>0</v>
      </c>
      <c r="J324" s="295"/>
    </row>
    <row r="325" spans="1:11" ht="15.75" customHeight="1" x14ac:dyDescent="0.3">
      <c r="A325" s="251"/>
      <c r="B325" s="296" t="s">
        <v>439</v>
      </c>
      <c r="C325" s="250" t="s">
        <v>440</v>
      </c>
      <c r="D325" s="257" t="s">
        <v>466</v>
      </c>
      <c r="E325" s="231" t="s">
        <v>243</v>
      </c>
      <c r="F325" s="246" t="s">
        <v>356</v>
      </c>
      <c r="G325" s="222">
        <v>780</v>
      </c>
      <c r="H325" s="591"/>
      <c r="I325" s="218">
        <f t="shared" si="8"/>
        <v>0</v>
      </c>
      <c r="J325" s="295"/>
      <c r="K325" s="630" t="s">
        <v>502</v>
      </c>
    </row>
    <row r="326" spans="1:11" ht="15.75" customHeight="1" x14ac:dyDescent="0.3">
      <c r="A326" s="251"/>
      <c r="B326" s="296" t="s">
        <v>439</v>
      </c>
      <c r="C326" s="250" t="s">
        <v>440</v>
      </c>
      <c r="D326" s="257" t="s">
        <v>466</v>
      </c>
      <c r="E326" s="231" t="s">
        <v>243</v>
      </c>
      <c r="F326" s="246" t="s">
        <v>357</v>
      </c>
      <c r="G326" s="222">
        <v>780</v>
      </c>
      <c r="H326" s="591"/>
      <c r="I326" s="218">
        <f t="shared" si="8"/>
        <v>0</v>
      </c>
      <c r="J326" s="295"/>
      <c r="K326" s="630" t="s">
        <v>502</v>
      </c>
    </row>
    <row r="327" spans="1:11" ht="15.75" customHeight="1" x14ac:dyDescent="0.3">
      <c r="A327" s="251"/>
      <c r="B327" s="296" t="s">
        <v>439</v>
      </c>
      <c r="C327" s="250" t="s">
        <v>440</v>
      </c>
      <c r="D327" s="257" t="s">
        <v>466</v>
      </c>
      <c r="E327" s="231" t="s">
        <v>243</v>
      </c>
      <c r="F327" s="246" t="s">
        <v>358</v>
      </c>
      <c r="G327" s="222">
        <v>780</v>
      </c>
      <c r="H327" s="591"/>
      <c r="I327" s="218">
        <f t="shared" si="8"/>
        <v>0</v>
      </c>
      <c r="J327" s="295"/>
      <c r="K327" s="630" t="s">
        <v>502</v>
      </c>
    </row>
    <row r="328" spans="1:11" ht="15.75" customHeight="1" x14ac:dyDescent="0.3">
      <c r="A328" s="251"/>
      <c r="B328" s="296" t="s">
        <v>439</v>
      </c>
      <c r="C328" s="250" t="s">
        <v>440</v>
      </c>
      <c r="D328" s="257" t="s">
        <v>466</v>
      </c>
      <c r="E328" s="231" t="s">
        <v>243</v>
      </c>
      <c r="F328" s="246" t="s">
        <v>395</v>
      </c>
      <c r="G328" s="222">
        <v>780</v>
      </c>
      <c r="H328" s="591"/>
      <c r="I328" s="218">
        <f t="shared" si="8"/>
        <v>0</v>
      </c>
      <c r="J328" s="295"/>
      <c r="K328" s="630" t="s">
        <v>502</v>
      </c>
    </row>
    <row r="329" spans="1:11" ht="15.75" customHeight="1" x14ac:dyDescent="0.3">
      <c r="A329" s="251"/>
      <c r="B329" s="296" t="s">
        <v>439</v>
      </c>
      <c r="C329" s="250" t="s">
        <v>440</v>
      </c>
      <c r="D329" s="257" t="s">
        <v>466</v>
      </c>
      <c r="E329" s="231" t="s">
        <v>243</v>
      </c>
      <c r="F329" s="246" t="s">
        <v>461</v>
      </c>
      <c r="G329" s="222">
        <v>780</v>
      </c>
      <c r="H329" s="591"/>
      <c r="I329" s="218">
        <f t="shared" si="8"/>
        <v>0</v>
      </c>
      <c r="J329" s="295"/>
      <c r="K329" s="630" t="s">
        <v>502</v>
      </c>
    </row>
    <row r="330" spans="1:11" ht="15.75" customHeight="1" x14ac:dyDescent="0.3">
      <c r="A330" s="251"/>
      <c r="B330" s="296" t="s">
        <v>439</v>
      </c>
      <c r="C330" s="250" t="s">
        <v>440</v>
      </c>
      <c r="D330" s="257" t="s">
        <v>466</v>
      </c>
      <c r="E330" s="231" t="s">
        <v>243</v>
      </c>
      <c r="F330" s="246" t="s">
        <v>359</v>
      </c>
      <c r="G330" s="222">
        <v>780</v>
      </c>
      <c r="H330" s="591"/>
      <c r="I330" s="218">
        <f t="shared" si="8"/>
        <v>0</v>
      </c>
      <c r="J330" s="295"/>
    </row>
    <row r="331" spans="1:11" ht="15.75" customHeight="1" x14ac:dyDescent="0.3">
      <c r="A331" s="251"/>
      <c r="B331" s="296" t="s">
        <v>439</v>
      </c>
      <c r="C331" s="250" t="s">
        <v>440</v>
      </c>
      <c r="D331" s="257" t="s">
        <v>466</v>
      </c>
      <c r="E331" s="231" t="s">
        <v>243</v>
      </c>
      <c r="F331" s="246" t="s">
        <v>360</v>
      </c>
      <c r="G331" s="222">
        <v>780</v>
      </c>
      <c r="H331" s="591"/>
      <c r="I331" s="218">
        <f t="shared" si="8"/>
        <v>0</v>
      </c>
      <c r="J331" s="295"/>
      <c r="K331" s="630" t="s">
        <v>502</v>
      </c>
    </row>
    <row r="332" spans="1:11" ht="15.75" customHeight="1" x14ac:dyDescent="0.3">
      <c r="A332" s="251"/>
      <c r="B332" s="296" t="s">
        <v>439</v>
      </c>
      <c r="C332" s="250" t="s">
        <v>440</v>
      </c>
      <c r="D332" s="257" t="s">
        <v>466</v>
      </c>
      <c r="E332" s="231" t="s">
        <v>243</v>
      </c>
      <c r="F332" s="246" t="s">
        <v>361</v>
      </c>
      <c r="G332" s="222">
        <v>780</v>
      </c>
      <c r="H332" s="591"/>
      <c r="I332" s="218">
        <f t="shared" si="8"/>
        <v>0</v>
      </c>
      <c r="J332" s="295"/>
      <c r="K332" s="630" t="s">
        <v>502</v>
      </c>
    </row>
    <row r="333" spans="1:11" ht="15.75" customHeight="1" x14ac:dyDescent="0.3">
      <c r="A333" s="251"/>
      <c r="B333" s="296" t="s">
        <v>439</v>
      </c>
      <c r="C333" s="250" t="s">
        <v>440</v>
      </c>
      <c r="D333" s="257" t="s">
        <v>466</v>
      </c>
      <c r="E333" s="231" t="s">
        <v>243</v>
      </c>
      <c r="F333" s="246" t="s">
        <v>362</v>
      </c>
      <c r="G333" s="222">
        <v>780</v>
      </c>
      <c r="H333" s="591"/>
      <c r="I333" s="218">
        <f t="shared" si="8"/>
        <v>0</v>
      </c>
      <c r="J333" s="295"/>
      <c r="K333" s="630" t="s">
        <v>502</v>
      </c>
    </row>
    <row r="334" spans="1:11" ht="15.75" customHeight="1" x14ac:dyDescent="0.3">
      <c r="A334" s="251"/>
      <c r="B334" s="296" t="s">
        <v>439</v>
      </c>
      <c r="C334" s="250" t="s">
        <v>440</v>
      </c>
      <c r="D334" s="257" t="s">
        <v>466</v>
      </c>
      <c r="E334" s="231" t="s">
        <v>243</v>
      </c>
      <c r="F334" s="246" t="s">
        <v>396</v>
      </c>
      <c r="G334" s="222">
        <v>780</v>
      </c>
      <c r="H334" s="591"/>
      <c r="I334" s="218">
        <f t="shared" si="8"/>
        <v>0</v>
      </c>
      <c r="J334" s="295"/>
      <c r="K334" s="630" t="s">
        <v>502</v>
      </c>
    </row>
    <row r="335" spans="1:11" ht="15.75" customHeight="1" thickBot="1" x14ac:dyDescent="0.35">
      <c r="A335" s="251"/>
      <c r="B335" s="296" t="s">
        <v>439</v>
      </c>
      <c r="C335" s="250" t="s">
        <v>440</v>
      </c>
      <c r="D335" s="257" t="s">
        <v>466</v>
      </c>
      <c r="E335" s="231" t="s">
        <v>243</v>
      </c>
      <c r="F335" s="246" t="s">
        <v>462</v>
      </c>
      <c r="G335" s="222">
        <v>780</v>
      </c>
      <c r="H335" s="591"/>
      <c r="I335" s="582">
        <f t="shared" si="8"/>
        <v>0</v>
      </c>
      <c r="J335" s="295"/>
      <c r="K335" s="630" t="s">
        <v>502</v>
      </c>
    </row>
    <row r="336" spans="1:11" ht="26.25" customHeight="1" thickBot="1" x14ac:dyDescent="0.35">
      <c r="A336" s="681" t="s">
        <v>467</v>
      </c>
      <c r="B336" s="215"/>
      <c r="C336" s="215"/>
      <c r="D336" s="253"/>
      <c r="E336" s="242"/>
      <c r="F336" s="275"/>
      <c r="G336" s="213"/>
      <c r="H336" s="593"/>
      <c r="I336" s="581">
        <f t="shared" si="8"/>
        <v>0</v>
      </c>
      <c r="J336" s="243"/>
    </row>
    <row r="337" spans="1:11" ht="15.75" customHeight="1" x14ac:dyDescent="0.3">
      <c r="A337" s="251"/>
      <c r="B337" s="298" t="s">
        <v>441</v>
      </c>
      <c r="C337" s="299" t="s">
        <v>442</v>
      </c>
      <c r="D337" s="256" t="s">
        <v>468</v>
      </c>
      <c r="E337" s="233" t="s">
        <v>243</v>
      </c>
      <c r="F337" s="276" t="s">
        <v>365</v>
      </c>
      <c r="G337" s="224">
        <v>320</v>
      </c>
      <c r="H337" s="590"/>
      <c r="I337" s="218">
        <f t="shared" si="8"/>
        <v>0</v>
      </c>
      <c r="J337" s="295"/>
    </row>
    <row r="338" spans="1:11" ht="15.75" customHeight="1" x14ac:dyDescent="0.3">
      <c r="A338" s="251"/>
      <c r="B338" s="296" t="s">
        <v>441</v>
      </c>
      <c r="C338" s="250" t="s">
        <v>442</v>
      </c>
      <c r="D338" s="257" t="s">
        <v>468</v>
      </c>
      <c r="E338" s="231" t="s">
        <v>243</v>
      </c>
      <c r="F338" s="277" t="s">
        <v>170</v>
      </c>
      <c r="G338" s="222">
        <v>320</v>
      </c>
      <c r="H338" s="591"/>
      <c r="I338" s="218">
        <f t="shared" si="8"/>
        <v>0</v>
      </c>
      <c r="J338" s="295"/>
    </row>
    <row r="339" spans="1:11" ht="15.75" customHeight="1" x14ac:dyDescent="0.3">
      <c r="A339" s="251"/>
      <c r="B339" s="296" t="s">
        <v>441</v>
      </c>
      <c r="C339" s="250" t="s">
        <v>442</v>
      </c>
      <c r="D339" s="257" t="s">
        <v>468</v>
      </c>
      <c r="E339" s="231" t="s">
        <v>243</v>
      </c>
      <c r="F339" s="277" t="s">
        <v>174</v>
      </c>
      <c r="G339" s="222">
        <v>320</v>
      </c>
      <c r="H339" s="591"/>
      <c r="I339" s="218">
        <f t="shared" si="8"/>
        <v>0</v>
      </c>
      <c r="J339" s="295"/>
    </row>
    <row r="340" spans="1:11" ht="15.75" customHeight="1" x14ac:dyDescent="0.3">
      <c r="A340" s="251"/>
      <c r="B340" s="296" t="s">
        <v>441</v>
      </c>
      <c r="C340" s="250" t="s">
        <v>442</v>
      </c>
      <c r="D340" s="257" t="s">
        <v>468</v>
      </c>
      <c r="E340" s="231" t="s">
        <v>243</v>
      </c>
      <c r="F340" s="277" t="s">
        <v>172</v>
      </c>
      <c r="G340" s="222">
        <v>320</v>
      </c>
      <c r="H340" s="591"/>
      <c r="I340" s="218">
        <f t="shared" si="8"/>
        <v>0</v>
      </c>
      <c r="J340" s="295"/>
    </row>
    <row r="341" spans="1:11" ht="15.75" customHeight="1" thickBot="1" x14ac:dyDescent="0.35">
      <c r="A341" s="676"/>
      <c r="B341" s="576" t="s">
        <v>441</v>
      </c>
      <c r="C341" s="302" t="s">
        <v>442</v>
      </c>
      <c r="D341" s="303" t="s">
        <v>468</v>
      </c>
      <c r="E341" s="304" t="s">
        <v>243</v>
      </c>
      <c r="F341" s="305" t="s">
        <v>173</v>
      </c>
      <c r="G341" s="306">
        <v>320</v>
      </c>
      <c r="H341" s="592"/>
      <c r="I341" s="336">
        <f t="shared" si="8"/>
        <v>0</v>
      </c>
      <c r="J341" s="295"/>
    </row>
    <row r="342" spans="1:11" ht="26.25" customHeight="1" thickBot="1" x14ac:dyDescent="0.35">
      <c r="A342" s="681" t="s">
        <v>940</v>
      </c>
      <c r="B342" s="215"/>
      <c r="C342" s="215"/>
      <c r="D342" s="253"/>
      <c r="E342" s="242"/>
      <c r="F342" s="275"/>
      <c r="G342" s="213"/>
      <c r="H342" s="593"/>
      <c r="I342" s="581">
        <f t="shared" si="8"/>
        <v>0</v>
      </c>
      <c r="J342" s="243"/>
    </row>
    <row r="343" spans="1:11" ht="15.75" customHeight="1" x14ac:dyDescent="0.3">
      <c r="A343" s="463"/>
      <c r="B343" s="460" t="s">
        <v>439</v>
      </c>
      <c r="C343" s="299" t="s">
        <v>440</v>
      </c>
      <c r="D343" s="256" t="s">
        <v>641</v>
      </c>
      <c r="E343" s="233" t="s">
        <v>638</v>
      </c>
      <c r="F343" s="276" t="s">
        <v>351</v>
      </c>
      <c r="G343" s="224">
        <v>690</v>
      </c>
      <c r="H343" s="590"/>
      <c r="I343" s="218">
        <f t="shared" si="8"/>
        <v>0</v>
      </c>
      <c r="J343" s="295"/>
      <c r="K343" s="630" t="s">
        <v>792</v>
      </c>
    </row>
    <row r="344" spans="1:11" ht="15.75" customHeight="1" x14ac:dyDescent="0.3">
      <c r="A344" s="463"/>
      <c r="B344" s="461" t="s">
        <v>439</v>
      </c>
      <c r="C344" s="250" t="s">
        <v>440</v>
      </c>
      <c r="D344" s="257" t="s">
        <v>641</v>
      </c>
      <c r="E344" s="231" t="s">
        <v>638</v>
      </c>
      <c r="F344" s="277" t="s">
        <v>352</v>
      </c>
      <c r="G344" s="224">
        <v>690</v>
      </c>
      <c r="H344" s="591"/>
      <c r="I344" s="458">
        <f t="shared" si="8"/>
        <v>0</v>
      </c>
      <c r="J344" s="295"/>
      <c r="K344" s="630" t="s">
        <v>792</v>
      </c>
    </row>
    <row r="345" spans="1:11" ht="15.75" customHeight="1" x14ac:dyDescent="0.3">
      <c r="A345" s="463"/>
      <c r="B345" s="461" t="s">
        <v>439</v>
      </c>
      <c r="C345" s="250" t="s">
        <v>440</v>
      </c>
      <c r="D345" s="257" t="s">
        <v>641</v>
      </c>
      <c r="E345" s="231" t="s">
        <v>638</v>
      </c>
      <c r="F345" s="277" t="s">
        <v>353</v>
      </c>
      <c r="G345" s="224">
        <v>690</v>
      </c>
      <c r="H345" s="591"/>
      <c r="I345" s="458">
        <f t="shared" si="8"/>
        <v>0</v>
      </c>
      <c r="J345" s="295"/>
      <c r="K345" s="630" t="s">
        <v>792</v>
      </c>
    </row>
    <row r="346" spans="1:11" ht="15.75" customHeight="1" x14ac:dyDescent="0.3">
      <c r="A346" s="463"/>
      <c r="B346" s="461" t="s">
        <v>439</v>
      </c>
      <c r="C346" s="250" t="s">
        <v>440</v>
      </c>
      <c r="D346" s="257" t="s">
        <v>641</v>
      </c>
      <c r="E346" s="231" t="s">
        <v>638</v>
      </c>
      <c r="F346" s="277" t="s">
        <v>354</v>
      </c>
      <c r="G346" s="224">
        <v>690</v>
      </c>
      <c r="H346" s="591"/>
      <c r="I346" s="458">
        <f t="shared" si="8"/>
        <v>0</v>
      </c>
      <c r="J346" s="295"/>
      <c r="K346" s="630" t="s">
        <v>792</v>
      </c>
    </row>
    <row r="347" spans="1:11" ht="15.75" customHeight="1" x14ac:dyDescent="0.3">
      <c r="A347" s="463"/>
      <c r="B347" s="461" t="s">
        <v>439</v>
      </c>
      <c r="C347" s="250" t="s">
        <v>440</v>
      </c>
      <c r="D347" s="257" t="s">
        <v>641</v>
      </c>
      <c r="E347" s="231" t="s">
        <v>638</v>
      </c>
      <c r="F347" s="277" t="s">
        <v>394</v>
      </c>
      <c r="G347" s="224">
        <v>690</v>
      </c>
      <c r="H347" s="591"/>
      <c r="I347" s="458">
        <f t="shared" si="8"/>
        <v>0</v>
      </c>
      <c r="J347" s="295"/>
      <c r="K347" s="630" t="s">
        <v>792</v>
      </c>
    </row>
    <row r="348" spans="1:11" ht="15.75" customHeight="1" x14ac:dyDescent="0.3">
      <c r="A348" s="463"/>
      <c r="B348" s="461" t="s">
        <v>439</v>
      </c>
      <c r="C348" s="250" t="s">
        <v>440</v>
      </c>
      <c r="D348" s="257" t="s">
        <v>641</v>
      </c>
      <c r="E348" s="231" t="s">
        <v>638</v>
      </c>
      <c r="F348" s="277" t="s">
        <v>355</v>
      </c>
      <c r="G348" s="224">
        <v>690</v>
      </c>
      <c r="H348" s="591"/>
      <c r="I348" s="458">
        <f t="shared" si="8"/>
        <v>0</v>
      </c>
      <c r="J348" s="295"/>
      <c r="K348" s="630" t="s">
        <v>792</v>
      </c>
    </row>
    <row r="349" spans="1:11" ht="15.75" customHeight="1" x14ac:dyDescent="0.3">
      <c r="A349" s="463"/>
      <c r="B349" s="461" t="s">
        <v>439</v>
      </c>
      <c r="C349" s="250" t="s">
        <v>440</v>
      </c>
      <c r="D349" s="257" t="s">
        <v>641</v>
      </c>
      <c r="E349" s="231" t="s">
        <v>638</v>
      </c>
      <c r="F349" s="277" t="s">
        <v>356</v>
      </c>
      <c r="G349" s="224">
        <v>690</v>
      </c>
      <c r="H349" s="591"/>
      <c r="I349" s="458">
        <f t="shared" si="8"/>
        <v>0</v>
      </c>
      <c r="J349" s="295"/>
      <c r="K349" s="630" t="s">
        <v>792</v>
      </c>
    </row>
    <row r="350" spans="1:11" ht="15.75" customHeight="1" x14ac:dyDescent="0.3">
      <c r="A350" s="463"/>
      <c r="B350" s="461" t="s">
        <v>439</v>
      </c>
      <c r="C350" s="250" t="s">
        <v>440</v>
      </c>
      <c r="D350" s="257" t="s">
        <v>641</v>
      </c>
      <c r="E350" s="231" t="s">
        <v>638</v>
      </c>
      <c r="F350" s="277" t="s">
        <v>357</v>
      </c>
      <c r="G350" s="224">
        <v>690</v>
      </c>
      <c r="H350" s="591"/>
      <c r="I350" s="458">
        <f t="shared" si="8"/>
        <v>0</v>
      </c>
      <c r="J350" s="295"/>
      <c r="K350" s="630" t="s">
        <v>792</v>
      </c>
    </row>
    <row r="351" spans="1:11" ht="15.75" customHeight="1" x14ac:dyDescent="0.3">
      <c r="A351" s="463"/>
      <c r="B351" s="461" t="s">
        <v>439</v>
      </c>
      <c r="C351" s="250" t="s">
        <v>440</v>
      </c>
      <c r="D351" s="257" t="s">
        <v>641</v>
      </c>
      <c r="E351" s="231" t="s">
        <v>638</v>
      </c>
      <c r="F351" s="277" t="s">
        <v>358</v>
      </c>
      <c r="G351" s="224">
        <v>690</v>
      </c>
      <c r="H351" s="591"/>
      <c r="I351" s="458">
        <f t="shared" si="8"/>
        <v>0</v>
      </c>
      <c r="J351" s="295"/>
      <c r="K351" s="630" t="s">
        <v>792</v>
      </c>
    </row>
    <row r="352" spans="1:11" ht="15.75" customHeight="1" x14ac:dyDescent="0.3">
      <c r="A352" s="463"/>
      <c r="B352" s="461" t="s">
        <v>439</v>
      </c>
      <c r="C352" s="250" t="s">
        <v>440</v>
      </c>
      <c r="D352" s="257" t="s">
        <v>641</v>
      </c>
      <c r="E352" s="231" t="s">
        <v>638</v>
      </c>
      <c r="F352" s="277" t="s">
        <v>395</v>
      </c>
      <c r="G352" s="224">
        <v>690</v>
      </c>
      <c r="H352" s="591"/>
      <c r="I352" s="458">
        <f t="shared" si="8"/>
        <v>0</v>
      </c>
      <c r="J352" s="295"/>
      <c r="K352" s="630" t="s">
        <v>792</v>
      </c>
    </row>
    <row r="353" spans="1:11" ht="15.75" customHeight="1" x14ac:dyDescent="0.3">
      <c r="A353" s="463"/>
      <c r="B353" s="461" t="s">
        <v>439</v>
      </c>
      <c r="C353" s="250" t="s">
        <v>440</v>
      </c>
      <c r="D353" s="257" t="s">
        <v>641</v>
      </c>
      <c r="E353" s="231" t="s">
        <v>638</v>
      </c>
      <c r="F353" s="277" t="s">
        <v>461</v>
      </c>
      <c r="G353" s="224">
        <v>690</v>
      </c>
      <c r="H353" s="591"/>
      <c r="I353" s="458">
        <f t="shared" si="8"/>
        <v>0</v>
      </c>
      <c r="J353" s="295"/>
      <c r="K353" s="630" t="s">
        <v>792</v>
      </c>
    </row>
    <row r="354" spans="1:11" ht="15.75" customHeight="1" x14ac:dyDescent="0.3">
      <c r="A354" s="463"/>
      <c r="B354" s="461" t="s">
        <v>439</v>
      </c>
      <c r="C354" s="250" t="s">
        <v>440</v>
      </c>
      <c r="D354" s="257" t="s">
        <v>641</v>
      </c>
      <c r="E354" s="231" t="s">
        <v>638</v>
      </c>
      <c r="F354" s="277" t="s">
        <v>359</v>
      </c>
      <c r="G354" s="224">
        <v>690</v>
      </c>
      <c r="H354" s="591"/>
      <c r="I354" s="458">
        <f t="shared" si="8"/>
        <v>0</v>
      </c>
      <c r="J354" s="295"/>
      <c r="K354" s="630" t="s">
        <v>792</v>
      </c>
    </row>
    <row r="355" spans="1:11" ht="15.75" customHeight="1" x14ac:dyDescent="0.3">
      <c r="A355" s="463"/>
      <c r="B355" s="461" t="s">
        <v>439</v>
      </c>
      <c r="C355" s="250" t="s">
        <v>440</v>
      </c>
      <c r="D355" s="257" t="s">
        <v>641</v>
      </c>
      <c r="E355" s="231" t="s">
        <v>638</v>
      </c>
      <c r="F355" s="277" t="s">
        <v>360</v>
      </c>
      <c r="G355" s="224">
        <v>690</v>
      </c>
      <c r="H355" s="591"/>
      <c r="I355" s="458">
        <f t="shared" si="8"/>
        <v>0</v>
      </c>
      <c r="J355" s="295"/>
      <c r="K355" s="630" t="s">
        <v>792</v>
      </c>
    </row>
    <row r="356" spans="1:11" ht="15.75" customHeight="1" x14ac:dyDescent="0.3">
      <c r="A356" s="463"/>
      <c r="B356" s="461" t="s">
        <v>439</v>
      </c>
      <c r="C356" s="250" t="s">
        <v>440</v>
      </c>
      <c r="D356" s="257" t="s">
        <v>641</v>
      </c>
      <c r="E356" s="231" t="s">
        <v>638</v>
      </c>
      <c r="F356" s="277" t="s">
        <v>361</v>
      </c>
      <c r="G356" s="224">
        <v>690</v>
      </c>
      <c r="H356" s="591"/>
      <c r="I356" s="458">
        <f t="shared" si="8"/>
        <v>0</v>
      </c>
      <c r="J356" s="295"/>
      <c r="K356" s="630" t="s">
        <v>792</v>
      </c>
    </row>
    <row r="357" spans="1:11" ht="15.75" customHeight="1" x14ac:dyDescent="0.3">
      <c r="A357" s="463"/>
      <c r="B357" s="461" t="s">
        <v>439</v>
      </c>
      <c r="C357" s="250" t="s">
        <v>440</v>
      </c>
      <c r="D357" s="257" t="s">
        <v>641</v>
      </c>
      <c r="E357" s="231" t="s">
        <v>638</v>
      </c>
      <c r="F357" s="277" t="s">
        <v>362</v>
      </c>
      <c r="G357" s="224">
        <v>690</v>
      </c>
      <c r="H357" s="591"/>
      <c r="I357" s="458">
        <f t="shared" si="8"/>
        <v>0</v>
      </c>
      <c r="J357" s="295"/>
      <c r="K357" s="630" t="s">
        <v>792</v>
      </c>
    </row>
    <row r="358" spans="1:11" ht="15.75" customHeight="1" x14ac:dyDescent="0.3">
      <c r="A358" s="463"/>
      <c r="B358" s="461" t="s">
        <v>439</v>
      </c>
      <c r="C358" s="250" t="s">
        <v>440</v>
      </c>
      <c r="D358" s="257" t="s">
        <v>641</v>
      </c>
      <c r="E358" s="231" t="s">
        <v>638</v>
      </c>
      <c r="F358" s="277" t="s">
        <v>396</v>
      </c>
      <c r="G358" s="224">
        <v>690</v>
      </c>
      <c r="H358" s="591"/>
      <c r="I358" s="458">
        <f t="shared" si="8"/>
        <v>0</v>
      </c>
      <c r="J358" s="295"/>
      <c r="K358" s="630" t="s">
        <v>792</v>
      </c>
    </row>
    <row r="359" spans="1:11" ht="15.75" customHeight="1" thickBot="1" x14ac:dyDescent="0.35">
      <c r="A359" s="299"/>
      <c r="B359" s="462" t="s">
        <v>439</v>
      </c>
      <c r="C359" s="457" t="s">
        <v>440</v>
      </c>
      <c r="D359" s="258" t="s">
        <v>641</v>
      </c>
      <c r="E359" s="232" t="s">
        <v>638</v>
      </c>
      <c r="F359" s="278" t="s">
        <v>462</v>
      </c>
      <c r="G359" s="224">
        <v>690</v>
      </c>
      <c r="H359" s="594"/>
      <c r="I359" s="459">
        <f t="shared" si="8"/>
        <v>0</v>
      </c>
      <c r="J359" s="295"/>
      <c r="K359" s="630" t="s">
        <v>792</v>
      </c>
    </row>
    <row r="360" spans="1:11" ht="26.25" customHeight="1" thickBot="1" x14ac:dyDescent="0.35">
      <c r="A360" s="681" t="s">
        <v>941</v>
      </c>
      <c r="B360" s="215"/>
      <c r="C360" s="215"/>
      <c r="D360" s="253"/>
      <c r="E360" s="242"/>
      <c r="F360" s="275"/>
      <c r="G360" s="213"/>
      <c r="H360" s="593"/>
      <c r="I360" s="581">
        <f t="shared" ref="I360:I372" si="12">G360*H360</f>
        <v>0</v>
      </c>
      <c r="J360" s="243"/>
    </row>
    <row r="361" spans="1:11" ht="15.75" customHeight="1" x14ac:dyDescent="0.3">
      <c r="A361" s="214"/>
      <c r="B361" s="299" t="s">
        <v>439</v>
      </c>
      <c r="C361" s="299" t="s">
        <v>440</v>
      </c>
      <c r="D361" s="256" t="s">
        <v>520</v>
      </c>
      <c r="E361" s="233" t="s">
        <v>160</v>
      </c>
      <c r="F361" s="276" t="s">
        <v>351</v>
      </c>
      <c r="G361" s="224">
        <v>690</v>
      </c>
      <c r="H361" s="590"/>
      <c r="I361" s="218">
        <f t="shared" si="12"/>
        <v>0</v>
      </c>
      <c r="J361" s="211">
        <v>4680013902063</v>
      </c>
      <c r="K361" s="630" t="s">
        <v>792</v>
      </c>
    </row>
    <row r="362" spans="1:11" ht="15.75" customHeight="1" x14ac:dyDescent="0.3">
      <c r="A362" s="705"/>
      <c r="B362" s="250" t="s">
        <v>439</v>
      </c>
      <c r="C362" s="250" t="s">
        <v>440</v>
      </c>
      <c r="D362" s="257" t="s">
        <v>520</v>
      </c>
      <c r="E362" s="231" t="s">
        <v>160</v>
      </c>
      <c r="F362" s="277" t="s">
        <v>352</v>
      </c>
      <c r="G362" s="224">
        <v>690</v>
      </c>
      <c r="H362" s="591"/>
      <c r="I362" s="218">
        <f t="shared" si="12"/>
        <v>0</v>
      </c>
      <c r="J362" s="211">
        <v>4680013902070</v>
      </c>
      <c r="K362" s="630" t="s">
        <v>792</v>
      </c>
    </row>
    <row r="363" spans="1:11" ht="15.75" customHeight="1" x14ac:dyDescent="0.3">
      <c r="A363" s="707"/>
      <c r="B363" s="250" t="s">
        <v>439</v>
      </c>
      <c r="C363" s="250" t="s">
        <v>440</v>
      </c>
      <c r="D363" s="257" t="s">
        <v>520</v>
      </c>
      <c r="E363" s="231" t="s">
        <v>160</v>
      </c>
      <c r="F363" s="277" t="s">
        <v>353</v>
      </c>
      <c r="G363" s="224">
        <v>690</v>
      </c>
      <c r="H363" s="591"/>
      <c r="I363" s="218">
        <f t="shared" si="12"/>
        <v>0</v>
      </c>
      <c r="J363" s="211">
        <v>4680013902087</v>
      </c>
      <c r="K363" s="630" t="s">
        <v>792</v>
      </c>
    </row>
    <row r="364" spans="1:11" ht="15.75" customHeight="1" x14ac:dyDescent="0.3">
      <c r="A364" s="707"/>
      <c r="B364" s="250" t="s">
        <v>439</v>
      </c>
      <c r="C364" s="250" t="s">
        <v>440</v>
      </c>
      <c r="D364" s="257" t="s">
        <v>520</v>
      </c>
      <c r="E364" s="231" t="s">
        <v>160</v>
      </c>
      <c r="F364" s="277" t="s">
        <v>354</v>
      </c>
      <c r="G364" s="224">
        <v>690</v>
      </c>
      <c r="H364" s="591"/>
      <c r="I364" s="218">
        <f t="shared" si="12"/>
        <v>0</v>
      </c>
      <c r="J364" s="211">
        <v>4680013902094</v>
      </c>
      <c r="K364" s="630" t="s">
        <v>792</v>
      </c>
    </row>
    <row r="365" spans="1:11" ht="15.75" customHeight="1" x14ac:dyDescent="0.3">
      <c r="A365" s="707"/>
      <c r="B365" s="250" t="s">
        <v>439</v>
      </c>
      <c r="C365" s="250" t="s">
        <v>440</v>
      </c>
      <c r="D365" s="257" t="s">
        <v>520</v>
      </c>
      <c r="E365" s="231" t="s">
        <v>160</v>
      </c>
      <c r="F365" s="277" t="s">
        <v>355</v>
      </c>
      <c r="G365" s="224">
        <v>690</v>
      </c>
      <c r="H365" s="591"/>
      <c r="I365" s="218">
        <f t="shared" si="12"/>
        <v>0</v>
      </c>
      <c r="J365" s="211">
        <v>4680013902100</v>
      </c>
      <c r="K365" s="630" t="s">
        <v>792</v>
      </c>
    </row>
    <row r="366" spans="1:11" ht="15.75" customHeight="1" x14ac:dyDescent="0.3">
      <c r="A366" s="707"/>
      <c r="B366" s="250" t="s">
        <v>439</v>
      </c>
      <c r="C366" s="250" t="s">
        <v>440</v>
      </c>
      <c r="D366" s="257" t="s">
        <v>520</v>
      </c>
      <c r="E366" s="231" t="s">
        <v>160</v>
      </c>
      <c r="F366" s="277" t="s">
        <v>356</v>
      </c>
      <c r="G366" s="224">
        <v>690</v>
      </c>
      <c r="H366" s="591"/>
      <c r="I366" s="218">
        <f t="shared" si="12"/>
        <v>0</v>
      </c>
      <c r="J366" s="211">
        <v>4680013902117</v>
      </c>
      <c r="K366" s="630" t="s">
        <v>792</v>
      </c>
    </row>
    <row r="367" spans="1:11" ht="15.75" customHeight="1" x14ac:dyDescent="0.3">
      <c r="A367" s="707"/>
      <c r="B367" s="250" t="s">
        <v>439</v>
      </c>
      <c r="C367" s="250" t="s">
        <v>440</v>
      </c>
      <c r="D367" s="257" t="s">
        <v>520</v>
      </c>
      <c r="E367" s="231" t="s">
        <v>160</v>
      </c>
      <c r="F367" s="277" t="s">
        <v>357</v>
      </c>
      <c r="G367" s="224">
        <v>690</v>
      </c>
      <c r="H367" s="591"/>
      <c r="I367" s="218">
        <f t="shared" si="12"/>
        <v>0</v>
      </c>
      <c r="J367" s="211">
        <v>4680013902124</v>
      </c>
      <c r="K367" s="630" t="s">
        <v>792</v>
      </c>
    </row>
    <row r="368" spans="1:11" ht="15.75" customHeight="1" x14ac:dyDescent="0.3">
      <c r="A368" s="707"/>
      <c r="B368" s="250" t="s">
        <v>439</v>
      </c>
      <c r="C368" s="250" t="s">
        <v>440</v>
      </c>
      <c r="D368" s="257" t="s">
        <v>520</v>
      </c>
      <c r="E368" s="231" t="s">
        <v>160</v>
      </c>
      <c r="F368" s="277" t="s">
        <v>358</v>
      </c>
      <c r="G368" s="224">
        <v>690</v>
      </c>
      <c r="H368" s="591"/>
      <c r="I368" s="218">
        <f t="shared" si="12"/>
        <v>0</v>
      </c>
      <c r="J368" s="211">
        <v>4680013902131</v>
      </c>
      <c r="K368" s="630" t="s">
        <v>792</v>
      </c>
    </row>
    <row r="369" spans="1:11" ht="15.75" customHeight="1" x14ac:dyDescent="0.3">
      <c r="A369" s="707"/>
      <c r="B369" s="250" t="s">
        <v>439</v>
      </c>
      <c r="C369" s="250" t="s">
        <v>440</v>
      </c>
      <c r="D369" s="257" t="s">
        <v>520</v>
      </c>
      <c r="E369" s="231" t="s">
        <v>160</v>
      </c>
      <c r="F369" s="277" t="s">
        <v>359</v>
      </c>
      <c r="G369" s="224">
        <v>690</v>
      </c>
      <c r="H369" s="591"/>
      <c r="I369" s="218">
        <f t="shared" si="12"/>
        <v>0</v>
      </c>
      <c r="J369" s="211">
        <v>4680013902148</v>
      </c>
    </row>
    <row r="370" spans="1:11" ht="15.75" customHeight="1" x14ac:dyDescent="0.3">
      <c r="A370" s="707"/>
      <c r="B370" s="250" t="s">
        <v>439</v>
      </c>
      <c r="C370" s="250" t="s">
        <v>440</v>
      </c>
      <c r="D370" s="257" t="s">
        <v>520</v>
      </c>
      <c r="E370" s="231" t="s">
        <v>160</v>
      </c>
      <c r="F370" s="277" t="s">
        <v>360</v>
      </c>
      <c r="G370" s="224">
        <v>690</v>
      </c>
      <c r="H370" s="591"/>
      <c r="I370" s="218">
        <f t="shared" si="12"/>
        <v>0</v>
      </c>
      <c r="J370" s="211">
        <v>4680013902155</v>
      </c>
      <c r="K370" s="630" t="s">
        <v>792</v>
      </c>
    </row>
    <row r="371" spans="1:11" ht="15.75" customHeight="1" x14ac:dyDescent="0.3">
      <c r="A371" s="214"/>
      <c r="B371" s="250" t="s">
        <v>439</v>
      </c>
      <c r="C371" s="250" t="s">
        <v>440</v>
      </c>
      <c r="D371" s="257" t="s">
        <v>520</v>
      </c>
      <c r="E371" s="231" t="s">
        <v>160</v>
      </c>
      <c r="F371" s="277" t="s">
        <v>361</v>
      </c>
      <c r="G371" s="224">
        <v>690</v>
      </c>
      <c r="H371" s="591"/>
      <c r="I371" s="218">
        <f t="shared" si="12"/>
        <v>0</v>
      </c>
      <c r="J371" s="211">
        <v>4680013902162</v>
      </c>
      <c r="K371" s="630" t="s">
        <v>792</v>
      </c>
    </row>
    <row r="372" spans="1:11" ht="15.75" customHeight="1" thickBot="1" x14ac:dyDescent="0.35">
      <c r="A372" s="335"/>
      <c r="B372" s="302" t="s">
        <v>439</v>
      </c>
      <c r="C372" s="302" t="s">
        <v>440</v>
      </c>
      <c r="D372" s="303" t="s">
        <v>520</v>
      </c>
      <c r="E372" s="304" t="s">
        <v>160</v>
      </c>
      <c r="F372" s="305" t="s">
        <v>362</v>
      </c>
      <c r="G372" s="306">
        <v>690</v>
      </c>
      <c r="H372" s="592"/>
      <c r="I372" s="336">
        <f t="shared" si="12"/>
        <v>0</v>
      </c>
      <c r="J372" s="211">
        <v>4680013902179</v>
      </c>
      <c r="K372" s="630" t="s">
        <v>792</v>
      </c>
    </row>
    <row r="373" spans="1:11" ht="26.25" customHeight="1" thickBot="1" x14ac:dyDescent="0.35">
      <c r="A373" s="681" t="s">
        <v>932</v>
      </c>
      <c r="B373" s="215"/>
      <c r="C373" s="215"/>
      <c r="D373" s="253"/>
      <c r="E373" s="242"/>
      <c r="F373" s="275"/>
      <c r="G373" s="213"/>
      <c r="H373" s="593"/>
      <c r="I373" s="581">
        <f t="shared" ref="I373:I394" si="13">G373*H373</f>
        <v>0</v>
      </c>
      <c r="J373" s="243"/>
    </row>
    <row r="374" spans="1:11" ht="15.75" customHeight="1" x14ac:dyDescent="0.3">
      <c r="A374" s="677"/>
      <c r="B374" s="299" t="s">
        <v>439</v>
      </c>
      <c r="C374" s="299" t="s">
        <v>440</v>
      </c>
      <c r="D374" s="256" t="s">
        <v>927</v>
      </c>
      <c r="E374" s="233" t="s">
        <v>928</v>
      </c>
      <c r="F374" s="276" t="s">
        <v>351</v>
      </c>
      <c r="G374" s="224">
        <v>720</v>
      </c>
      <c r="H374" s="590"/>
      <c r="I374" s="218">
        <f t="shared" si="13"/>
        <v>0</v>
      </c>
      <c r="J374" s="211">
        <v>4680013902063</v>
      </c>
    </row>
    <row r="375" spans="1:11" ht="15.75" customHeight="1" x14ac:dyDescent="0.3">
      <c r="A375" s="705"/>
      <c r="B375" s="250" t="s">
        <v>439</v>
      </c>
      <c r="C375" s="250" t="s">
        <v>440</v>
      </c>
      <c r="D375" s="257" t="s">
        <v>927</v>
      </c>
      <c r="E375" s="231" t="s">
        <v>928</v>
      </c>
      <c r="F375" s="277" t="s">
        <v>352</v>
      </c>
      <c r="G375" s="224">
        <v>720</v>
      </c>
      <c r="H375" s="591"/>
      <c r="I375" s="218">
        <f t="shared" si="13"/>
        <v>0</v>
      </c>
      <c r="J375" s="211">
        <v>4680013902070</v>
      </c>
    </row>
    <row r="376" spans="1:11" ht="15.75" customHeight="1" x14ac:dyDescent="0.3">
      <c r="A376" s="707"/>
      <c r="B376" s="250" t="s">
        <v>439</v>
      </c>
      <c r="C376" s="250" t="s">
        <v>440</v>
      </c>
      <c r="D376" s="257" t="s">
        <v>927</v>
      </c>
      <c r="E376" s="231" t="s">
        <v>928</v>
      </c>
      <c r="F376" s="277" t="s">
        <v>353</v>
      </c>
      <c r="G376" s="224">
        <v>720</v>
      </c>
      <c r="H376" s="591"/>
      <c r="I376" s="218">
        <f t="shared" si="13"/>
        <v>0</v>
      </c>
      <c r="J376" s="211">
        <v>4680013902087</v>
      </c>
    </row>
    <row r="377" spans="1:11" ht="15.75" customHeight="1" x14ac:dyDescent="0.3">
      <c r="A377" s="707"/>
      <c r="B377" s="250" t="s">
        <v>439</v>
      </c>
      <c r="C377" s="250" t="s">
        <v>440</v>
      </c>
      <c r="D377" s="257" t="s">
        <v>927</v>
      </c>
      <c r="E377" s="231" t="s">
        <v>928</v>
      </c>
      <c r="F377" s="277" t="s">
        <v>354</v>
      </c>
      <c r="G377" s="224">
        <v>720</v>
      </c>
      <c r="H377" s="591"/>
      <c r="I377" s="218">
        <f t="shared" si="13"/>
        <v>0</v>
      </c>
      <c r="J377" s="211">
        <v>4680013902094</v>
      </c>
    </row>
    <row r="378" spans="1:11" ht="15.75" customHeight="1" x14ac:dyDescent="0.3">
      <c r="A378" s="707"/>
      <c r="B378" s="250" t="s">
        <v>439</v>
      </c>
      <c r="C378" s="250" t="s">
        <v>440</v>
      </c>
      <c r="D378" s="257" t="s">
        <v>927</v>
      </c>
      <c r="E378" s="231" t="s">
        <v>928</v>
      </c>
      <c r="F378" s="277" t="s">
        <v>355</v>
      </c>
      <c r="G378" s="224">
        <v>720</v>
      </c>
      <c r="H378" s="591"/>
      <c r="I378" s="218">
        <f t="shared" si="13"/>
        <v>0</v>
      </c>
      <c r="J378" s="211">
        <v>4680013902100</v>
      </c>
    </row>
    <row r="379" spans="1:11" ht="15.75" customHeight="1" x14ac:dyDescent="0.3">
      <c r="A379" s="707"/>
      <c r="B379" s="250" t="s">
        <v>439</v>
      </c>
      <c r="C379" s="250" t="s">
        <v>440</v>
      </c>
      <c r="D379" s="257" t="s">
        <v>927</v>
      </c>
      <c r="E379" s="231" t="s">
        <v>928</v>
      </c>
      <c r="F379" s="277" t="s">
        <v>356</v>
      </c>
      <c r="G379" s="224">
        <v>720</v>
      </c>
      <c r="H379" s="591"/>
      <c r="I379" s="218">
        <f t="shared" si="13"/>
        <v>0</v>
      </c>
      <c r="J379" s="211">
        <v>4680013902117</v>
      </c>
    </row>
    <row r="380" spans="1:11" ht="15.75" customHeight="1" x14ac:dyDescent="0.3">
      <c r="A380" s="707"/>
      <c r="B380" s="250" t="s">
        <v>439</v>
      </c>
      <c r="C380" s="250" t="s">
        <v>440</v>
      </c>
      <c r="D380" s="257" t="s">
        <v>927</v>
      </c>
      <c r="E380" s="231" t="s">
        <v>928</v>
      </c>
      <c r="F380" s="277" t="s">
        <v>357</v>
      </c>
      <c r="G380" s="224">
        <v>720</v>
      </c>
      <c r="H380" s="591"/>
      <c r="I380" s="218">
        <f t="shared" si="13"/>
        <v>0</v>
      </c>
      <c r="J380" s="211">
        <v>4680013902124</v>
      </c>
    </row>
    <row r="381" spans="1:11" ht="15.75" customHeight="1" x14ac:dyDescent="0.3">
      <c r="A381" s="707"/>
      <c r="B381" s="250" t="s">
        <v>439</v>
      </c>
      <c r="C381" s="250" t="s">
        <v>440</v>
      </c>
      <c r="D381" s="257" t="s">
        <v>927</v>
      </c>
      <c r="E381" s="231" t="s">
        <v>928</v>
      </c>
      <c r="F381" s="277" t="s">
        <v>358</v>
      </c>
      <c r="G381" s="224">
        <v>720</v>
      </c>
      <c r="H381" s="591"/>
      <c r="I381" s="218">
        <f t="shared" si="13"/>
        <v>0</v>
      </c>
      <c r="J381" s="211">
        <v>4680013902131</v>
      </c>
    </row>
    <row r="382" spans="1:11" ht="15.75" customHeight="1" x14ac:dyDescent="0.3">
      <c r="A382" s="707"/>
      <c r="B382" s="250" t="s">
        <v>439</v>
      </c>
      <c r="C382" s="250" t="s">
        <v>440</v>
      </c>
      <c r="D382" s="257" t="s">
        <v>927</v>
      </c>
      <c r="E382" s="231" t="s">
        <v>928</v>
      </c>
      <c r="F382" s="277" t="s">
        <v>359</v>
      </c>
      <c r="G382" s="224">
        <v>720</v>
      </c>
      <c r="H382" s="591"/>
      <c r="I382" s="218">
        <f t="shared" si="13"/>
        <v>0</v>
      </c>
      <c r="J382" s="211">
        <v>4680013902148</v>
      </c>
    </row>
    <row r="383" spans="1:11" ht="15.75" customHeight="1" x14ac:dyDescent="0.3">
      <c r="A383" s="707"/>
      <c r="B383" s="250" t="s">
        <v>439</v>
      </c>
      <c r="C383" s="250" t="s">
        <v>440</v>
      </c>
      <c r="D383" s="257" t="s">
        <v>927</v>
      </c>
      <c r="E383" s="231" t="s">
        <v>928</v>
      </c>
      <c r="F383" s="277" t="s">
        <v>360</v>
      </c>
      <c r="G383" s="224">
        <v>720</v>
      </c>
      <c r="H383" s="591"/>
      <c r="I383" s="218">
        <f t="shared" si="13"/>
        <v>0</v>
      </c>
      <c r="J383" s="211">
        <v>4680013902155</v>
      </c>
    </row>
    <row r="384" spans="1:11" ht="15.75" customHeight="1" x14ac:dyDescent="0.3">
      <c r="A384" s="680"/>
      <c r="B384" s="250" t="s">
        <v>439</v>
      </c>
      <c r="C384" s="250" t="s">
        <v>440</v>
      </c>
      <c r="D384" s="257" t="s">
        <v>927</v>
      </c>
      <c r="E384" s="231" t="s">
        <v>928</v>
      </c>
      <c r="F384" s="277" t="s">
        <v>361</v>
      </c>
      <c r="G384" s="224">
        <v>720</v>
      </c>
      <c r="H384" s="591"/>
      <c r="I384" s="218">
        <f t="shared" si="13"/>
        <v>0</v>
      </c>
      <c r="J384" s="211"/>
    </row>
    <row r="385" spans="1:10" ht="15.75" customHeight="1" x14ac:dyDescent="0.3">
      <c r="A385" s="680"/>
      <c r="B385" s="250" t="s">
        <v>439</v>
      </c>
      <c r="C385" s="250" t="s">
        <v>440</v>
      </c>
      <c r="D385" s="257" t="s">
        <v>927</v>
      </c>
      <c r="E385" s="231" t="s">
        <v>928</v>
      </c>
      <c r="F385" s="277" t="s">
        <v>362</v>
      </c>
      <c r="G385" s="224">
        <v>720</v>
      </c>
      <c r="H385" s="591"/>
      <c r="I385" s="218">
        <f t="shared" si="13"/>
        <v>0</v>
      </c>
      <c r="J385" s="211"/>
    </row>
    <row r="386" spans="1:10" ht="15.75" customHeight="1" x14ac:dyDescent="0.3">
      <c r="A386" s="680"/>
      <c r="B386" s="250" t="s">
        <v>439</v>
      </c>
      <c r="C386" s="250" t="s">
        <v>440</v>
      </c>
      <c r="D386" s="257" t="s">
        <v>927</v>
      </c>
      <c r="E386" s="231" t="s">
        <v>928</v>
      </c>
      <c r="F386" s="277" t="s">
        <v>397</v>
      </c>
      <c r="G386" s="224">
        <v>720</v>
      </c>
      <c r="H386" s="591"/>
      <c r="I386" s="218">
        <f t="shared" si="13"/>
        <v>0</v>
      </c>
      <c r="J386" s="211"/>
    </row>
    <row r="387" spans="1:10" ht="15.75" customHeight="1" x14ac:dyDescent="0.3">
      <c r="A387" s="677"/>
      <c r="B387" s="250" t="s">
        <v>439</v>
      </c>
      <c r="C387" s="250" t="s">
        <v>440</v>
      </c>
      <c r="D387" s="257" t="s">
        <v>927</v>
      </c>
      <c r="E387" s="231" t="s">
        <v>928</v>
      </c>
      <c r="F387" s="277" t="s">
        <v>398</v>
      </c>
      <c r="G387" s="224">
        <v>720</v>
      </c>
      <c r="H387" s="591"/>
      <c r="I387" s="218">
        <f t="shared" si="13"/>
        <v>0</v>
      </c>
      <c r="J387" s="211">
        <v>4680013902162</v>
      </c>
    </row>
    <row r="388" spans="1:10" ht="15.75" customHeight="1" thickBot="1" x14ac:dyDescent="0.35">
      <c r="A388" s="678"/>
      <c r="B388" s="302" t="s">
        <v>439</v>
      </c>
      <c r="C388" s="302" t="s">
        <v>440</v>
      </c>
      <c r="D388" s="303" t="s">
        <v>927</v>
      </c>
      <c r="E388" s="304" t="s">
        <v>928</v>
      </c>
      <c r="F388" s="305" t="s">
        <v>399</v>
      </c>
      <c r="G388" s="306">
        <v>720</v>
      </c>
      <c r="H388" s="592"/>
      <c r="I388" s="336">
        <f t="shared" si="13"/>
        <v>0</v>
      </c>
      <c r="J388" s="211">
        <v>4680013902179</v>
      </c>
    </row>
    <row r="389" spans="1:10" ht="26.25" customHeight="1" thickBot="1" x14ac:dyDescent="0.35">
      <c r="A389" s="681" t="s">
        <v>929</v>
      </c>
      <c r="B389" s="215"/>
      <c r="C389" s="215"/>
      <c r="D389" s="253"/>
      <c r="E389" s="242"/>
      <c r="F389" s="275"/>
      <c r="G389" s="213"/>
      <c r="H389" s="593"/>
      <c r="I389" s="581">
        <f t="shared" si="13"/>
        <v>0</v>
      </c>
      <c r="J389" s="243"/>
    </row>
    <row r="390" spans="1:10" ht="15.75" customHeight="1" x14ac:dyDescent="0.3">
      <c r="A390" s="251"/>
      <c r="B390" s="298" t="s">
        <v>441</v>
      </c>
      <c r="C390" s="299" t="s">
        <v>442</v>
      </c>
      <c r="D390" s="256" t="s">
        <v>930</v>
      </c>
      <c r="E390" s="233" t="s">
        <v>928</v>
      </c>
      <c r="F390" s="276">
        <v>42</v>
      </c>
      <c r="G390" s="224">
        <v>230</v>
      </c>
      <c r="H390" s="590"/>
      <c r="I390" s="218">
        <f t="shared" si="13"/>
        <v>0</v>
      </c>
      <c r="J390" s="295"/>
    </row>
    <row r="391" spans="1:10" ht="15.75" customHeight="1" x14ac:dyDescent="0.3">
      <c r="A391" s="251"/>
      <c r="B391" s="296" t="s">
        <v>441</v>
      </c>
      <c r="C391" s="250" t="s">
        <v>442</v>
      </c>
      <c r="D391" s="257" t="s">
        <v>930</v>
      </c>
      <c r="E391" s="231" t="s">
        <v>928</v>
      </c>
      <c r="F391" s="277">
        <v>44</v>
      </c>
      <c r="G391" s="222">
        <v>230</v>
      </c>
      <c r="H391" s="591"/>
      <c r="I391" s="218">
        <f t="shared" si="13"/>
        <v>0</v>
      </c>
      <c r="J391" s="295"/>
    </row>
    <row r="392" spans="1:10" ht="15.75" customHeight="1" x14ac:dyDescent="0.3">
      <c r="A392" s="251"/>
      <c r="B392" s="296" t="s">
        <v>441</v>
      </c>
      <c r="C392" s="250" t="s">
        <v>442</v>
      </c>
      <c r="D392" s="257" t="s">
        <v>930</v>
      </c>
      <c r="E392" s="231" t="s">
        <v>928</v>
      </c>
      <c r="F392" s="277">
        <v>46</v>
      </c>
      <c r="G392" s="222">
        <v>230</v>
      </c>
      <c r="H392" s="591"/>
      <c r="I392" s="218">
        <f t="shared" si="13"/>
        <v>0</v>
      </c>
      <c r="J392" s="295"/>
    </row>
    <row r="393" spans="1:10" ht="15.75" customHeight="1" x14ac:dyDescent="0.3">
      <c r="A393" s="251"/>
      <c r="B393" s="296" t="s">
        <v>441</v>
      </c>
      <c r="C393" s="250" t="s">
        <v>442</v>
      </c>
      <c r="D393" s="257" t="s">
        <v>930</v>
      </c>
      <c r="E393" s="231" t="s">
        <v>928</v>
      </c>
      <c r="F393" s="277">
        <v>48</v>
      </c>
      <c r="G393" s="222">
        <v>230</v>
      </c>
      <c r="H393" s="591"/>
      <c r="I393" s="218">
        <f t="shared" si="13"/>
        <v>0</v>
      </c>
      <c r="J393" s="295"/>
    </row>
    <row r="394" spans="1:10" ht="15.75" customHeight="1" thickBot="1" x14ac:dyDescent="0.35">
      <c r="A394" s="676"/>
      <c r="B394" s="576" t="s">
        <v>441</v>
      </c>
      <c r="C394" s="302" t="s">
        <v>442</v>
      </c>
      <c r="D394" s="303" t="s">
        <v>930</v>
      </c>
      <c r="E394" s="304" t="s">
        <v>928</v>
      </c>
      <c r="F394" s="305">
        <v>50</v>
      </c>
      <c r="G394" s="306">
        <v>230</v>
      </c>
      <c r="H394" s="592"/>
      <c r="I394" s="336">
        <f t="shared" si="13"/>
        <v>0</v>
      </c>
      <c r="J394" s="295"/>
    </row>
    <row r="395" spans="1:10" ht="26.25" customHeight="1" thickBot="1" x14ac:dyDescent="0.35">
      <c r="A395" s="681" t="s">
        <v>931</v>
      </c>
      <c r="B395" s="215"/>
      <c r="C395" s="215"/>
      <c r="D395" s="253"/>
      <c r="E395" s="242"/>
      <c r="F395" s="275"/>
      <c r="G395" s="213"/>
      <c r="H395" s="593"/>
      <c r="I395" s="581">
        <f t="shared" ref="I395:I415" si="14">G395*H395</f>
        <v>0</v>
      </c>
      <c r="J395" s="243"/>
    </row>
    <row r="396" spans="1:10" ht="15.75" customHeight="1" x14ac:dyDescent="0.3">
      <c r="A396" s="677"/>
      <c r="B396" s="299" t="s">
        <v>439</v>
      </c>
      <c r="C396" s="299" t="s">
        <v>440</v>
      </c>
      <c r="D396" s="256" t="s">
        <v>942</v>
      </c>
      <c r="E396" s="233" t="s">
        <v>160</v>
      </c>
      <c r="F396" s="276" t="s">
        <v>351</v>
      </c>
      <c r="G396" s="224">
        <v>860</v>
      </c>
      <c r="H396" s="590"/>
      <c r="I396" s="218">
        <f t="shared" si="14"/>
        <v>0</v>
      </c>
      <c r="J396" s="211">
        <v>4680013902063</v>
      </c>
    </row>
    <row r="397" spans="1:10" ht="15.75" customHeight="1" x14ac:dyDescent="0.3">
      <c r="A397" s="705"/>
      <c r="B397" s="250" t="s">
        <v>439</v>
      </c>
      <c r="C397" s="250" t="s">
        <v>440</v>
      </c>
      <c r="D397" s="257" t="s">
        <v>942</v>
      </c>
      <c r="E397" s="231" t="s">
        <v>160</v>
      </c>
      <c r="F397" s="277" t="s">
        <v>352</v>
      </c>
      <c r="G397" s="224">
        <v>860</v>
      </c>
      <c r="H397" s="591"/>
      <c r="I397" s="218">
        <f t="shared" si="14"/>
        <v>0</v>
      </c>
      <c r="J397" s="211">
        <v>4680013902070</v>
      </c>
    </row>
    <row r="398" spans="1:10" ht="15.75" customHeight="1" x14ac:dyDescent="0.3">
      <c r="A398" s="707"/>
      <c r="B398" s="250" t="s">
        <v>439</v>
      </c>
      <c r="C398" s="250" t="s">
        <v>440</v>
      </c>
      <c r="D398" s="257" t="s">
        <v>942</v>
      </c>
      <c r="E398" s="231" t="s">
        <v>160</v>
      </c>
      <c r="F398" s="277" t="s">
        <v>353</v>
      </c>
      <c r="G398" s="224">
        <v>860</v>
      </c>
      <c r="H398" s="591"/>
      <c r="I398" s="218">
        <f t="shared" si="14"/>
        <v>0</v>
      </c>
      <c r="J398" s="211">
        <v>4680013902087</v>
      </c>
    </row>
    <row r="399" spans="1:10" ht="15.75" customHeight="1" x14ac:dyDescent="0.3">
      <c r="A399" s="707"/>
      <c r="B399" s="250" t="s">
        <v>439</v>
      </c>
      <c r="C399" s="250" t="s">
        <v>440</v>
      </c>
      <c r="D399" s="257" t="s">
        <v>942</v>
      </c>
      <c r="E399" s="231" t="s">
        <v>160</v>
      </c>
      <c r="F399" s="277" t="s">
        <v>354</v>
      </c>
      <c r="G399" s="224">
        <v>860</v>
      </c>
      <c r="H399" s="591"/>
      <c r="I399" s="218">
        <f t="shared" si="14"/>
        <v>0</v>
      </c>
      <c r="J399" s="211">
        <v>4680013902094</v>
      </c>
    </row>
    <row r="400" spans="1:10" ht="15.75" customHeight="1" x14ac:dyDescent="0.3">
      <c r="A400" s="707"/>
      <c r="B400" s="250" t="s">
        <v>439</v>
      </c>
      <c r="C400" s="250" t="s">
        <v>440</v>
      </c>
      <c r="D400" s="257" t="s">
        <v>942</v>
      </c>
      <c r="E400" s="231" t="s">
        <v>160</v>
      </c>
      <c r="F400" s="277" t="s">
        <v>355</v>
      </c>
      <c r="G400" s="224">
        <v>860</v>
      </c>
      <c r="H400" s="591"/>
      <c r="I400" s="218">
        <f t="shared" si="14"/>
        <v>0</v>
      </c>
      <c r="J400" s="211">
        <v>4680013902100</v>
      </c>
    </row>
    <row r="401" spans="1:11" ht="15.75" customHeight="1" x14ac:dyDescent="0.3">
      <c r="A401" s="707"/>
      <c r="B401" s="250" t="s">
        <v>439</v>
      </c>
      <c r="C401" s="250" t="s">
        <v>440</v>
      </c>
      <c r="D401" s="257" t="s">
        <v>942</v>
      </c>
      <c r="E401" s="231" t="s">
        <v>160</v>
      </c>
      <c r="F401" s="277" t="s">
        <v>356</v>
      </c>
      <c r="G401" s="224">
        <v>860</v>
      </c>
      <c r="H401" s="591"/>
      <c r="I401" s="218">
        <f t="shared" si="14"/>
        <v>0</v>
      </c>
      <c r="J401" s="211">
        <v>4680013902117</v>
      </c>
    </row>
    <row r="402" spans="1:11" ht="15.75" customHeight="1" x14ac:dyDescent="0.3">
      <c r="A402" s="707"/>
      <c r="B402" s="250" t="s">
        <v>439</v>
      </c>
      <c r="C402" s="250" t="s">
        <v>440</v>
      </c>
      <c r="D402" s="257" t="s">
        <v>942</v>
      </c>
      <c r="E402" s="231" t="s">
        <v>160</v>
      </c>
      <c r="F402" s="277" t="s">
        <v>357</v>
      </c>
      <c r="G402" s="224">
        <v>860</v>
      </c>
      <c r="H402" s="591"/>
      <c r="I402" s="218">
        <f t="shared" si="14"/>
        <v>0</v>
      </c>
      <c r="J402" s="211">
        <v>4680013902124</v>
      </c>
    </row>
    <row r="403" spans="1:11" ht="15.75" customHeight="1" x14ac:dyDescent="0.3">
      <c r="A403" s="707"/>
      <c r="B403" s="250" t="s">
        <v>439</v>
      </c>
      <c r="C403" s="250" t="s">
        <v>440</v>
      </c>
      <c r="D403" s="257" t="s">
        <v>942</v>
      </c>
      <c r="E403" s="231" t="s">
        <v>160</v>
      </c>
      <c r="F403" s="277" t="s">
        <v>358</v>
      </c>
      <c r="G403" s="224">
        <v>860</v>
      </c>
      <c r="H403" s="591"/>
      <c r="I403" s="218">
        <f t="shared" si="14"/>
        <v>0</v>
      </c>
      <c r="J403" s="211">
        <v>4680013902131</v>
      </c>
    </row>
    <row r="404" spans="1:11" ht="15.75" customHeight="1" x14ac:dyDescent="0.3">
      <c r="A404" s="707"/>
      <c r="B404" s="250" t="s">
        <v>439</v>
      </c>
      <c r="C404" s="250" t="s">
        <v>440</v>
      </c>
      <c r="D404" s="257" t="s">
        <v>942</v>
      </c>
      <c r="E404" s="231" t="s">
        <v>160</v>
      </c>
      <c r="F404" s="277" t="s">
        <v>395</v>
      </c>
      <c r="G404" s="224">
        <v>860</v>
      </c>
      <c r="H404" s="591"/>
      <c r="I404" s="218">
        <f t="shared" si="14"/>
        <v>0</v>
      </c>
      <c r="J404" s="211">
        <v>4680013902148</v>
      </c>
    </row>
    <row r="405" spans="1:11" ht="15.75" customHeight="1" x14ac:dyDescent="0.3">
      <c r="A405" s="707"/>
      <c r="B405" s="250" t="s">
        <v>439</v>
      </c>
      <c r="C405" s="250" t="s">
        <v>440</v>
      </c>
      <c r="D405" s="257" t="s">
        <v>942</v>
      </c>
      <c r="E405" s="231" t="s">
        <v>160</v>
      </c>
      <c r="F405" s="277" t="s">
        <v>359</v>
      </c>
      <c r="G405" s="224">
        <v>860</v>
      </c>
      <c r="H405" s="591"/>
      <c r="I405" s="218">
        <f t="shared" si="14"/>
        <v>0</v>
      </c>
      <c r="J405" s="211">
        <v>4680013902155</v>
      </c>
    </row>
    <row r="406" spans="1:11" ht="15.75" customHeight="1" x14ac:dyDescent="0.3">
      <c r="A406" s="680"/>
      <c r="B406" s="250" t="s">
        <v>439</v>
      </c>
      <c r="C406" s="250" t="s">
        <v>440</v>
      </c>
      <c r="D406" s="257" t="s">
        <v>942</v>
      </c>
      <c r="E406" s="231" t="s">
        <v>160</v>
      </c>
      <c r="F406" s="277" t="s">
        <v>360</v>
      </c>
      <c r="G406" s="224">
        <v>860</v>
      </c>
      <c r="H406" s="591"/>
      <c r="I406" s="218">
        <f t="shared" si="14"/>
        <v>0</v>
      </c>
      <c r="J406" s="211"/>
    </row>
    <row r="407" spans="1:11" ht="15.75" customHeight="1" x14ac:dyDescent="0.3">
      <c r="A407" s="680"/>
      <c r="B407" s="250" t="s">
        <v>439</v>
      </c>
      <c r="C407" s="250" t="s">
        <v>440</v>
      </c>
      <c r="D407" s="257" t="s">
        <v>942</v>
      </c>
      <c r="E407" s="231" t="s">
        <v>160</v>
      </c>
      <c r="F407" s="277" t="s">
        <v>361</v>
      </c>
      <c r="G407" s="224">
        <v>860</v>
      </c>
      <c r="H407" s="591"/>
      <c r="I407" s="218">
        <f t="shared" si="14"/>
        <v>0</v>
      </c>
      <c r="J407" s="211"/>
    </row>
    <row r="408" spans="1:11" ht="15.75" customHeight="1" x14ac:dyDescent="0.3">
      <c r="A408" s="680"/>
      <c r="B408" s="250" t="s">
        <v>439</v>
      </c>
      <c r="C408" s="250" t="s">
        <v>440</v>
      </c>
      <c r="D408" s="257" t="s">
        <v>942</v>
      </c>
      <c r="E408" s="231" t="s">
        <v>160</v>
      </c>
      <c r="F408" s="277" t="s">
        <v>362</v>
      </c>
      <c r="G408" s="224">
        <v>860</v>
      </c>
      <c r="H408" s="591"/>
      <c r="I408" s="218">
        <f t="shared" si="14"/>
        <v>0</v>
      </c>
      <c r="J408" s="211"/>
    </row>
    <row r="409" spans="1:11" ht="15.75" customHeight="1" thickBot="1" x14ac:dyDescent="0.35">
      <c r="A409" s="677"/>
      <c r="B409" s="250" t="s">
        <v>439</v>
      </c>
      <c r="C409" s="250" t="s">
        <v>440</v>
      </c>
      <c r="D409" s="257" t="s">
        <v>942</v>
      </c>
      <c r="E409" s="231" t="s">
        <v>160</v>
      </c>
      <c r="F409" s="277" t="s">
        <v>396</v>
      </c>
      <c r="G409" s="224">
        <v>860</v>
      </c>
      <c r="H409" s="591"/>
      <c r="I409" s="218">
        <f t="shared" si="14"/>
        <v>0</v>
      </c>
      <c r="J409" s="211">
        <v>4680013902162</v>
      </c>
    </row>
    <row r="410" spans="1:11" ht="26.25" customHeight="1" thickBot="1" x14ac:dyDescent="0.35">
      <c r="A410" s="681" t="s">
        <v>944</v>
      </c>
      <c r="B410" s="215"/>
      <c r="C410" s="215"/>
      <c r="D410" s="253"/>
      <c r="E410" s="242"/>
      <c r="F410" s="275"/>
      <c r="G410" s="213"/>
      <c r="H410" s="593"/>
      <c r="I410" s="581">
        <f t="shared" si="14"/>
        <v>0</v>
      </c>
      <c r="J410" s="243"/>
    </row>
    <row r="411" spans="1:11" ht="18" customHeight="1" x14ac:dyDescent="0.3">
      <c r="A411" s="251"/>
      <c r="B411" s="298" t="s">
        <v>441</v>
      </c>
      <c r="C411" s="299" t="s">
        <v>442</v>
      </c>
      <c r="D411" s="256" t="s">
        <v>943</v>
      </c>
      <c r="E411" s="233" t="s">
        <v>160</v>
      </c>
      <c r="F411" s="276">
        <v>42</v>
      </c>
      <c r="G411" s="224">
        <v>320</v>
      </c>
      <c r="H411" s="590"/>
      <c r="I411" s="218">
        <f t="shared" si="14"/>
        <v>0</v>
      </c>
      <c r="J411" s="295"/>
      <c r="K411" s="630" t="s">
        <v>792</v>
      </c>
    </row>
    <row r="412" spans="1:11" ht="18" customHeight="1" x14ac:dyDescent="0.3">
      <c r="A412" s="251"/>
      <c r="B412" s="296" t="s">
        <v>441</v>
      </c>
      <c r="C412" s="250" t="s">
        <v>442</v>
      </c>
      <c r="D412" s="257" t="s">
        <v>943</v>
      </c>
      <c r="E412" s="231" t="s">
        <v>160</v>
      </c>
      <c r="F412" s="277">
        <v>44</v>
      </c>
      <c r="G412" s="222">
        <v>320</v>
      </c>
      <c r="H412" s="591"/>
      <c r="I412" s="218">
        <f t="shared" si="14"/>
        <v>0</v>
      </c>
      <c r="J412" s="295"/>
      <c r="K412" s="630" t="s">
        <v>792</v>
      </c>
    </row>
    <row r="413" spans="1:11" ht="18" customHeight="1" x14ac:dyDescent="0.3">
      <c r="A413" s="251"/>
      <c r="B413" s="296" t="s">
        <v>441</v>
      </c>
      <c r="C413" s="250" t="s">
        <v>442</v>
      </c>
      <c r="D413" s="257" t="s">
        <v>943</v>
      </c>
      <c r="E413" s="231" t="s">
        <v>160</v>
      </c>
      <c r="F413" s="277">
        <v>46</v>
      </c>
      <c r="G413" s="222">
        <v>320</v>
      </c>
      <c r="H413" s="591"/>
      <c r="I413" s="218">
        <f t="shared" si="14"/>
        <v>0</v>
      </c>
      <c r="J413" s="295"/>
      <c r="K413" s="630" t="s">
        <v>792</v>
      </c>
    </row>
    <row r="414" spans="1:11" ht="18" customHeight="1" x14ac:dyDescent="0.3">
      <c r="A414" s="251"/>
      <c r="B414" s="296" t="s">
        <v>441</v>
      </c>
      <c r="C414" s="250" t="s">
        <v>442</v>
      </c>
      <c r="D414" s="257" t="s">
        <v>943</v>
      </c>
      <c r="E414" s="231" t="s">
        <v>160</v>
      </c>
      <c r="F414" s="277">
        <v>48</v>
      </c>
      <c r="G414" s="222">
        <v>320</v>
      </c>
      <c r="H414" s="591"/>
      <c r="I414" s="218">
        <f t="shared" si="14"/>
        <v>0</v>
      </c>
      <c r="J414" s="295"/>
      <c r="K414" s="630" t="s">
        <v>792</v>
      </c>
    </row>
    <row r="415" spans="1:11" ht="18" customHeight="1" thickBot="1" x14ac:dyDescent="0.35">
      <c r="A415" s="676"/>
      <c r="B415" s="576" t="s">
        <v>441</v>
      </c>
      <c r="C415" s="302" t="s">
        <v>442</v>
      </c>
      <c r="D415" s="303" t="s">
        <v>943</v>
      </c>
      <c r="E415" s="304" t="s">
        <v>160</v>
      </c>
      <c r="F415" s="305">
        <v>50</v>
      </c>
      <c r="G415" s="306">
        <v>320</v>
      </c>
      <c r="H415" s="592"/>
      <c r="I415" s="336">
        <f t="shared" si="14"/>
        <v>0</v>
      </c>
      <c r="J415" s="295"/>
      <c r="K415" s="630" t="s">
        <v>792</v>
      </c>
    </row>
    <row r="416" spans="1:11" ht="26.25" customHeight="1" thickBot="1" x14ac:dyDescent="0.35">
      <c r="A416" s="681" t="s">
        <v>945</v>
      </c>
      <c r="B416" s="215"/>
      <c r="C416" s="215"/>
      <c r="D416" s="253"/>
      <c r="E416" s="242"/>
      <c r="F416" s="275"/>
      <c r="G416" s="213"/>
      <c r="H416" s="593"/>
      <c r="I416" s="581">
        <f t="shared" ref="I416:I436" si="15">G416*H416</f>
        <v>0</v>
      </c>
      <c r="J416" s="243"/>
    </row>
    <row r="417" spans="1:11" ht="15.75" customHeight="1" x14ac:dyDescent="0.3">
      <c r="A417" s="677"/>
      <c r="B417" s="299" t="s">
        <v>439</v>
      </c>
      <c r="C417" s="299" t="s">
        <v>440</v>
      </c>
      <c r="D417" s="256" t="s">
        <v>946</v>
      </c>
      <c r="E417" s="233" t="s">
        <v>161</v>
      </c>
      <c r="F417" s="276" t="s">
        <v>351</v>
      </c>
      <c r="G417" s="224">
        <v>860</v>
      </c>
      <c r="H417" s="590"/>
      <c r="I417" s="218">
        <f t="shared" si="15"/>
        <v>0</v>
      </c>
      <c r="J417" s="211">
        <v>4680013902063</v>
      </c>
    </row>
    <row r="418" spans="1:11" ht="15.75" customHeight="1" x14ac:dyDescent="0.3">
      <c r="A418" s="705"/>
      <c r="B418" s="250" t="s">
        <v>439</v>
      </c>
      <c r="C418" s="250" t="s">
        <v>440</v>
      </c>
      <c r="D418" s="257" t="s">
        <v>946</v>
      </c>
      <c r="E418" s="231" t="s">
        <v>161</v>
      </c>
      <c r="F418" s="277" t="s">
        <v>352</v>
      </c>
      <c r="G418" s="224">
        <v>860</v>
      </c>
      <c r="H418" s="591"/>
      <c r="I418" s="218">
        <f t="shared" si="15"/>
        <v>0</v>
      </c>
      <c r="J418" s="211">
        <v>4680013902070</v>
      </c>
    </row>
    <row r="419" spans="1:11" ht="15.75" customHeight="1" x14ac:dyDescent="0.3">
      <c r="A419" s="707"/>
      <c r="B419" s="250" t="s">
        <v>439</v>
      </c>
      <c r="C419" s="250" t="s">
        <v>440</v>
      </c>
      <c r="D419" s="257" t="s">
        <v>946</v>
      </c>
      <c r="E419" s="231" t="s">
        <v>161</v>
      </c>
      <c r="F419" s="277" t="s">
        <v>353</v>
      </c>
      <c r="G419" s="224">
        <v>860</v>
      </c>
      <c r="H419" s="591"/>
      <c r="I419" s="218">
        <f t="shared" si="15"/>
        <v>0</v>
      </c>
      <c r="J419" s="211">
        <v>4680013902087</v>
      </c>
    </row>
    <row r="420" spans="1:11" ht="15.75" customHeight="1" x14ac:dyDescent="0.3">
      <c r="A420" s="707"/>
      <c r="B420" s="250" t="s">
        <v>439</v>
      </c>
      <c r="C420" s="250" t="s">
        <v>440</v>
      </c>
      <c r="D420" s="257" t="s">
        <v>946</v>
      </c>
      <c r="E420" s="231" t="s">
        <v>161</v>
      </c>
      <c r="F420" s="277" t="s">
        <v>354</v>
      </c>
      <c r="G420" s="224">
        <v>860</v>
      </c>
      <c r="H420" s="591"/>
      <c r="I420" s="218">
        <f t="shared" si="15"/>
        <v>0</v>
      </c>
      <c r="J420" s="211">
        <v>4680013902094</v>
      </c>
    </row>
    <row r="421" spans="1:11" ht="15.75" customHeight="1" x14ac:dyDescent="0.3">
      <c r="A421" s="707"/>
      <c r="B421" s="250" t="s">
        <v>439</v>
      </c>
      <c r="C421" s="250" t="s">
        <v>440</v>
      </c>
      <c r="D421" s="257" t="s">
        <v>946</v>
      </c>
      <c r="E421" s="231" t="s">
        <v>161</v>
      </c>
      <c r="F421" s="277" t="s">
        <v>355</v>
      </c>
      <c r="G421" s="224">
        <v>860</v>
      </c>
      <c r="H421" s="591"/>
      <c r="I421" s="218">
        <f t="shared" si="15"/>
        <v>0</v>
      </c>
      <c r="J421" s="211">
        <v>4680013902100</v>
      </c>
    </row>
    <row r="422" spans="1:11" ht="15.75" customHeight="1" x14ac:dyDescent="0.3">
      <c r="A422" s="707"/>
      <c r="B422" s="250" t="s">
        <v>439</v>
      </c>
      <c r="C422" s="250" t="s">
        <v>440</v>
      </c>
      <c r="D422" s="257" t="s">
        <v>946</v>
      </c>
      <c r="E422" s="231" t="s">
        <v>161</v>
      </c>
      <c r="F422" s="277" t="s">
        <v>356</v>
      </c>
      <c r="G422" s="224">
        <v>860</v>
      </c>
      <c r="H422" s="591"/>
      <c r="I422" s="218">
        <f t="shared" si="15"/>
        <v>0</v>
      </c>
      <c r="J422" s="211">
        <v>4680013902117</v>
      </c>
    </row>
    <row r="423" spans="1:11" ht="15.75" customHeight="1" x14ac:dyDescent="0.3">
      <c r="A423" s="707"/>
      <c r="B423" s="250" t="s">
        <v>439</v>
      </c>
      <c r="C423" s="250" t="s">
        <v>440</v>
      </c>
      <c r="D423" s="257" t="s">
        <v>946</v>
      </c>
      <c r="E423" s="231" t="s">
        <v>161</v>
      </c>
      <c r="F423" s="277" t="s">
        <v>357</v>
      </c>
      <c r="G423" s="224">
        <v>860</v>
      </c>
      <c r="H423" s="591"/>
      <c r="I423" s="218">
        <f t="shared" si="15"/>
        <v>0</v>
      </c>
      <c r="J423" s="211">
        <v>4680013902124</v>
      </c>
    </row>
    <row r="424" spans="1:11" ht="15.75" customHeight="1" x14ac:dyDescent="0.3">
      <c r="A424" s="707"/>
      <c r="B424" s="250" t="s">
        <v>439</v>
      </c>
      <c r="C424" s="250" t="s">
        <v>440</v>
      </c>
      <c r="D424" s="257" t="s">
        <v>946</v>
      </c>
      <c r="E424" s="231" t="s">
        <v>161</v>
      </c>
      <c r="F424" s="277" t="s">
        <v>358</v>
      </c>
      <c r="G424" s="224">
        <v>860</v>
      </c>
      <c r="H424" s="591"/>
      <c r="I424" s="218">
        <f t="shared" si="15"/>
        <v>0</v>
      </c>
      <c r="J424" s="211">
        <v>4680013902131</v>
      </c>
    </row>
    <row r="425" spans="1:11" ht="15.75" customHeight="1" x14ac:dyDescent="0.3">
      <c r="A425" s="707"/>
      <c r="B425" s="250" t="s">
        <v>439</v>
      </c>
      <c r="C425" s="250" t="s">
        <v>440</v>
      </c>
      <c r="D425" s="257" t="s">
        <v>946</v>
      </c>
      <c r="E425" s="231" t="s">
        <v>161</v>
      </c>
      <c r="F425" s="277" t="s">
        <v>395</v>
      </c>
      <c r="G425" s="224">
        <v>860</v>
      </c>
      <c r="H425" s="591"/>
      <c r="I425" s="218">
        <f t="shared" si="15"/>
        <v>0</v>
      </c>
      <c r="J425" s="211">
        <v>4680013902148</v>
      </c>
    </row>
    <row r="426" spans="1:11" ht="15.75" customHeight="1" x14ac:dyDescent="0.3">
      <c r="A426" s="707"/>
      <c r="B426" s="250" t="s">
        <v>439</v>
      </c>
      <c r="C426" s="250" t="s">
        <v>440</v>
      </c>
      <c r="D426" s="257" t="s">
        <v>946</v>
      </c>
      <c r="E426" s="231" t="s">
        <v>161</v>
      </c>
      <c r="F426" s="277" t="s">
        <v>359</v>
      </c>
      <c r="G426" s="224">
        <v>860</v>
      </c>
      <c r="H426" s="591"/>
      <c r="I426" s="218">
        <f t="shared" si="15"/>
        <v>0</v>
      </c>
      <c r="J426" s="211">
        <v>4680013902155</v>
      </c>
    </row>
    <row r="427" spans="1:11" ht="15.75" customHeight="1" x14ac:dyDescent="0.3">
      <c r="A427" s="680"/>
      <c r="B427" s="250" t="s">
        <v>439</v>
      </c>
      <c r="C427" s="250" t="s">
        <v>440</v>
      </c>
      <c r="D427" s="257" t="s">
        <v>946</v>
      </c>
      <c r="E427" s="231" t="s">
        <v>161</v>
      </c>
      <c r="F427" s="277" t="s">
        <v>360</v>
      </c>
      <c r="G427" s="224">
        <v>860</v>
      </c>
      <c r="H427" s="591"/>
      <c r="I427" s="218">
        <f t="shared" si="15"/>
        <v>0</v>
      </c>
      <c r="J427" s="211"/>
    </row>
    <row r="428" spans="1:11" ht="15.75" customHeight="1" x14ac:dyDescent="0.3">
      <c r="A428" s="680"/>
      <c r="B428" s="250" t="s">
        <v>439</v>
      </c>
      <c r="C428" s="250" t="s">
        <v>440</v>
      </c>
      <c r="D428" s="257" t="s">
        <v>946</v>
      </c>
      <c r="E428" s="231" t="s">
        <v>161</v>
      </c>
      <c r="F428" s="277" t="s">
        <v>361</v>
      </c>
      <c r="G428" s="224">
        <v>860</v>
      </c>
      <c r="H428" s="591"/>
      <c r="I428" s="218">
        <f t="shared" si="15"/>
        <v>0</v>
      </c>
      <c r="J428" s="211"/>
    </row>
    <row r="429" spans="1:11" ht="15.75" customHeight="1" x14ac:dyDescent="0.3">
      <c r="A429" s="680"/>
      <c r="B429" s="250" t="s">
        <v>439</v>
      </c>
      <c r="C429" s="250" t="s">
        <v>440</v>
      </c>
      <c r="D429" s="257" t="s">
        <v>946</v>
      </c>
      <c r="E429" s="231" t="s">
        <v>161</v>
      </c>
      <c r="F429" s="277" t="s">
        <v>362</v>
      </c>
      <c r="G429" s="224">
        <v>860</v>
      </c>
      <c r="H429" s="591"/>
      <c r="I429" s="218">
        <f t="shared" si="15"/>
        <v>0</v>
      </c>
      <c r="J429" s="211"/>
    </row>
    <row r="430" spans="1:11" ht="15.75" customHeight="1" thickBot="1" x14ac:dyDescent="0.35">
      <c r="A430" s="677"/>
      <c r="B430" s="250" t="s">
        <v>439</v>
      </c>
      <c r="C430" s="250" t="s">
        <v>440</v>
      </c>
      <c r="D430" s="257" t="s">
        <v>946</v>
      </c>
      <c r="E430" s="231" t="s">
        <v>161</v>
      </c>
      <c r="F430" s="277" t="s">
        <v>396</v>
      </c>
      <c r="G430" s="224">
        <v>860</v>
      </c>
      <c r="H430" s="591"/>
      <c r="I430" s="218">
        <f t="shared" si="15"/>
        <v>0</v>
      </c>
      <c r="J430" s="211">
        <v>4680013902162</v>
      </c>
    </row>
    <row r="431" spans="1:11" ht="26.25" customHeight="1" thickBot="1" x14ac:dyDescent="0.35">
      <c r="A431" s="681" t="s">
        <v>947</v>
      </c>
      <c r="B431" s="215"/>
      <c r="C431" s="215"/>
      <c r="D431" s="253"/>
      <c r="E431" s="242"/>
      <c r="F431" s="275"/>
      <c r="G431" s="213"/>
      <c r="H431" s="593"/>
      <c r="I431" s="581">
        <f t="shared" si="15"/>
        <v>0</v>
      </c>
      <c r="J431" s="243"/>
    </row>
    <row r="432" spans="1:11" ht="22.5" customHeight="1" x14ac:dyDescent="0.3">
      <c r="A432" s="251"/>
      <c r="B432" s="298" t="s">
        <v>441</v>
      </c>
      <c r="C432" s="299" t="s">
        <v>442</v>
      </c>
      <c r="D432" s="256" t="s">
        <v>948</v>
      </c>
      <c r="E432" s="233" t="s">
        <v>161</v>
      </c>
      <c r="F432" s="276">
        <v>42</v>
      </c>
      <c r="G432" s="224">
        <v>320</v>
      </c>
      <c r="H432" s="590"/>
      <c r="I432" s="218">
        <f t="shared" si="15"/>
        <v>0</v>
      </c>
      <c r="J432" s="295"/>
      <c r="K432" s="630" t="s">
        <v>792</v>
      </c>
    </row>
    <row r="433" spans="1:11" ht="22.5" customHeight="1" x14ac:dyDescent="0.3">
      <c r="A433" s="251"/>
      <c r="B433" s="296" t="s">
        <v>441</v>
      </c>
      <c r="C433" s="250" t="s">
        <v>442</v>
      </c>
      <c r="D433" s="257" t="s">
        <v>948</v>
      </c>
      <c r="E433" s="231" t="s">
        <v>161</v>
      </c>
      <c r="F433" s="277">
        <v>44</v>
      </c>
      <c r="G433" s="222">
        <v>320</v>
      </c>
      <c r="H433" s="591"/>
      <c r="I433" s="218">
        <f t="shared" si="15"/>
        <v>0</v>
      </c>
      <c r="J433" s="295"/>
      <c r="K433" s="630" t="s">
        <v>792</v>
      </c>
    </row>
    <row r="434" spans="1:11" ht="22.5" customHeight="1" x14ac:dyDescent="0.3">
      <c r="A434" s="251"/>
      <c r="B434" s="296" t="s">
        <v>441</v>
      </c>
      <c r="C434" s="250" t="s">
        <v>442</v>
      </c>
      <c r="D434" s="257" t="s">
        <v>948</v>
      </c>
      <c r="E434" s="231" t="s">
        <v>161</v>
      </c>
      <c r="F434" s="277">
        <v>46</v>
      </c>
      <c r="G434" s="222">
        <v>320</v>
      </c>
      <c r="H434" s="591"/>
      <c r="I434" s="218">
        <f t="shared" si="15"/>
        <v>0</v>
      </c>
      <c r="J434" s="295"/>
      <c r="K434" s="630" t="s">
        <v>792</v>
      </c>
    </row>
    <row r="435" spans="1:11" ht="22.5" customHeight="1" x14ac:dyDescent="0.3">
      <c r="A435" s="251"/>
      <c r="B435" s="296" t="s">
        <v>441</v>
      </c>
      <c r="C435" s="250" t="s">
        <v>442</v>
      </c>
      <c r="D435" s="257" t="s">
        <v>948</v>
      </c>
      <c r="E435" s="231" t="s">
        <v>161</v>
      </c>
      <c r="F435" s="277">
        <v>48</v>
      </c>
      <c r="G435" s="222">
        <v>320</v>
      </c>
      <c r="H435" s="591"/>
      <c r="I435" s="218">
        <f t="shared" si="15"/>
        <v>0</v>
      </c>
      <c r="J435" s="295"/>
      <c r="K435" s="630" t="s">
        <v>792</v>
      </c>
    </row>
    <row r="436" spans="1:11" ht="22.5" customHeight="1" thickBot="1" x14ac:dyDescent="0.35">
      <c r="A436" s="676"/>
      <c r="B436" s="576" t="s">
        <v>441</v>
      </c>
      <c r="C436" s="302" t="s">
        <v>442</v>
      </c>
      <c r="D436" s="303" t="s">
        <v>948</v>
      </c>
      <c r="E436" s="304" t="s">
        <v>161</v>
      </c>
      <c r="F436" s="305">
        <v>50</v>
      </c>
      <c r="G436" s="306">
        <v>320</v>
      </c>
      <c r="H436" s="592"/>
      <c r="I436" s="336">
        <f t="shared" si="15"/>
        <v>0</v>
      </c>
      <c r="J436" s="295"/>
      <c r="K436" s="630" t="s">
        <v>792</v>
      </c>
    </row>
    <row r="437" spans="1:11" ht="26.25" customHeight="1" thickBot="1" x14ac:dyDescent="0.35">
      <c r="A437" s="681" t="s">
        <v>949</v>
      </c>
      <c r="B437" s="215"/>
      <c r="C437" s="215"/>
      <c r="D437" s="253"/>
      <c r="E437" s="242"/>
      <c r="F437" s="275"/>
      <c r="G437" s="213"/>
      <c r="H437" s="593"/>
      <c r="I437" s="581">
        <f t="shared" ref="I437:I449" si="16">G437*H437</f>
        <v>0</v>
      </c>
      <c r="J437" s="243"/>
    </row>
    <row r="438" spans="1:11" ht="15.75" customHeight="1" x14ac:dyDescent="0.3">
      <c r="A438" s="677"/>
      <c r="B438" s="299" t="s">
        <v>439</v>
      </c>
      <c r="C438" s="299" t="s">
        <v>440</v>
      </c>
      <c r="D438" s="256" t="s">
        <v>950</v>
      </c>
      <c r="E438" s="233" t="s">
        <v>951</v>
      </c>
      <c r="F438" s="276" t="s">
        <v>351</v>
      </c>
      <c r="G438" s="224">
        <v>750</v>
      </c>
      <c r="H438" s="590"/>
      <c r="I438" s="218">
        <f t="shared" si="16"/>
        <v>0</v>
      </c>
      <c r="J438" s="211">
        <v>4680013902063</v>
      </c>
    </row>
    <row r="439" spans="1:11" ht="15.75" customHeight="1" x14ac:dyDescent="0.3">
      <c r="A439" s="705"/>
      <c r="B439" s="250" t="s">
        <v>439</v>
      </c>
      <c r="C439" s="250" t="s">
        <v>440</v>
      </c>
      <c r="D439" s="257" t="s">
        <v>950</v>
      </c>
      <c r="E439" s="231" t="s">
        <v>951</v>
      </c>
      <c r="F439" s="277" t="s">
        <v>352</v>
      </c>
      <c r="G439" s="224">
        <v>750</v>
      </c>
      <c r="H439" s="591"/>
      <c r="I439" s="218">
        <f t="shared" si="16"/>
        <v>0</v>
      </c>
      <c r="J439" s="211">
        <v>4680013902070</v>
      </c>
    </row>
    <row r="440" spans="1:11" ht="15.75" customHeight="1" x14ac:dyDescent="0.3">
      <c r="A440" s="707"/>
      <c r="B440" s="250" t="s">
        <v>439</v>
      </c>
      <c r="C440" s="250" t="s">
        <v>440</v>
      </c>
      <c r="D440" s="257" t="s">
        <v>950</v>
      </c>
      <c r="E440" s="231" t="s">
        <v>951</v>
      </c>
      <c r="F440" s="277" t="s">
        <v>353</v>
      </c>
      <c r="G440" s="224">
        <v>750</v>
      </c>
      <c r="H440" s="591"/>
      <c r="I440" s="218">
        <f t="shared" si="16"/>
        <v>0</v>
      </c>
      <c r="J440" s="211">
        <v>4680013902087</v>
      </c>
    </row>
    <row r="441" spans="1:11" ht="15.75" customHeight="1" x14ac:dyDescent="0.3">
      <c r="A441" s="707"/>
      <c r="B441" s="250" t="s">
        <v>439</v>
      </c>
      <c r="C441" s="250" t="s">
        <v>440</v>
      </c>
      <c r="D441" s="257" t="s">
        <v>950</v>
      </c>
      <c r="E441" s="231" t="s">
        <v>951</v>
      </c>
      <c r="F441" s="277" t="s">
        <v>354</v>
      </c>
      <c r="G441" s="224">
        <v>750</v>
      </c>
      <c r="H441" s="591"/>
      <c r="I441" s="218">
        <f t="shared" si="16"/>
        <v>0</v>
      </c>
      <c r="J441" s="211">
        <v>4680013902094</v>
      </c>
    </row>
    <row r="442" spans="1:11" ht="15.75" customHeight="1" x14ac:dyDescent="0.3">
      <c r="A442" s="707"/>
      <c r="B442" s="250" t="s">
        <v>439</v>
      </c>
      <c r="C442" s="250" t="s">
        <v>440</v>
      </c>
      <c r="D442" s="257" t="s">
        <v>950</v>
      </c>
      <c r="E442" s="231" t="s">
        <v>951</v>
      </c>
      <c r="F442" s="277" t="s">
        <v>355</v>
      </c>
      <c r="G442" s="224">
        <v>750</v>
      </c>
      <c r="H442" s="591"/>
      <c r="I442" s="218">
        <f t="shared" si="16"/>
        <v>0</v>
      </c>
      <c r="J442" s="211">
        <v>4680013902100</v>
      </c>
    </row>
    <row r="443" spans="1:11" ht="15.75" customHeight="1" x14ac:dyDescent="0.3">
      <c r="A443" s="707"/>
      <c r="B443" s="250" t="s">
        <v>439</v>
      </c>
      <c r="C443" s="250" t="s">
        <v>440</v>
      </c>
      <c r="D443" s="257" t="s">
        <v>950</v>
      </c>
      <c r="E443" s="231" t="s">
        <v>951</v>
      </c>
      <c r="F443" s="277" t="s">
        <v>356</v>
      </c>
      <c r="G443" s="224">
        <v>750</v>
      </c>
      <c r="H443" s="591"/>
      <c r="I443" s="218">
        <f t="shared" si="16"/>
        <v>0</v>
      </c>
      <c r="J443" s="211">
        <v>4680013902117</v>
      </c>
    </row>
    <row r="444" spans="1:11" ht="15.75" customHeight="1" x14ac:dyDescent="0.3">
      <c r="A444" s="707"/>
      <c r="B444" s="250" t="s">
        <v>439</v>
      </c>
      <c r="C444" s="250" t="s">
        <v>440</v>
      </c>
      <c r="D444" s="257" t="s">
        <v>950</v>
      </c>
      <c r="E444" s="231" t="s">
        <v>951</v>
      </c>
      <c r="F444" s="277" t="s">
        <v>357</v>
      </c>
      <c r="G444" s="224">
        <v>750</v>
      </c>
      <c r="H444" s="591"/>
      <c r="I444" s="218">
        <f t="shared" si="16"/>
        <v>0</v>
      </c>
      <c r="J444" s="211">
        <v>4680013902124</v>
      </c>
    </row>
    <row r="445" spans="1:11" ht="15.75" customHeight="1" x14ac:dyDescent="0.3">
      <c r="A445" s="707"/>
      <c r="B445" s="250" t="s">
        <v>439</v>
      </c>
      <c r="C445" s="250" t="s">
        <v>440</v>
      </c>
      <c r="D445" s="257" t="s">
        <v>950</v>
      </c>
      <c r="E445" s="231" t="s">
        <v>951</v>
      </c>
      <c r="F445" s="277" t="s">
        <v>358</v>
      </c>
      <c r="G445" s="224">
        <v>750</v>
      </c>
      <c r="H445" s="591"/>
      <c r="I445" s="218">
        <f t="shared" si="16"/>
        <v>0</v>
      </c>
      <c r="J445" s="211">
        <v>4680013902131</v>
      </c>
    </row>
    <row r="446" spans="1:11" ht="15.75" customHeight="1" x14ac:dyDescent="0.3">
      <c r="A446" s="707"/>
      <c r="B446" s="250" t="s">
        <v>439</v>
      </c>
      <c r="C446" s="250" t="s">
        <v>440</v>
      </c>
      <c r="D446" s="257" t="s">
        <v>950</v>
      </c>
      <c r="E446" s="231" t="s">
        <v>951</v>
      </c>
      <c r="F446" s="277" t="s">
        <v>359</v>
      </c>
      <c r="G446" s="224">
        <v>750</v>
      </c>
      <c r="H446" s="591"/>
      <c r="I446" s="218">
        <f t="shared" si="16"/>
        <v>0</v>
      </c>
      <c r="J446" s="211">
        <v>4680013902148</v>
      </c>
    </row>
    <row r="447" spans="1:11" ht="15.75" customHeight="1" x14ac:dyDescent="0.3">
      <c r="A447" s="707"/>
      <c r="B447" s="250" t="s">
        <v>439</v>
      </c>
      <c r="C447" s="250" t="s">
        <v>440</v>
      </c>
      <c r="D447" s="257" t="s">
        <v>950</v>
      </c>
      <c r="E447" s="231" t="s">
        <v>951</v>
      </c>
      <c r="F447" s="277" t="s">
        <v>360</v>
      </c>
      <c r="G447" s="224">
        <v>750</v>
      </c>
      <c r="H447" s="591"/>
      <c r="I447" s="218">
        <f t="shared" si="16"/>
        <v>0</v>
      </c>
      <c r="J447" s="211">
        <v>4680013902155</v>
      </c>
    </row>
    <row r="448" spans="1:11" ht="15.75" customHeight="1" x14ac:dyDescent="0.3">
      <c r="A448" s="680"/>
      <c r="B448" s="250" t="s">
        <v>439</v>
      </c>
      <c r="C448" s="250" t="s">
        <v>440</v>
      </c>
      <c r="D448" s="257" t="s">
        <v>950</v>
      </c>
      <c r="E448" s="231" t="s">
        <v>951</v>
      </c>
      <c r="F448" s="277" t="s">
        <v>361</v>
      </c>
      <c r="G448" s="224">
        <v>750</v>
      </c>
      <c r="H448" s="591"/>
      <c r="I448" s="218">
        <f t="shared" si="16"/>
        <v>0</v>
      </c>
      <c r="J448" s="211"/>
    </row>
    <row r="449" spans="1:10" ht="15.75" customHeight="1" thickBot="1" x14ac:dyDescent="0.35">
      <c r="A449" s="680"/>
      <c r="B449" s="250" t="s">
        <v>439</v>
      </c>
      <c r="C449" s="250" t="s">
        <v>440</v>
      </c>
      <c r="D449" s="257" t="s">
        <v>950</v>
      </c>
      <c r="E449" s="231" t="s">
        <v>951</v>
      </c>
      <c r="F449" s="277" t="s">
        <v>362</v>
      </c>
      <c r="G449" s="224">
        <v>750</v>
      </c>
      <c r="H449" s="591"/>
      <c r="I449" s="218">
        <f t="shared" si="16"/>
        <v>0</v>
      </c>
      <c r="J449" s="211"/>
    </row>
    <row r="450" spans="1:10" ht="26.25" customHeight="1" thickBot="1" x14ac:dyDescent="0.35">
      <c r="A450" s="681" t="s">
        <v>952</v>
      </c>
      <c r="B450" s="215"/>
      <c r="C450" s="215"/>
      <c r="D450" s="253"/>
      <c r="E450" s="242"/>
      <c r="F450" s="275"/>
      <c r="G450" s="213"/>
      <c r="H450" s="593"/>
      <c r="I450" s="581">
        <f t="shared" ref="I450:I462" si="17">G450*H450</f>
        <v>0</v>
      </c>
      <c r="J450" s="243"/>
    </row>
    <row r="451" spans="1:10" ht="15.75" customHeight="1" x14ac:dyDescent="0.3">
      <c r="A451" s="677"/>
      <c r="B451" s="299" t="s">
        <v>439</v>
      </c>
      <c r="C451" s="299" t="s">
        <v>440</v>
      </c>
      <c r="D451" s="256" t="s">
        <v>953</v>
      </c>
      <c r="E451" s="233" t="s">
        <v>954</v>
      </c>
      <c r="F451" s="276" t="s">
        <v>351</v>
      </c>
      <c r="G451" s="224">
        <v>750</v>
      </c>
      <c r="H451" s="590"/>
      <c r="I451" s="218">
        <f t="shared" si="17"/>
        <v>0</v>
      </c>
      <c r="J451" s="211">
        <v>4680013902063</v>
      </c>
    </row>
    <row r="452" spans="1:10" ht="15.75" customHeight="1" x14ac:dyDescent="0.3">
      <c r="A452" s="705"/>
      <c r="B452" s="250" t="s">
        <v>439</v>
      </c>
      <c r="C452" s="250" t="s">
        <v>440</v>
      </c>
      <c r="D452" s="257" t="s">
        <v>953</v>
      </c>
      <c r="E452" s="231" t="s">
        <v>954</v>
      </c>
      <c r="F452" s="277" t="s">
        <v>352</v>
      </c>
      <c r="G452" s="224">
        <v>750</v>
      </c>
      <c r="H452" s="591"/>
      <c r="I452" s="218">
        <f t="shared" si="17"/>
        <v>0</v>
      </c>
      <c r="J452" s="211">
        <v>4680013902070</v>
      </c>
    </row>
    <row r="453" spans="1:10" ht="15.75" customHeight="1" x14ac:dyDescent="0.3">
      <c r="A453" s="707"/>
      <c r="B453" s="250" t="s">
        <v>439</v>
      </c>
      <c r="C453" s="250" t="s">
        <v>440</v>
      </c>
      <c r="D453" s="257" t="s">
        <v>953</v>
      </c>
      <c r="E453" s="231" t="s">
        <v>954</v>
      </c>
      <c r="F453" s="277" t="s">
        <v>353</v>
      </c>
      <c r="G453" s="224">
        <v>750</v>
      </c>
      <c r="H453" s="591"/>
      <c r="I453" s="218">
        <f t="shared" si="17"/>
        <v>0</v>
      </c>
      <c r="J453" s="211">
        <v>4680013902087</v>
      </c>
    </row>
    <row r="454" spans="1:10" ht="15.75" customHeight="1" x14ac:dyDescent="0.3">
      <c r="A454" s="707"/>
      <c r="B454" s="250" t="s">
        <v>439</v>
      </c>
      <c r="C454" s="250" t="s">
        <v>440</v>
      </c>
      <c r="D454" s="257" t="s">
        <v>953</v>
      </c>
      <c r="E454" s="231" t="s">
        <v>954</v>
      </c>
      <c r="F454" s="277" t="s">
        <v>354</v>
      </c>
      <c r="G454" s="224">
        <v>750</v>
      </c>
      <c r="H454" s="591"/>
      <c r="I454" s="218">
        <f t="shared" si="17"/>
        <v>0</v>
      </c>
      <c r="J454" s="211">
        <v>4680013902094</v>
      </c>
    </row>
    <row r="455" spans="1:10" ht="15.75" customHeight="1" x14ac:dyDescent="0.3">
      <c r="A455" s="707"/>
      <c r="B455" s="250" t="s">
        <v>439</v>
      </c>
      <c r="C455" s="250" t="s">
        <v>440</v>
      </c>
      <c r="D455" s="257" t="s">
        <v>953</v>
      </c>
      <c r="E455" s="231" t="s">
        <v>954</v>
      </c>
      <c r="F455" s="277" t="s">
        <v>355</v>
      </c>
      <c r="G455" s="224">
        <v>750</v>
      </c>
      <c r="H455" s="591"/>
      <c r="I455" s="218">
        <f t="shared" si="17"/>
        <v>0</v>
      </c>
      <c r="J455" s="211">
        <v>4680013902100</v>
      </c>
    </row>
    <row r="456" spans="1:10" ht="15.75" customHeight="1" x14ac:dyDescent="0.3">
      <c r="A456" s="707"/>
      <c r="B456" s="250" t="s">
        <v>439</v>
      </c>
      <c r="C456" s="250" t="s">
        <v>440</v>
      </c>
      <c r="D456" s="257" t="s">
        <v>953</v>
      </c>
      <c r="E456" s="231" t="s">
        <v>954</v>
      </c>
      <c r="F456" s="277" t="s">
        <v>356</v>
      </c>
      <c r="G456" s="224">
        <v>750</v>
      </c>
      <c r="H456" s="591"/>
      <c r="I456" s="218">
        <f t="shared" si="17"/>
        <v>0</v>
      </c>
      <c r="J456" s="211">
        <v>4680013902117</v>
      </c>
    </row>
    <row r="457" spans="1:10" ht="15.75" customHeight="1" x14ac:dyDescent="0.3">
      <c r="A457" s="707"/>
      <c r="B457" s="250" t="s">
        <v>439</v>
      </c>
      <c r="C457" s="250" t="s">
        <v>440</v>
      </c>
      <c r="D457" s="257" t="s">
        <v>953</v>
      </c>
      <c r="E457" s="231" t="s">
        <v>954</v>
      </c>
      <c r="F457" s="277" t="s">
        <v>357</v>
      </c>
      <c r="G457" s="224">
        <v>750</v>
      </c>
      <c r="H457" s="591"/>
      <c r="I457" s="218">
        <f t="shared" si="17"/>
        <v>0</v>
      </c>
      <c r="J457" s="211">
        <v>4680013902124</v>
      </c>
    </row>
    <row r="458" spans="1:10" ht="15.75" customHeight="1" x14ac:dyDescent="0.3">
      <c r="A458" s="707"/>
      <c r="B458" s="250" t="s">
        <v>439</v>
      </c>
      <c r="C458" s="250" t="s">
        <v>440</v>
      </c>
      <c r="D458" s="257" t="s">
        <v>953</v>
      </c>
      <c r="E458" s="231" t="s">
        <v>954</v>
      </c>
      <c r="F458" s="277" t="s">
        <v>358</v>
      </c>
      <c r="G458" s="224">
        <v>750</v>
      </c>
      <c r="H458" s="591"/>
      <c r="I458" s="218">
        <f t="shared" si="17"/>
        <v>0</v>
      </c>
      <c r="J458" s="211">
        <v>4680013902131</v>
      </c>
    </row>
    <row r="459" spans="1:10" ht="15.75" customHeight="1" x14ac:dyDescent="0.3">
      <c r="A459" s="707"/>
      <c r="B459" s="250" t="s">
        <v>439</v>
      </c>
      <c r="C459" s="250" t="s">
        <v>440</v>
      </c>
      <c r="D459" s="257" t="s">
        <v>953</v>
      </c>
      <c r="E459" s="231" t="s">
        <v>954</v>
      </c>
      <c r="F459" s="277" t="s">
        <v>359</v>
      </c>
      <c r="G459" s="224">
        <v>750</v>
      </c>
      <c r="H459" s="591"/>
      <c r="I459" s="218">
        <f t="shared" si="17"/>
        <v>0</v>
      </c>
      <c r="J459" s="211">
        <v>4680013902148</v>
      </c>
    </row>
    <row r="460" spans="1:10" ht="15.75" customHeight="1" x14ac:dyDescent="0.3">
      <c r="A460" s="707"/>
      <c r="B460" s="250" t="s">
        <v>439</v>
      </c>
      <c r="C460" s="250" t="s">
        <v>440</v>
      </c>
      <c r="D460" s="257" t="s">
        <v>953</v>
      </c>
      <c r="E460" s="231" t="s">
        <v>954</v>
      </c>
      <c r="F460" s="277" t="s">
        <v>360</v>
      </c>
      <c r="G460" s="224">
        <v>750</v>
      </c>
      <c r="H460" s="591"/>
      <c r="I460" s="218">
        <f t="shared" si="17"/>
        <v>0</v>
      </c>
      <c r="J460" s="211">
        <v>4680013902155</v>
      </c>
    </row>
    <row r="461" spans="1:10" ht="15.75" customHeight="1" x14ac:dyDescent="0.3">
      <c r="A461" s="680"/>
      <c r="B461" s="250" t="s">
        <v>439</v>
      </c>
      <c r="C461" s="250" t="s">
        <v>440</v>
      </c>
      <c r="D461" s="257" t="s">
        <v>953</v>
      </c>
      <c r="E461" s="231" t="s">
        <v>954</v>
      </c>
      <c r="F461" s="277" t="s">
        <v>361</v>
      </c>
      <c r="G461" s="224">
        <v>750</v>
      </c>
      <c r="H461" s="591"/>
      <c r="I461" s="218">
        <f t="shared" si="17"/>
        <v>0</v>
      </c>
      <c r="J461" s="211"/>
    </row>
    <row r="462" spans="1:10" ht="15.75" customHeight="1" thickBot="1" x14ac:dyDescent="0.35">
      <c r="A462" s="680"/>
      <c r="B462" s="250" t="s">
        <v>439</v>
      </c>
      <c r="C462" s="250" t="s">
        <v>440</v>
      </c>
      <c r="D462" s="257" t="s">
        <v>953</v>
      </c>
      <c r="E462" s="231" t="s">
        <v>954</v>
      </c>
      <c r="F462" s="277" t="s">
        <v>362</v>
      </c>
      <c r="G462" s="224">
        <v>750</v>
      </c>
      <c r="H462" s="591"/>
      <c r="I462" s="218">
        <f t="shared" si="17"/>
        <v>0</v>
      </c>
      <c r="J462" s="211"/>
    </row>
    <row r="463" spans="1:10" ht="26.25" customHeight="1" thickBot="1" x14ac:dyDescent="0.35">
      <c r="A463" s="681" t="s">
        <v>955</v>
      </c>
      <c r="B463" s="215"/>
      <c r="C463" s="215"/>
      <c r="D463" s="253"/>
      <c r="E463" s="242"/>
      <c r="F463" s="275"/>
      <c r="G463" s="213"/>
      <c r="H463" s="593"/>
      <c r="I463" s="581">
        <f t="shared" si="8"/>
        <v>0</v>
      </c>
      <c r="J463" s="243"/>
    </row>
    <row r="464" spans="1:10" ht="15.75" customHeight="1" x14ac:dyDescent="0.3">
      <c r="A464" s="214"/>
      <c r="B464" s="299" t="s">
        <v>439</v>
      </c>
      <c r="C464" s="299" t="s">
        <v>444</v>
      </c>
      <c r="D464" s="256" t="s">
        <v>381</v>
      </c>
      <c r="E464" s="233" t="s">
        <v>160</v>
      </c>
      <c r="F464" s="245" t="s">
        <v>351</v>
      </c>
      <c r="G464" s="224">
        <v>490</v>
      </c>
      <c r="H464" s="590"/>
      <c r="I464" s="218">
        <f t="shared" si="8"/>
        <v>0</v>
      </c>
      <c r="J464" s="211">
        <v>4650065076067</v>
      </c>
    </row>
    <row r="465" spans="1:10" ht="15.75" customHeight="1" x14ac:dyDescent="0.3">
      <c r="A465" s="214"/>
      <c r="B465" s="250" t="s">
        <v>439</v>
      </c>
      <c r="C465" s="250" t="s">
        <v>444</v>
      </c>
      <c r="D465" s="257" t="s">
        <v>381</v>
      </c>
      <c r="E465" s="231" t="s">
        <v>160</v>
      </c>
      <c r="F465" s="246" t="s">
        <v>352</v>
      </c>
      <c r="G465" s="224">
        <v>490</v>
      </c>
      <c r="H465" s="591"/>
      <c r="I465" s="218">
        <f t="shared" si="8"/>
        <v>0</v>
      </c>
      <c r="J465" s="211">
        <v>4650065076074</v>
      </c>
    </row>
    <row r="466" spans="1:10" ht="15.75" customHeight="1" x14ac:dyDescent="0.3">
      <c r="A466" s="214"/>
      <c r="B466" s="250" t="s">
        <v>439</v>
      </c>
      <c r="C466" s="250" t="s">
        <v>444</v>
      </c>
      <c r="D466" s="257" t="s">
        <v>381</v>
      </c>
      <c r="E466" s="231" t="s">
        <v>160</v>
      </c>
      <c r="F466" s="246" t="s">
        <v>353</v>
      </c>
      <c r="G466" s="224">
        <v>490</v>
      </c>
      <c r="H466" s="591"/>
      <c r="I466" s="218">
        <f t="shared" si="8"/>
        <v>0</v>
      </c>
      <c r="J466" s="211">
        <v>4650065076081</v>
      </c>
    </row>
    <row r="467" spans="1:10" ht="15.75" customHeight="1" x14ac:dyDescent="0.3">
      <c r="A467" s="214"/>
      <c r="B467" s="250" t="s">
        <v>439</v>
      </c>
      <c r="C467" s="250" t="s">
        <v>444</v>
      </c>
      <c r="D467" s="257" t="s">
        <v>381</v>
      </c>
      <c r="E467" s="231" t="s">
        <v>160</v>
      </c>
      <c r="F467" s="246" t="s">
        <v>354</v>
      </c>
      <c r="G467" s="224">
        <v>490</v>
      </c>
      <c r="H467" s="591"/>
      <c r="I467" s="218">
        <f t="shared" si="8"/>
        <v>0</v>
      </c>
      <c r="J467" s="211">
        <v>4650065076098</v>
      </c>
    </row>
    <row r="468" spans="1:10" ht="15.75" customHeight="1" x14ac:dyDescent="0.3">
      <c r="A468" s="214"/>
      <c r="B468" s="250" t="s">
        <v>439</v>
      </c>
      <c r="C468" s="250" t="s">
        <v>444</v>
      </c>
      <c r="D468" s="257" t="s">
        <v>381</v>
      </c>
      <c r="E468" s="231" t="s">
        <v>160</v>
      </c>
      <c r="F468" s="246" t="s">
        <v>355</v>
      </c>
      <c r="G468" s="224">
        <v>490</v>
      </c>
      <c r="H468" s="591"/>
      <c r="I468" s="218">
        <f t="shared" si="8"/>
        <v>0</v>
      </c>
      <c r="J468" s="211">
        <v>4650065076104</v>
      </c>
    </row>
    <row r="469" spans="1:10" ht="15.75" customHeight="1" x14ac:dyDescent="0.3">
      <c r="A469" s="214"/>
      <c r="B469" s="250" t="s">
        <v>439</v>
      </c>
      <c r="C469" s="250" t="s">
        <v>444</v>
      </c>
      <c r="D469" s="257" t="s">
        <v>381</v>
      </c>
      <c r="E469" s="231" t="s">
        <v>160</v>
      </c>
      <c r="F469" s="246" t="s">
        <v>356</v>
      </c>
      <c r="G469" s="224">
        <v>490</v>
      </c>
      <c r="H469" s="591"/>
      <c r="I469" s="218">
        <f t="shared" si="8"/>
        <v>0</v>
      </c>
      <c r="J469" s="211">
        <v>4650065076111</v>
      </c>
    </row>
    <row r="470" spans="1:10" ht="15.75" customHeight="1" x14ac:dyDescent="0.3">
      <c r="A470" s="214"/>
      <c r="B470" s="250" t="s">
        <v>439</v>
      </c>
      <c r="C470" s="250" t="s">
        <v>444</v>
      </c>
      <c r="D470" s="257" t="s">
        <v>381</v>
      </c>
      <c r="E470" s="231" t="s">
        <v>160</v>
      </c>
      <c r="F470" s="246" t="s">
        <v>357</v>
      </c>
      <c r="G470" s="224">
        <v>490</v>
      </c>
      <c r="H470" s="591"/>
      <c r="I470" s="218">
        <f t="shared" si="8"/>
        <v>0</v>
      </c>
      <c r="J470" s="211">
        <v>4650065076128</v>
      </c>
    </row>
    <row r="471" spans="1:10" ht="15.75" customHeight="1" x14ac:dyDescent="0.3">
      <c r="A471" s="214"/>
      <c r="B471" s="250" t="s">
        <v>439</v>
      </c>
      <c r="C471" s="250" t="s">
        <v>444</v>
      </c>
      <c r="D471" s="257" t="s">
        <v>381</v>
      </c>
      <c r="E471" s="231" t="s">
        <v>160</v>
      </c>
      <c r="F471" s="246" t="s">
        <v>358</v>
      </c>
      <c r="G471" s="224">
        <v>490</v>
      </c>
      <c r="H471" s="591"/>
      <c r="I471" s="218">
        <f t="shared" si="8"/>
        <v>0</v>
      </c>
      <c r="J471" s="211">
        <v>4650065076135</v>
      </c>
    </row>
    <row r="472" spans="1:10" ht="15.75" customHeight="1" x14ac:dyDescent="0.3">
      <c r="A472" s="214"/>
      <c r="B472" s="250" t="s">
        <v>439</v>
      </c>
      <c r="C472" s="250" t="s">
        <v>444</v>
      </c>
      <c r="D472" s="257" t="s">
        <v>381</v>
      </c>
      <c r="E472" s="231" t="s">
        <v>160</v>
      </c>
      <c r="F472" s="246" t="s">
        <v>359</v>
      </c>
      <c r="G472" s="224">
        <v>490</v>
      </c>
      <c r="H472" s="591"/>
      <c r="I472" s="218">
        <f t="shared" si="8"/>
        <v>0</v>
      </c>
      <c r="J472" s="211">
        <v>4650065076142</v>
      </c>
    </row>
    <row r="473" spans="1:10" ht="15.75" customHeight="1" x14ac:dyDescent="0.3">
      <c r="A473" s="214"/>
      <c r="B473" s="250" t="s">
        <v>439</v>
      </c>
      <c r="C473" s="250" t="s">
        <v>444</v>
      </c>
      <c r="D473" s="257" t="s">
        <v>381</v>
      </c>
      <c r="E473" s="231" t="s">
        <v>160</v>
      </c>
      <c r="F473" s="246" t="s">
        <v>360</v>
      </c>
      <c r="G473" s="224">
        <v>490</v>
      </c>
      <c r="H473" s="591"/>
      <c r="I473" s="218">
        <f t="shared" ref="I473:I536" si="18">G473*H473</f>
        <v>0</v>
      </c>
      <c r="J473" s="211">
        <v>4650065076159</v>
      </c>
    </row>
    <row r="474" spans="1:10" ht="15.75" customHeight="1" x14ac:dyDescent="0.3">
      <c r="A474" s="214"/>
      <c r="B474" s="250" t="s">
        <v>439</v>
      </c>
      <c r="C474" s="250" t="s">
        <v>444</v>
      </c>
      <c r="D474" s="257" t="s">
        <v>381</v>
      </c>
      <c r="E474" s="231" t="s">
        <v>160</v>
      </c>
      <c r="F474" s="246" t="s">
        <v>361</v>
      </c>
      <c r="G474" s="224">
        <v>490</v>
      </c>
      <c r="H474" s="591"/>
      <c r="I474" s="218">
        <f t="shared" si="18"/>
        <v>0</v>
      </c>
      <c r="J474" s="211">
        <v>4650065076166</v>
      </c>
    </row>
    <row r="475" spans="1:10" ht="15.75" customHeight="1" thickBot="1" x14ac:dyDescent="0.35">
      <c r="A475" s="214"/>
      <c r="B475" s="250" t="s">
        <v>439</v>
      </c>
      <c r="C475" s="250" t="s">
        <v>444</v>
      </c>
      <c r="D475" s="258" t="s">
        <v>381</v>
      </c>
      <c r="E475" s="232" t="s">
        <v>160</v>
      </c>
      <c r="F475" s="247" t="s">
        <v>362</v>
      </c>
      <c r="G475" s="224">
        <v>490</v>
      </c>
      <c r="H475" s="594"/>
      <c r="I475" s="582">
        <f t="shared" si="18"/>
        <v>0</v>
      </c>
      <c r="J475" s="211">
        <v>4650065076173</v>
      </c>
    </row>
    <row r="476" spans="1:10" ht="26.25" customHeight="1" thickBot="1" x14ac:dyDescent="0.35">
      <c r="A476" s="681" t="s">
        <v>956</v>
      </c>
      <c r="B476" s="215"/>
      <c r="C476" s="215"/>
      <c r="D476" s="253"/>
      <c r="E476" s="242"/>
      <c r="F476" s="275"/>
      <c r="G476" s="213"/>
      <c r="H476" s="593"/>
      <c r="I476" s="581">
        <f t="shared" si="18"/>
        <v>0</v>
      </c>
      <c r="J476" s="243"/>
    </row>
    <row r="477" spans="1:10" ht="15.75" customHeight="1" x14ac:dyDescent="0.3">
      <c r="A477" s="249"/>
      <c r="B477" s="299" t="s">
        <v>439</v>
      </c>
      <c r="C477" s="299" t="s">
        <v>444</v>
      </c>
      <c r="D477" s="256" t="s">
        <v>382</v>
      </c>
      <c r="E477" s="233" t="s">
        <v>161</v>
      </c>
      <c r="F477" s="245" t="s">
        <v>351</v>
      </c>
      <c r="G477" s="224">
        <v>490</v>
      </c>
      <c r="H477" s="590"/>
      <c r="I477" s="218">
        <f t="shared" si="18"/>
        <v>0</v>
      </c>
      <c r="J477" s="211">
        <v>4650065076180</v>
      </c>
    </row>
    <row r="478" spans="1:10" ht="15.75" customHeight="1" x14ac:dyDescent="0.3">
      <c r="A478" s="249"/>
      <c r="B478" s="250" t="s">
        <v>439</v>
      </c>
      <c r="C478" s="250" t="s">
        <v>444</v>
      </c>
      <c r="D478" s="257" t="s">
        <v>382</v>
      </c>
      <c r="E478" s="231" t="s">
        <v>161</v>
      </c>
      <c r="F478" s="246" t="s">
        <v>352</v>
      </c>
      <c r="G478" s="224">
        <v>490</v>
      </c>
      <c r="H478" s="591"/>
      <c r="I478" s="218">
        <f t="shared" si="18"/>
        <v>0</v>
      </c>
      <c r="J478" s="211">
        <v>4650065076197</v>
      </c>
    </row>
    <row r="479" spans="1:10" ht="15.75" customHeight="1" x14ac:dyDescent="0.3">
      <c r="A479" s="249"/>
      <c r="B479" s="250" t="s">
        <v>439</v>
      </c>
      <c r="C479" s="250" t="s">
        <v>444</v>
      </c>
      <c r="D479" s="257" t="s">
        <v>382</v>
      </c>
      <c r="E479" s="231" t="s">
        <v>161</v>
      </c>
      <c r="F479" s="246" t="s">
        <v>353</v>
      </c>
      <c r="G479" s="224">
        <v>490</v>
      </c>
      <c r="H479" s="591"/>
      <c r="I479" s="218">
        <f t="shared" si="18"/>
        <v>0</v>
      </c>
      <c r="J479" s="211">
        <v>4650065076203</v>
      </c>
    </row>
    <row r="480" spans="1:10" ht="15.75" customHeight="1" x14ac:dyDescent="0.3">
      <c r="A480" s="249"/>
      <c r="B480" s="250" t="s">
        <v>439</v>
      </c>
      <c r="C480" s="250" t="s">
        <v>444</v>
      </c>
      <c r="D480" s="257" t="s">
        <v>382</v>
      </c>
      <c r="E480" s="231" t="s">
        <v>161</v>
      </c>
      <c r="F480" s="246" t="s">
        <v>354</v>
      </c>
      <c r="G480" s="224">
        <v>490</v>
      </c>
      <c r="H480" s="591"/>
      <c r="I480" s="218">
        <f t="shared" si="18"/>
        <v>0</v>
      </c>
      <c r="J480" s="211">
        <v>4650065076210</v>
      </c>
    </row>
    <row r="481" spans="1:10" ht="15.75" customHeight="1" x14ac:dyDescent="0.3">
      <c r="A481" s="249"/>
      <c r="B481" s="250" t="s">
        <v>439</v>
      </c>
      <c r="C481" s="250" t="s">
        <v>444</v>
      </c>
      <c r="D481" s="257" t="s">
        <v>382</v>
      </c>
      <c r="E481" s="231" t="s">
        <v>161</v>
      </c>
      <c r="F481" s="246" t="s">
        <v>355</v>
      </c>
      <c r="G481" s="224">
        <v>490</v>
      </c>
      <c r="H481" s="591"/>
      <c r="I481" s="218">
        <f t="shared" si="18"/>
        <v>0</v>
      </c>
      <c r="J481" s="211">
        <v>4650065076227</v>
      </c>
    </row>
    <row r="482" spans="1:10" ht="15.75" customHeight="1" x14ac:dyDescent="0.3">
      <c r="A482" s="249"/>
      <c r="B482" s="250" t="s">
        <v>439</v>
      </c>
      <c r="C482" s="250" t="s">
        <v>444</v>
      </c>
      <c r="D482" s="257" t="s">
        <v>382</v>
      </c>
      <c r="E482" s="231" t="s">
        <v>161</v>
      </c>
      <c r="F482" s="246" t="s">
        <v>356</v>
      </c>
      <c r="G482" s="224">
        <v>490</v>
      </c>
      <c r="H482" s="591"/>
      <c r="I482" s="218">
        <f t="shared" si="18"/>
        <v>0</v>
      </c>
      <c r="J482" s="211">
        <v>4650065076234</v>
      </c>
    </row>
    <row r="483" spans="1:10" ht="15.75" customHeight="1" x14ac:dyDescent="0.3">
      <c r="A483" s="249"/>
      <c r="B483" s="250" t="s">
        <v>439</v>
      </c>
      <c r="C483" s="250" t="s">
        <v>444</v>
      </c>
      <c r="D483" s="257" t="s">
        <v>382</v>
      </c>
      <c r="E483" s="231" t="s">
        <v>161</v>
      </c>
      <c r="F483" s="246" t="s">
        <v>357</v>
      </c>
      <c r="G483" s="224">
        <v>490</v>
      </c>
      <c r="H483" s="591"/>
      <c r="I483" s="218">
        <f t="shared" si="18"/>
        <v>0</v>
      </c>
      <c r="J483" s="211">
        <v>4650065076241</v>
      </c>
    </row>
    <row r="484" spans="1:10" ht="15.75" customHeight="1" x14ac:dyDescent="0.3">
      <c r="A484" s="249"/>
      <c r="B484" s="250" t="s">
        <v>439</v>
      </c>
      <c r="C484" s="250" t="s">
        <v>444</v>
      </c>
      <c r="D484" s="257" t="s">
        <v>382</v>
      </c>
      <c r="E484" s="231" t="s">
        <v>161</v>
      </c>
      <c r="F484" s="246" t="s">
        <v>358</v>
      </c>
      <c r="G484" s="224">
        <v>490</v>
      </c>
      <c r="H484" s="591"/>
      <c r="I484" s="218">
        <f t="shared" si="18"/>
        <v>0</v>
      </c>
      <c r="J484" s="211">
        <v>4650065076258</v>
      </c>
    </row>
    <row r="485" spans="1:10" ht="15.75" customHeight="1" x14ac:dyDescent="0.3">
      <c r="A485" s="249"/>
      <c r="B485" s="250" t="s">
        <v>439</v>
      </c>
      <c r="C485" s="250" t="s">
        <v>444</v>
      </c>
      <c r="D485" s="257" t="s">
        <v>382</v>
      </c>
      <c r="E485" s="231" t="s">
        <v>161</v>
      </c>
      <c r="F485" s="246" t="s">
        <v>359</v>
      </c>
      <c r="G485" s="224">
        <v>490</v>
      </c>
      <c r="H485" s="591"/>
      <c r="I485" s="218">
        <f t="shared" si="18"/>
        <v>0</v>
      </c>
      <c r="J485" s="211">
        <v>4650065076265</v>
      </c>
    </row>
    <row r="486" spans="1:10" ht="15.75" customHeight="1" x14ac:dyDescent="0.3">
      <c r="A486" s="249"/>
      <c r="B486" s="250" t="s">
        <v>439</v>
      </c>
      <c r="C486" s="250" t="s">
        <v>444</v>
      </c>
      <c r="D486" s="257" t="s">
        <v>382</v>
      </c>
      <c r="E486" s="231" t="s">
        <v>161</v>
      </c>
      <c r="F486" s="246" t="s">
        <v>360</v>
      </c>
      <c r="G486" s="224">
        <v>490</v>
      </c>
      <c r="H486" s="591"/>
      <c r="I486" s="218">
        <f t="shared" si="18"/>
        <v>0</v>
      </c>
      <c r="J486" s="211">
        <v>4650065076272</v>
      </c>
    </row>
    <row r="487" spans="1:10" ht="15.75" customHeight="1" x14ac:dyDescent="0.3">
      <c r="A487" s="249"/>
      <c r="B487" s="250" t="s">
        <v>439</v>
      </c>
      <c r="C487" s="250" t="s">
        <v>444</v>
      </c>
      <c r="D487" s="257" t="s">
        <v>382</v>
      </c>
      <c r="E487" s="231" t="s">
        <v>161</v>
      </c>
      <c r="F487" s="246" t="s">
        <v>361</v>
      </c>
      <c r="G487" s="224">
        <v>490</v>
      </c>
      <c r="H487" s="591"/>
      <c r="I487" s="218">
        <f t="shared" si="18"/>
        <v>0</v>
      </c>
      <c r="J487" s="211">
        <v>4650065076289</v>
      </c>
    </row>
    <row r="488" spans="1:10" ht="15.75" customHeight="1" thickBot="1" x14ac:dyDescent="0.35">
      <c r="A488" s="249"/>
      <c r="B488" s="250" t="s">
        <v>439</v>
      </c>
      <c r="C488" s="250" t="s">
        <v>444</v>
      </c>
      <c r="D488" s="258" t="s">
        <v>382</v>
      </c>
      <c r="E488" s="232" t="s">
        <v>161</v>
      </c>
      <c r="F488" s="247" t="s">
        <v>362</v>
      </c>
      <c r="G488" s="224">
        <v>490</v>
      </c>
      <c r="H488" s="594"/>
      <c r="I488" s="582">
        <f t="shared" si="18"/>
        <v>0</v>
      </c>
      <c r="J488" s="211">
        <v>4650065076296</v>
      </c>
    </row>
    <row r="489" spans="1:10" ht="26.25" customHeight="1" thickBot="1" x14ac:dyDescent="0.35">
      <c r="A489" s="681" t="s">
        <v>957</v>
      </c>
      <c r="B489" s="215"/>
      <c r="C489" s="215"/>
      <c r="D489" s="253"/>
      <c r="E489" s="242"/>
      <c r="F489" s="275"/>
      <c r="G489" s="213"/>
      <c r="H489" s="593"/>
      <c r="I489" s="581">
        <f t="shared" si="18"/>
        <v>0</v>
      </c>
      <c r="J489" s="243"/>
    </row>
    <row r="490" spans="1:10" ht="15.75" customHeight="1" x14ac:dyDescent="0.3">
      <c r="A490" s="214"/>
      <c r="B490" s="299" t="s">
        <v>439</v>
      </c>
      <c r="C490" s="299" t="s">
        <v>440</v>
      </c>
      <c r="D490" s="256" t="s">
        <v>383</v>
      </c>
      <c r="E490" s="233" t="s">
        <v>160</v>
      </c>
      <c r="F490" s="245" t="s">
        <v>351</v>
      </c>
      <c r="G490" s="224">
        <v>545</v>
      </c>
      <c r="H490" s="590"/>
      <c r="I490" s="218">
        <f t="shared" si="18"/>
        <v>0</v>
      </c>
      <c r="J490" s="211">
        <v>4650065076302</v>
      </c>
    </row>
    <row r="491" spans="1:10" ht="15.75" customHeight="1" x14ac:dyDescent="0.3">
      <c r="A491" s="214"/>
      <c r="B491" s="250" t="s">
        <v>439</v>
      </c>
      <c r="C491" s="250" t="s">
        <v>440</v>
      </c>
      <c r="D491" s="257" t="s">
        <v>383</v>
      </c>
      <c r="E491" s="231" t="s">
        <v>160</v>
      </c>
      <c r="F491" s="246" t="s">
        <v>352</v>
      </c>
      <c r="G491" s="224">
        <v>545</v>
      </c>
      <c r="H491" s="591"/>
      <c r="I491" s="218">
        <f t="shared" si="18"/>
        <v>0</v>
      </c>
      <c r="J491" s="211">
        <v>4650065076319</v>
      </c>
    </row>
    <row r="492" spans="1:10" ht="15.75" customHeight="1" x14ac:dyDescent="0.3">
      <c r="A492" s="214"/>
      <c r="B492" s="250" t="s">
        <v>439</v>
      </c>
      <c r="C492" s="250" t="s">
        <v>440</v>
      </c>
      <c r="D492" s="257" t="s">
        <v>383</v>
      </c>
      <c r="E492" s="231" t="s">
        <v>160</v>
      </c>
      <c r="F492" s="246" t="s">
        <v>353</v>
      </c>
      <c r="G492" s="224">
        <v>545</v>
      </c>
      <c r="H492" s="591"/>
      <c r="I492" s="218">
        <f t="shared" si="18"/>
        <v>0</v>
      </c>
      <c r="J492" s="211">
        <v>4650065076326</v>
      </c>
    </row>
    <row r="493" spans="1:10" ht="15.75" customHeight="1" x14ac:dyDescent="0.3">
      <c r="A493" s="214"/>
      <c r="B493" s="250" t="s">
        <v>439</v>
      </c>
      <c r="C493" s="250" t="s">
        <v>440</v>
      </c>
      <c r="D493" s="257" t="s">
        <v>383</v>
      </c>
      <c r="E493" s="231" t="s">
        <v>160</v>
      </c>
      <c r="F493" s="246" t="s">
        <v>354</v>
      </c>
      <c r="G493" s="224">
        <v>545</v>
      </c>
      <c r="H493" s="591"/>
      <c r="I493" s="218">
        <f t="shared" si="18"/>
        <v>0</v>
      </c>
      <c r="J493" s="211">
        <v>4650065076333</v>
      </c>
    </row>
    <row r="494" spans="1:10" ht="15.75" customHeight="1" x14ac:dyDescent="0.3">
      <c r="A494" s="214"/>
      <c r="B494" s="250" t="s">
        <v>439</v>
      </c>
      <c r="C494" s="250" t="s">
        <v>440</v>
      </c>
      <c r="D494" s="257" t="s">
        <v>383</v>
      </c>
      <c r="E494" s="231" t="s">
        <v>160</v>
      </c>
      <c r="F494" s="246" t="s">
        <v>355</v>
      </c>
      <c r="G494" s="224">
        <v>545</v>
      </c>
      <c r="H494" s="591"/>
      <c r="I494" s="218">
        <f t="shared" si="18"/>
        <v>0</v>
      </c>
      <c r="J494" s="211">
        <v>4650065076340</v>
      </c>
    </row>
    <row r="495" spans="1:10" ht="15.75" customHeight="1" x14ac:dyDescent="0.3">
      <c r="A495" s="214"/>
      <c r="B495" s="250" t="s">
        <v>439</v>
      </c>
      <c r="C495" s="250" t="s">
        <v>440</v>
      </c>
      <c r="D495" s="257" t="s">
        <v>383</v>
      </c>
      <c r="E495" s="231" t="s">
        <v>160</v>
      </c>
      <c r="F495" s="246" t="s">
        <v>356</v>
      </c>
      <c r="G495" s="224">
        <v>545</v>
      </c>
      <c r="H495" s="591"/>
      <c r="I495" s="218">
        <f t="shared" si="18"/>
        <v>0</v>
      </c>
      <c r="J495" s="211">
        <v>4650065076357</v>
      </c>
    </row>
    <row r="496" spans="1:10" ht="15.75" customHeight="1" x14ac:dyDescent="0.3">
      <c r="A496" s="214"/>
      <c r="B496" s="250" t="s">
        <v>439</v>
      </c>
      <c r="C496" s="250" t="s">
        <v>440</v>
      </c>
      <c r="D496" s="257" t="s">
        <v>383</v>
      </c>
      <c r="E496" s="231" t="s">
        <v>160</v>
      </c>
      <c r="F496" s="246" t="s">
        <v>357</v>
      </c>
      <c r="G496" s="224">
        <v>545</v>
      </c>
      <c r="H496" s="591"/>
      <c r="I496" s="218">
        <f t="shared" si="18"/>
        <v>0</v>
      </c>
      <c r="J496" s="211">
        <v>4650065076364</v>
      </c>
    </row>
    <row r="497" spans="1:10" ht="15.75" customHeight="1" x14ac:dyDescent="0.3">
      <c r="A497" s="214"/>
      <c r="B497" s="250" t="s">
        <v>439</v>
      </c>
      <c r="C497" s="250" t="s">
        <v>440</v>
      </c>
      <c r="D497" s="257" t="s">
        <v>383</v>
      </c>
      <c r="E497" s="231" t="s">
        <v>160</v>
      </c>
      <c r="F497" s="246" t="s">
        <v>358</v>
      </c>
      <c r="G497" s="224">
        <v>545</v>
      </c>
      <c r="H497" s="591"/>
      <c r="I497" s="218">
        <f t="shared" si="18"/>
        <v>0</v>
      </c>
      <c r="J497" s="211">
        <v>4650065076371</v>
      </c>
    </row>
    <row r="498" spans="1:10" ht="15.75" customHeight="1" x14ac:dyDescent="0.3">
      <c r="A498" s="214"/>
      <c r="B498" s="250" t="s">
        <v>439</v>
      </c>
      <c r="C498" s="250" t="s">
        <v>440</v>
      </c>
      <c r="D498" s="257" t="s">
        <v>383</v>
      </c>
      <c r="E498" s="231" t="s">
        <v>160</v>
      </c>
      <c r="F498" s="246" t="s">
        <v>359</v>
      </c>
      <c r="G498" s="224">
        <v>545</v>
      </c>
      <c r="H498" s="591"/>
      <c r="I498" s="218">
        <f t="shared" si="18"/>
        <v>0</v>
      </c>
      <c r="J498" s="211">
        <v>4650065076388</v>
      </c>
    </row>
    <row r="499" spans="1:10" ht="15.75" customHeight="1" x14ac:dyDescent="0.3">
      <c r="A499" s="214"/>
      <c r="B499" s="250" t="s">
        <v>439</v>
      </c>
      <c r="C499" s="250" t="s">
        <v>440</v>
      </c>
      <c r="D499" s="257" t="s">
        <v>383</v>
      </c>
      <c r="E499" s="231" t="s">
        <v>160</v>
      </c>
      <c r="F499" s="246" t="s">
        <v>360</v>
      </c>
      <c r="G499" s="224">
        <v>545</v>
      </c>
      <c r="H499" s="591"/>
      <c r="I499" s="218">
        <f t="shared" si="18"/>
        <v>0</v>
      </c>
      <c r="J499" s="211">
        <v>4650065076395</v>
      </c>
    </row>
    <row r="500" spans="1:10" ht="15.75" customHeight="1" x14ac:dyDescent="0.3">
      <c r="A500" s="214"/>
      <c r="B500" s="250" t="s">
        <v>439</v>
      </c>
      <c r="C500" s="250" t="s">
        <v>440</v>
      </c>
      <c r="D500" s="257" t="s">
        <v>383</v>
      </c>
      <c r="E500" s="231" t="s">
        <v>160</v>
      </c>
      <c r="F500" s="246" t="s">
        <v>361</v>
      </c>
      <c r="G500" s="224">
        <v>545</v>
      </c>
      <c r="H500" s="591"/>
      <c r="I500" s="218">
        <f t="shared" si="18"/>
        <v>0</v>
      </c>
      <c r="J500" s="211">
        <v>4650065076401</v>
      </c>
    </row>
    <row r="501" spans="1:10" ht="15.75" customHeight="1" thickBot="1" x14ac:dyDescent="0.35">
      <c r="A501" s="214"/>
      <c r="B501" s="250" t="s">
        <v>439</v>
      </c>
      <c r="C501" s="250" t="s">
        <v>440</v>
      </c>
      <c r="D501" s="258" t="s">
        <v>383</v>
      </c>
      <c r="E501" s="232" t="s">
        <v>160</v>
      </c>
      <c r="F501" s="247" t="s">
        <v>362</v>
      </c>
      <c r="G501" s="224">
        <v>545</v>
      </c>
      <c r="H501" s="594"/>
      <c r="I501" s="582">
        <f t="shared" si="18"/>
        <v>0</v>
      </c>
      <c r="J501" s="211">
        <v>4650065076418</v>
      </c>
    </row>
    <row r="502" spans="1:10" ht="26.25" customHeight="1" thickBot="1" x14ac:dyDescent="0.35">
      <c r="A502" s="681" t="s">
        <v>958</v>
      </c>
      <c r="B502" s="215"/>
      <c r="C502" s="215"/>
      <c r="D502" s="253"/>
      <c r="E502" s="242"/>
      <c r="F502" s="275"/>
      <c r="G502" s="213"/>
      <c r="H502" s="593"/>
      <c r="I502" s="581">
        <f t="shared" si="18"/>
        <v>0</v>
      </c>
      <c r="J502" s="243"/>
    </row>
    <row r="503" spans="1:10" ht="15.75" customHeight="1" x14ac:dyDescent="0.3">
      <c r="A503" s="214"/>
      <c r="B503" s="299" t="s">
        <v>439</v>
      </c>
      <c r="C503" s="299" t="s">
        <v>440</v>
      </c>
      <c r="D503" s="256" t="s">
        <v>384</v>
      </c>
      <c r="E503" s="233" t="s">
        <v>161</v>
      </c>
      <c r="F503" s="245" t="s">
        <v>351</v>
      </c>
      <c r="G503" s="224">
        <v>545</v>
      </c>
      <c r="H503" s="590"/>
      <c r="I503" s="218">
        <f t="shared" si="18"/>
        <v>0</v>
      </c>
      <c r="J503" s="211">
        <v>4650065076425</v>
      </c>
    </row>
    <row r="504" spans="1:10" ht="15.75" customHeight="1" x14ac:dyDescent="0.3">
      <c r="A504" s="214"/>
      <c r="B504" s="250" t="s">
        <v>439</v>
      </c>
      <c r="C504" s="250" t="s">
        <v>440</v>
      </c>
      <c r="D504" s="257" t="s">
        <v>384</v>
      </c>
      <c r="E504" s="231" t="s">
        <v>161</v>
      </c>
      <c r="F504" s="246" t="s">
        <v>352</v>
      </c>
      <c r="G504" s="224">
        <v>545</v>
      </c>
      <c r="H504" s="591"/>
      <c r="I504" s="218">
        <f t="shared" si="18"/>
        <v>0</v>
      </c>
      <c r="J504" s="211">
        <v>4650065076432</v>
      </c>
    </row>
    <row r="505" spans="1:10" ht="15.75" customHeight="1" x14ac:dyDescent="0.3">
      <c r="A505" s="214"/>
      <c r="B505" s="250" t="s">
        <v>439</v>
      </c>
      <c r="C505" s="250" t="s">
        <v>440</v>
      </c>
      <c r="D505" s="257" t="s">
        <v>384</v>
      </c>
      <c r="E505" s="231" t="s">
        <v>161</v>
      </c>
      <c r="F505" s="246" t="s">
        <v>353</v>
      </c>
      <c r="G505" s="224">
        <v>545</v>
      </c>
      <c r="H505" s="591"/>
      <c r="I505" s="218">
        <f t="shared" si="18"/>
        <v>0</v>
      </c>
      <c r="J505" s="211">
        <v>4650065076449</v>
      </c>
    </row>
    <row r="506" spans="1:10" ht="15.75" customHeight="1" x14ac:dyDescent="0.3">
      <c r="A506" s="214"/>
      <c r="B506" s="250" t="s">
        <v>439</v>
      </c>
      <c r="C506" s="250" t="s">
        <v>440</v>
      </c>
      <c r="D506" s="257" t="s">
        <v>384</v>
      </c>
      <c r="E506" s="231" t="s">
        <v>161</v>
      </c>
      <c r="F506" s="246" t="s">
        <v>354</v>
      </c>
      <c r="G506" s="224">
        <v>545</v>
      </c>
      <c r="H506" s="591"/>
      <c r="I506" s="218">
        <f t="shared" si="18"/>
        <v>0</v>
      </c>
      <c r="J506" s="211">
        <v>4650065076456</v>
      </c>
    </row>
    <row r="507" spans="1:10" ht="15.75" customHeight="1" x14ac:dyDescent="0.3">
      <c r="A507" s="214"/>
      <c r="B507" s="250" t="s">
        <v>439</v>
      </c>
      <c r="C507" s="250" t="s">
        <v>440</v>
      </c>
      <c r="D507" s="257" t="s">
        <v>384</v>
      </c>
      <c r="E507" s="231" t="s">
        <v>161</v>
      </c>
      <c r="F507" s="246" t="s">
        <v>355</v>
      </c>
      <c r="G507" s="224">
        <v>545</v>
      </c>
      <c r="H507" s="591"/>
      <c r="I507" s="218">
        <f t="shared" si="18"/>
        <v>0</v>
      </c>
      <c r="J507" s="211">
        <v>4650065076463</v>
      </c>
    </row>
    <row r="508" spans="1:10" ht="15.75" customHeight="1" x14ac:dyDescent="0.3">
      <c r="A508" s="214"/>
      <c r="B508" s="250" t="s">
        <v>439</v>
      </c>
      <c r="C508" s="250" t="s">
        <v>440</v>
      </c>
      <c r="D508" s="257" t="s">
        <v>384</v>
      </c>
      <c r="E508" s="231" t="s">
        <v>161</v>
      </c>
      <c r="F508" s="246" t="s">
        <v>356</v>
      </c>
      <c r="G508" s="224">
        <v>545</v>
      </c>
      <c r="H508" s="591"/>
      <c r="I508" s="218">
        <f t="shared" si="18"/>
        <v>0</v>
      </c>
      <c r="J508" s="211">
        <v>4650065076470</v>
      </c>
    </row>
    <row r="509" spans="1:10" ht="15.75" customHeight="1" x14ac:dyDescent="0.3">
      <c r="A509" s="214"/>
      <c r="B509" s="250" t="s">
        <v>439</v>
      </c>
      <c r="C509" s="250" t="s">
        <v>440</v>
      </c>
      <c r="D509" s="257" t="s">
        <v>384</v>
      </c>
      <c r="E509" s="231" t="s">
        <v>161</v>
      </c>
      <c r="F509" s="246" t="s">
        <v>357</v>
      </c>
      <c r="G509" s="224">
        <v>545</v>
      </c>
      <c r="H509" s="591"/>
      <c r="I509" s="218">
        <f t="shared" si="18"/>
        <v>0</v>
      </c>
      <c r="J509" s="211">
        <v>4650065076487</v>
      </c>
    </row>
    <row r="510" spans="1:10" ht="15.75" customHeight="1" x14ac:dyDescent="0.3">
      <c r="A510" s="214"/>
      <c r="B510" s="250" t="s">
        <v>439</v>
      </c>
      <c r="C510" s="250" t="s">
        <v>440</v>
      </c>
      <c r="D510" s="257" t="s">
        <v>384</v>
      </c>
      <c r="E510" s="231" t="s">
        <v>161</v>
      </c>
      <c r="F510" s="246" t="s">
        <v>358</v>
      </c>
      <c r="G510" s="224">
        <v>545</v>
      </c>
      <c r="H510" s="591"/>
      <c r="I510" s="218">
        <f t="shared" si="18"/>
        <v>0</v>
      </c>
      <c r="J510" s="211">
        <v>4650065076494</v>
      </c>
    </row>
    <row r="511" spans="1:10" ht="15.75" customHeight="1" x14ac:dyDescent="0.3">
      <c r="A511" s="214"/>
      <c r="B511" s="250" t="s">
        <v>439</v>
      </c>
      <c r="C511" s="250" t="s">
        <v>440</v>
      </c>
      <c r="D511" s="257" t="s">
        <v>384</v>
      </c>
      <c r="E511" s="231" t="s">
        <v>161</v>
      </c>
      <c r="F511" s="246" t="s">
        <v>359</v>
      </c>
      <c r="G511" s="224">
        <v>545</v>
      </c>
      <c r="H511" s="591"/>
      <c r="I511" s="218">
        <f t="shared" si="18"/>
        <v>0</v>
      </c>
      <c r="J511" s="211">
        <v>4650065076500</v>
      </c>
    </row>
    <row r="512" spans="1:10" ht="15.75" customHeight="1" x14ac:dyDescent="0.3">
      <c r="A512" s="214"/>
      <c r="B512" s="250" t="s">
        <v>439</v>
      </c>
      <c r="C512" s="250" t="s">
        <v>440</v>
      </c>
      <c r="D512" s="257" t="s">
        <v>384</v>
      </c>
      <c r="E512" s="231" t="s">
        <v>161</v>
      </c>
      <c r="F512" s="246" t="s">
        <v>360</v>
      </c>
      <c r="G512" s="224">
        <v>545</v>
      </c>
      <c r="H512" s="591"/>
      <c r="I512" s="218">
        <f t="shared" si="18"/>
        <v>0</v>
      </c>
      <c r="J512" s="211">
        <v>4650065076517</v>
      </c>
    </row>
    <row r="513" spans="1:10" ht="15.75" customHeight="1" x14ac:dyDescent="0.3">
      <c r="A513" s="214"/>
      <c r="B513" s="250" t="s">
        <v>439</v>
      </c>
      <c r="C513" s="250" t="s">
        <v>440</v>
      </c>
      <c r="D513" s="257" t="s">
        <v>384</v>
      </c>
      <c r="E513" s="231" t="s">
        <v>161</v>
      </c>
      <c r="F513" s="246" t="s">
        <v>361</v>
      </c>
      <c r="G513" s="224">
        <v>545</v>
      </c>
      <c r="H513" s="591"/>
      <c r="I513" s="218">
        <f t="shared" si="18"/>
        <v>0</v>
      </c>
      <c r="J513" s="211">
        <v>4650065076524</v>
      </c>
    </row>
    <row r="514" spans="1:10" ht="15.75" customHeight="1" thickBot="1" x14ac:dyDescent="0.35">
      <c r="A514" s="214"/>
      <c r="B514" s="250" t="s">
        <v>439</v>
      </c>
      <c r="C514" s="250" t="s">
        <v>440</v>
      </c>
      <c r="D514" s="258" t="s">
        <v>384</v>
      </c>
      <c r="E514" s="232" t="s">
        <v>161</v>
      </c>
      <c r="F514" s="247" t="s">
        <v>362</v>
      </c>
      <c r="G514" s="224">
        <v>545</v>
      </c>
      <c r="H514" s="594"/>
      <c r="I514" s="582">
        <f t="shared" si="18"/>
        <v>0</v>
      </c>
      <c r="J514" s="211">
        <v>4650065076531</v>
      </c>
    </row>
    <row r="515" spans="1:10" ht="26.25" customHeight="1" thickBot="1" x14ac:dyDescent="0.35">
      <c r="A515" s="681" t="s">
        <v>959</v>
      </c>
      <c r="B515" s="215"/>
      <c r="C515" s="215"/>
      <c r="D515" s="253"/>
      <c r="E515" s="242"/>
      <c r="F515" s="275"/>
      <c r="G515" s="213"/>
      <c r="H515" s="593"/>
      <c r="I515" s="581">
        <f t="shared" si="18"/>
        <v>0</v>
      </c>
      <c r="J515" s="243"/>
    </row>
    <row r="516" spans="1:10" ht="15.75" customHeight="1" x14ac:dyDescent="0.3">
      <c r="A516" s="214"/>
      <c r="B516" s="299" t="s">
        <v>439</v>
      </c>
      <c r="C516" s="299" t="s">
        <v>444</v>
      </c>
      <c r="D516" s="256" t="s">
        <v>385</v>
      </c>
      <c r="E516" s="233" t="s">
        <v>160</v>
      </c>
      <c r="F516" s="245" t="s">
        <v>351</v>
      </c>
      <c r="G516" s="224">
        <v>440</v>
      </c>
      <c r="H516" s="590"/>
      <c r="I516" s="218">
        <f t="shared" si="18"/>
        <v>0</v>
      </c>
      <c r="J516" s="211">
        <v>4650065076548</v>
      </c>
    </row>
    <row r="517" spans="1:10" ht="15.75" customHeight="1" x14ac:dyDescent="0.3">
      <c r="A517" s="214"/>
      <c r="B517" s="250" t="s">
        <v>439</v>
      </c>
      <c r="C517" s="250" t="s">
        <v>444</v>
      </c>
      <c r="D517" s="257" t="s">
        <v>385</v>
      </c>
      <c r="E517" s="231" t="s">
        <v>160</v>
      </c>
      <c r="F517" s="246" t="s">
        <v>352</v>
      </c>
      <c r="G517" s="224">
        <v>440</v>
      </c>
      <c r="H517" s="591"/>
      <c r="I517" s="218">
        <f t="shared" si="18"/>
        <v>0</v>
      </c>
      <c r="J517" s="211">
        <v>4650065076555</v>
      </c>
    </row>
    <row r="518" spans="1:10" ht="15.75" customHeight="1" x14ac:dyDescent="0.3">
      <c r="A518" s="214"/>
      <c r="B518" s="250" t="s">
        <v>439</v>
      </c>
      <c r="C518" s="250" t="s">
        <v>444</v>
      </c>
      <c r="D518" s="257" t="s">
        <v>385</v>
      </c>
      <c r="E518" s="231" t="s">
        <v>160</v>
      </c>
      <c r="F518" s="246" t="s">
        <v>353</v>
      </c>
      <c r="G518" s="224">
        <v>440</v>
      </c>
      <c r="H518" s="591"/>
      <c r="I518" s="218">
        <f t="shared" si="18"/>
        <v>0</v>
      </c>
      <c r="J518" s="211">
        <v>4650065076562</v>
      </c>
    </row>
    <row r="519" spans="1:10" ht="15.75" customHeight="1" x14ac:dyDescent="0.3">
      <c r="A519" s="214"/>
      <c r="B519" s="250" t="s">
        <v>439</v>
      </c>
      <c r="C519" s="250" t="s">
        <v>444</v>
      </c>
      <c r="D519" s="257" t="s">
        <v>385</v>
      </c>
      <c r="E519" s="231" t="s">
        <v>160</v>
      </c>
      <c r="F519" s="246" t="s">
        <v>354</v>
      </c>
      <c r="G519" s="224">
        <v>440</v>
      </c>
      <c r="H519" s="591"/>
      <c r="I519" s="218">
        <f t="shared" si="18"/>
        <v>0</v>
      </c>
      <c r="J519" s="211">
        <v>4650065076579</v>
      </c>
    </row>
    <row r="520" spans="1:10" ht="15.75" customHeight="1" x14ac:dyDescent="0.3">
      <c r="A520" s="214"/>
      <c r="B520" s="250" t="s">
        <v>439</v>
      </c>
      <c r="C520" s="250" t="s">
        <v>444</v>
      </c>
      <c r="D520" s="257" t="s">
        <v>385</v>
      </c>
      <c r="E520" s="231" t="s">
        <v>160</v>
      </c>
      <c r="F520" s="246" t="s">
        <v>355</v>
      </c>
      <c r="G520" s="224">
        <v>440</v>
      </c>
      <c r="H520" s="591"/>
      <c r="I520" s="218">
        <f t="shared" si="18"/>
        <v>0</v>
      </c>
      <c r="J520" s="211">
        <v>4650065076586</v>
      </c>
    </row>
    <row r="521" spans="1:10" ht="15.75" customHeight="1" x14ac:dyDescent="0.3">
      <c r="A521" s="214"/>
      <c r="B521" s="250" t="s">
        <v>439</v>
      </c>
      <c r="C521" s="250" t="s">
        <v>444</v>
      </c>
      <c r="D521" s="257" t="s">
        <v>385</v>
      </c>
      <c r="E521" s="231" t="s">
        <v>160</v>
      </c>
      <c r="F521" s="246" t="s">
        <v>356</v>
      </c>
      <c r="G521" s="224">
        <v>440</v>
      </c>
      <c r="H521" s="591"/>
      <c r="I521" s="218">
        <f t="shared" si="18"/>
        <v>0</v>
      </c>
      <c r="J521" s="211">
        <v>4650065076593</v>
      </c>
    </row>
    <row r="522" spans="1:10" ht="15.75" customHeight="1" x14ac:dyDescent="0.3">
      <c r="A522" s="214"/>
      <c r="B522" s="250" t="s">
        <v>439</v>
      </c>
      <c r="C522" s="250" t="s">
        <v>444</v>
      </c>
      <c r="D522" s="257" t="s">
        <v>385</v>
      </c>
      <c r="E522" s="231" t="s">
        <v>160</v>
      </c>
      <c r="F522" s="246" t="s">
        <v>357</v>
      </c>
      <c r="G522" s="224">
        <v>440</v>
      </c>
      <c r="H522" s="591"/>
      <c r="I522" s="218">
        <f t="shared" si="18"/>
        <v>0</v>
      </c>
      <c r="J522" s="211">
        <v>4650065076609</v>
      </c>
    </row>
    <row r="523" spans="1:10" ht="15.75" customHeight="1" x14ac:dyDescent="0.3">
      <c r="A523" s="214"/>
      <c r="B523" s="250" t="s">
        <v>439</v>
      </c>
      <c r="C523" s="250" t="s">
        <v>444</v>
      </c>
      <c r="D523" s="257" t="s">
        <v>385</v>
      </c>
      <c r="E523" s="231" t="s">
        <v>160</v>
      </c>
      <c r="F523" s="246" t="s">
        <v>358</v>
      </c>
      <c r="G523" s="224">
        <v>440</v>
      </c>
      <c r="H523" s="591"/>
      <c r="I523" s="218">
        <f t="shared" si="18"/>
        <v>0</v>
      </c>
      <c r="J523" s="211">
        <v>4650065076616</v>
      </c>
    </row>
    <row r="524" spans="1:10" ht="15.75" customHeight="1" x14ac:dyDescent="0.3">
      <c r="A524" s="214"/>
      <c r="B524" s="250" t="s">
        <v>439</v>
      </c>
      <c r="C524" s="250" t="s">
        <v>444</v>
      </c>
      <c r="D524" s="257" t="s">
        <v>385</v>
      </c>
      <c r="E524" s="231" t="s">
        <v>160</v>
      </c>
      <c r="F524" s="246" t="s">
        <v>359</v>
      </c>
      <c r="G524" s="224">
        <v>440</v>
      </c>
      <c r="H524" s="591"/>
      <c r="I524" s="218">
        <f t="shared" si="18"/>
        <v>0</v>
      </c>
      <c r="J524" s="211">
        <v>4650065076623</v>
      </c>
    </row>
    <row r="525" spans="1:10" ht="15.75" customHeight="1" x14ac:dyDescent="0.3">
      <c r="A525" s="214"/>
      <c r="B525" s="250" t="s">
        <v>439</v>
      </c>
      <c r="C525" s="250" t="s">
        <v>444</v>
      </c>
      <c r="D525" s="257" t="s">
        <v>385</v>
      </c>
      <c r="E525" s="231" t="s">
        <v>160</v>
      </c>
      <c r="F525" s="246" t="s">
        <v>360</v>
      </c>
      <c r="G525" s="224">
        <v>440</v>
      </c>
      <c r="H525" s="591"/>
      <c r="I525" s="218">
        <f t="shared" si="18"/>
        <v>0</v>
      </c>
      <c r="J525" s="211">
        <v>4650065076630</v>
      </c>
    </row>
    <row r="526" spans="1:10" ht="15.75" customHeight="1" x14ac:dyDescent="0.3">
      <c r="A526" s="214"/>
      <c r="B526" s="250" t="s">
        <v>439</v>
      </c>
      <c r="C526" s="250" t="s">
        <v>444</v>
      </c>
      <c r="D526" s="257" t="s">
        <v>385</v>
      </c>
      <c r="E526" s="231" t="s">
        <v>160</v>
      </c>
      <c r="F526" s="246" t="s">
        <v>361</v>
      </c>
      <c r="G526" s="224">
        <v>440</v>
      </c>
      <c r="H526" s="591"/>
      <c r="I526" s="218">
        <f t="shared" si="18"/>
        <v>0</v>
      </c>
      <c r="J526" s="211">
        <v>4650065076647</v>
      </c>
    </row>
    <row r="527" spans="1:10" ht="15.75" customHeight="1" thickBot="1" x14ac:dyDescent="0.35">
      <c r="A527" s="214"/>
      <c r="B527" s="250" t="s">
        <v>439</v>
      </c>
      <c r="C527" s="250" t="s">
        <v>444</v>
      </c>
      <c r="D527" s="258" t="s">
        <v>385</v>
      </c>
      <c r="E527" s="232" t="s">
        <v>160</v>
      </c>
      <c r="F527" s="247" t="s">
        <v>362</v>
      </c>
      <c r="G527" s="224">
        <v>440</v>
      </c>
      <c r="H527" s="594"/>
      <c r="I527" s="582">
        <f t="shared" si="18"/>
        <v>0</v>
      </c>
      <c r="J527" s="211">
        <v>4650065076654</v>
      </c>
    </row>
    <row r="528" spans="1:10" ht="26.25" customHeight="1" thickBot="1" x14ac:dyDescent="0.35">
      <c r="A528" s="681" t="s">
        <v>960</v>
      </c>
      <c r="B528" s="215"/>
      <c r="C528" s="215"/>
      <c r="D528" s="253"/>
      <c r="E528" s="242"/>
      <c r="F528" s="275"/>
      <c r="G528" s="213"/>
      <c r="H528" s="593"/>
      <c r="I528" s="581">
        <f t="shared" si="18"/>
        <v>0</v>
      </c>
      <c r="J528" s="243"/>
    </row>
    <row r="529" spans="1:10" ht="15.75" customHeight="1" x14ac:dyDescent="0.3">
      <c r="A529" s="214"/>
      <c r="B529" s="299" t="s">
        <v>439</v>
      </c>
      <c r="C529" s="299" t="s">
        <v>444</v>
      </c>
      <c r="D529" s="256" t="s">
        <v>386</v>
      </c>
      <c r="E529" s="233" t="s">
        <v>161</v>
      </c>
      <c r="F529" s="245" t="s">
        <v>351</v>
      </c>
      <c r="G529" s="224">
        <v>440</v>
      </c>
      <c r="H529" s="590"/>
      <c r="I529" s="218">
        <f t="shared" si="18"/>
        <v>0</v>
      </c>
      <c r="J529" s="211">
        <v>4650065076661</v>
      </c>
    </row>
    <row r="530" spans="1:10" ht="15.75" customHeight="1" x14ac:dyDescent="0.3">
      <c r="A530" s="214"/>
      <c r="B530" s="250" t="s">
        <v>439</v>
      </c>
      <c r="C530" s="250" t="s">
        <v>444</v>
      </c>
      <c r="D530" s="257" t="s">
        <v>386</v>
      </c>
      <c r="E530" s="231" t="s">
        <v>161</v>
      </c>
      <c r="F530" s="246" t="s">
        <v>352</v>
      </c>
      <c r="G530" s="224">
        <v>440</v>
      </c>
      <c r="H530" s="591"/>
      <c r="I530" s="218">
        <f t="shared" si="18"/>
        <v>0</v>
      </c>
      <c r="J530" s="211">
        <v>4650065076678</v>
      </c>
    </row>
    <row r="531" spans="1:10" ht="15.75" customHeight="1" x14ac:dyDescent="0.3">
      <c r="A531" s="214"/>
      <c r="B531" s="250" t="s">
        <v>439</v>
      </c>
      <c r="C531" s="250" t="s">
        <v>444</v>
      </c>
      <c r="D531" s="257" t="s">
        <v>386</v>
      </c>
      <c r="E531" s="231" t="s">
        <v>161</v>
      </c>
      <c r="F531" s="246" t="s">
        <v>353</v>
      </c>
      <c r="G531" s="224">
        <v>440</v>
      </c>
      <c r="H531" s="591"/>
      <c r="I531" s="218">
        <f t="shared" si="18"/>
        <v>0</v>
      </c>
      <c r="J531" s="211">
        <v>4650065076685</v>
      </c>
    </row>
    <row r="532" spans="1:10" ht="15.75" customHeight="1" x14ac:dyDescent="0.3">
      <c r="A532" s="214"/>
      <c r="B532" s="250" t="s">
        <v>439</v>
      </c>
      <c r="C532" s="250" t="s">
        <v>444</v>
      </c>
      <c r="D532" s="257" t="s">
        <v>386</v>
      </c>
      <c r="E532" s="231" t="s">
        <v>161</v>
      </c>
      <c r="F532" s="246" t="s">
        <v>354</v>
      </c>
      <c r="G532" s="224">
        <v>440</v>
      </c>
      <c r="H532" s="591"/>
      <c r="I532" s="218">
        <f t="shared" si="18"/>
        <v>0</v>
      </c>
      <c r="J532" s="211">
        <v>4650065076692</v>
      </c>
    </row>
    <row r="533" spans="1:10" ht="15.75" customHeight="1" x14ac:dyDescent="0.3">
      <c r="A533" s="214"/>
      <c r="B533" s="250" t="s">
        <v>439</v>
      </c>
      <c r="C533" s="250" t="s">
        <v>444</v>
      </c>
      <c r="D533" s="257" t="s">
        <v>386</v>
      </c>
      <c r="E533" s="231" t="s">
        <v>161</v>
      </c>
      <c r="F533" s="246" t="s">
        <v>355</v>
      </c>
      <c r="G533" s="224">
        <v>440</v>
      </c>
      <c r="H533" s="591"/>
      <c r="I533" s="218">
        <f t="shared" si="18"/>
        <v>0</v>
      </c>
      <c r="J533" s="211">
        <v>4650065076708</v>
      </c>
    </row>
    <row r="534" spans="1:10" ht="15.75" customHeight="1" x14ac:dyDescent="0.3">
      <c r="A534" s="214"/>
      <c r="B534" s="250" t="s">
        <v>439</v>
      </c>
      <c r="C534" s="250" t="s">
        <v>444</v>
      </c>
      <c r="D534" s="257" t="s">
        <v>386</v>
      </c>
      <c r="E534" s="231" t="s">
        <v>161</v>
      </c>
      <c r="F534" s="246" t="s">
        <v>356</v>
      </c>
      <c r="G534" s="224">
        <v>440</v>
      </c>
      <c r="H534" s="591"/>
      <c r="I534" s="218">
        <f t="shared" si="18"/>
        <v>0</v>
      </c>
      <c r="J534" s="211">
        <v>4650065076715</v>
      </c>
    </row>
    <row r="535" spans="1:10" ht="15.75" customHeight="1" x14ac:dyDescent="0.3">
      <c r="A535" s="214"/>
      <c r="B535" s="250" t="s">
        <v>439</v>
      </c>
      <c r="C535" s="250" t="s">
        <v>444</v>
      </c>
      <c r="D535" s="257" t="s">
        <v>386</v>
      </c>
      <c r="E535" s="231" t="s">
        <v>161</v>
      </c>
      <c r="F535" s="246" t="s">
        <v>357</v>
      </c>
      <c r="G535" s="224">
        <v>440</v>
      </c>
      <c r="H535" s="591"/>
      <c r="I535" s="218">
        <f t="shared" si="18"/>
        <v>0</v>
      </c>
      <c r="J535" s="211">
        <v>4650065076722</v>
      </c>
    </row>
    <row r="536" spans="1:10" ht="15.75" customHeight="1" x14ac:dyDescent="0.3">
      <c r="A536" s="214"/>
      <c r="B536" s="250" t="s">
        <v>439</v>
      </c>
      <c r="C536" s="250" t="s">
        <v>444</v>
      </c>
      <c r="D536" s="257" t="s">
        <v>386</v>
      </c>
      <c r="E536" s="231" t="s">
        <v>161</v>
      </c>
      <c r="F536" s="246" t="s">
        <v>358</v>
      </c>
      <c r="G536" s="224">
        <v>440</v>
      </c>
      <c r="H536" s="591"/>
      <c r="I536" s="218">
        <f t="shared" si="18"/>
        <v>0</v>
      </c>
      <c r="J536" s="211">
        <v>4650065076739</v>
      </c>
    </row>
    <row r="537" spans="1:10" ht="15.75" customHeight="1" x14ac:dyDescent="0.3">
      <c r="A537" s="214"/>
      <c r="B537" s="250" t="s">
        <v>439</v>
      </c>
      <c r="C537" s="250" t="s">
        <v>444</v>
      </c>
      <c r="D537" s="257" t="s">
        <v>386</v>
      </c>
      <c r="E537" s="231" t="s">
        <v>161</v>
      </c>
      <c r="F537" s="246" t="s">
        <v>359</v>
      </c>
      <c r="G537" s="224">
        <v>440</v>
      </c>
      <c r="H537" s="591"/>
      <c r="I537" s="218">
        <f t="shared" ref="I537:I626" si="19">G537*H537</f>
        <v>0</v>
      </c>
      <c r="J537" s="211">
        <v>4650065076746</v>
      </c>
    </row>
    <row r="538" spans="1:10" ht="15.75" customHeight="1" x14ac:dyDescent="0.3">
      <c r="A538" s="214"/>
      <c r="B538" s="250" t="s">
        <v>439</v>
      </c>
      <c r="C538" s="250" t="s">
        <v>444</v>
      </c>
      <c r="D538" s="257" t="s">
        <v>386</v>
      </c>
      <c r="E538" s="231" t="s">
        <v>161</v>
      </c>
      <c r="F538" s="246" t="s">
        <v>360</v>
      </c>
      <c r="G538" s="224">
        <v>440</v>
      </c>
      <c r="H538" s="591"/>
      <c r="I538" s="218">
        <f t="shared" si="19"/>
        <v>0</v>
      </c>
      <c r="J538" s="211">
        <v>4650065076753</v>
      </c>
    </row>
    <row r="539" spans="1:10" ht="15.75" customHeight="1" x14ac:dyDescent="0.3">
      <c r="A539" s="214"/>
      <c r="B539" s="250" t="s">
        <v>439</v>
      </c>
      <c r="C539" s="250" t="s">
        <v>444</v>
      </c>
      <c r="D539" s="257" t="s">
        <v>386</v>
      </c>
      <c r="E539" s="231" t="s">
        <v>161</v>
      </c>
      <c r="F539" s="246" t="s">
        <v>361</v>
      </c>
      <c r="G539" s="224">
        <v>440</v>
      </c>
      <c r="H539" s="591"/>
      <c r="I539" s="218">
        <f t="shared" si="19"/>
        <v>0</v>
      </c>
      <c r="J539" s="211">
        <v>4650065076760</v>
      </c>
    </row>
    <row r="540" spans="1:10" ht="15.75" customHeight="1" thickBot="1" x14ac:dyDescent="0.35">
      <c r="A540" s="214"/>
      <c r="B540" s="250" t="s">
        <v>439</v>
      </c>
      <c r="C540" s="250" t="s">
        <v>444</v>
      </c>
      <c r="D540" s="258" t="s">
        <v>386</v>
      </c>
      <c r="E540" s="232" t="s">
        <v>161</v>
      </c>
      <c r="F540" s="247" t="s">
        <v>362</v>
      </c>
      <c r="G540" s="224">
        <v>440</v>
      </c>
      <c r="H540" s="594"/>
      <c r="I540" s="582">
        <f t="shared" si="19"/>
        <v>0</v>
      </c>
      <c r="J540" s="211">
        <v>4650065076777</v>
      </c>
    </row>
    <row r="541" spans="1:10" ht="26.25" customHeight="1" thickBot="1" x14ac:dyDescent="0.35">
      <c r="A541" s="681" t="s">
        <v>961</v>
      </c>
      <c r="B541" s="215"/>
      <c r="C541" s="215"/>
      <c r="D541" s="253"/>
      <c r="E541" s="242"/>
      <c r="F541" s="275"/>
      <c r="G541" s="213"/>
      <c r="H541" s="593"/>
      <c r="I541" s="581">
        <f t="shared" si="19"/>
        <v>0</v>
      </c>
      <c r="J541" s="243"/>
    </row>
    <row r="542" spans="1:10" ht="15.75" customHeight="1" x14ac:dyDescent="0.3">
      <c r="A542" s="447"/>
      <c r="B542" s="299" t="s">
        <v>439</v>
      </c>
      <c r="C542" s="299" t="s">
        <v>444</v>
      </c>
      <c r="D542" s="256" t="s">
        <v>606</v>
      </c>
      <c r="E542" s="233" t="s">
        <v>437</v>
      </c>
      <c r="F542" s="245" t="s">
        <v>351</v>
      </c>
      <c r="G542" s="224">
        <v>440</v>
      </c>
      <c r="H542" s="590"/>
      <c r="I542" s="218">
        <f t="shared" si="19"/>
        <v>0</v>
      </c>
      <c r="J542" s="211">
        <v>4650065076661</v>
      </c>
    </row>
    <row r="543" spans="1:10" ht="15.75" customHeight="1" x14ac:dyDescent="0.3">
      <c r="A543" s="447"/>
      <c r="B543" s="250" t="s">
        <v>439</v>
      </c>
      <c r="C543" s="250" t="s">
        <v>444</v>
      </c>
      <c r="D543" s="257" t="s">
        <v>606</v>
      </c>
      <c r="E543" s="231" t="s">
        <v>437</v>
      </c>
      <c r="F543" s="246" t="s">
        <v>352</v>
      </c>
      <c r="G543" s="224">
        <v>440</v>
      </c>
      <c r="H543" s="591"/>
      <c r="I543" s="218">
        <f t="shared" si="19"/>
        <v>0</v>
      </c>
      <c r="J543" s="211">
        <v>4650065076678</v>
      </c>
    </row>
    <row r="544" spans="1:10" ht="15.75" customHeight="1" x14ac:dyDescent="0.3">
      <c r="A544" s="447"/>
      <c r="B544" s="250" t="s">
        <v>439</v>
      </c>
      <c r="C544" s="250" t="s">
        <v>444</v>
      </c>
      <c r="D544" s="257" t="s">
        <v>606</v>
      </c>
      <c r="E544" s="231" t="s">
        <v>437</v>
      </c>
      <c r="F544" s="246" t="s">
        <v>353</v>
      </c>
      <c r="G544" s="224">
        <v>440</v>
      </c>
      <c r="H544" s="591"/>
      <c r="I544" s="218">
        <f t="shared" si="19"/>
        <v>0</v>
      </c>
      <c r="J544" s="211">
        <v>4650065076685</v>
      </c>
    </row>
    <row r="545" spans="1:10" ht="15.75" customHeight="1" x14ac:dyDescent="0.3">
      <c r="A545" s="447"/>
      <c r="B545" s="250" t="s">
        <v>439</v>
      </c>
      <c r="C545" s="250" t="s">
        <v>444</v>
      </c>
      <c r="D545" s="257" t="s">
        <v>606</v>
      </c>
      <c r="E545" s="231" t="s">
        <v>437</v>
      </c>
      <c r="F545" s="246" t="s">
        <v>354</v>
      </c>
      <c r="G545" s="224">
        <v>440</v>
      </c>
      <c r="H545" s="591"/>
      <c r="I545" s="218">
        <f t="shared" si="19"/>
        <v>0</v>
      </c>
      <c r="J545" s="211">
        <v>4650065076692</v>
      </c>
    </row>
    <row r="546" spans="1:10" ht="15.75" customHeight="1" x14ac:dyDescent="0.3">
      <c r="A546" s="447"/>
      <c r="B546" s="250" t="s">
        <v>439</v>
      </c>
      <c r="C546" s="250" t="s">
        <v>444</v>
      </c>
      <c r="D546" s="257" t="s">
        <v>606</v>
      </c>
      <c r="E546" s="231" t="s">
        <v>437</v>
      </c>
      <c r="F546" s="246" t="s">
        <v>355</v>
      </c>
      <c r="G546" s="224">
        <v>440</v>
      </c>
      <c r="H546" s="591"/>
      <c r="I546" s="218">
        <f t="shared" si="19"/>
        <v>0</v>
      </c>
      <c r="J546" s="211">
        <v>4650065076708</v>
      </c>
    </row>
    <row r="547" spans="1:10" ht="15.75" customHeight="1" x14ac:dyDescent="0.3">
      <c r="A547" s="447"/>
      <c r="B547" s="250" t="s">
        <v>439</v>
      </c>
      <c r="C547" s="250" t="s">
        <v>444</v>
      </c>
      <c r="D547" s="257" t="s">
        <v>606</v>
      </c>
      <c r="E547" s="231" t="s">
        <v>437</v>
      </c>
      <c r="F547" s="246" t="s">
        <v>356</v>
      </c>
      <c r="G547" s="224">
        <v>440</v>
      </c>
      <c r="H547" s="591"/>
      <c r="I547" s="218">
        <f t="shared" si="19"/>
        <v>0</v>
      </c>
      <c r="J547" s="211">
        <v>4650065076715</v>
      </c>
    </row>
    <row r="548" spans="1:10" ht="15.75" customHeight="1" x14ac:dyDescent="0.3">
      <c r="A548" s="447"/>
      <c r="B548" s="250" t="s">
        <v>439</v>
      </c>
      <c r="C548" s="250" t="s">
        <v>444</v>
      </c>
      <c r="D548" s="257" t="s">
        <v>606</v>
      </c>
      <c r="E548" s="231" t="s">
        <v>437</v>
      </c>
      <c r="F548" s="246" t="s">
        <v>357</v>
      </c>
      <c r="G548" s="224">
        <v>440</v>
      </c>
      <c r="H548" s="591"/>
      <c r="I548" s="218">
        <f t="shared" si="19"/>
        <v>0</v>
      </c>
      <c r="J548" s="211">
        <v>4650065076722</v>
      </c>
    </row>
    <row r="549" spans="1:10" ht="15.75" customHeight="1" x14ac:dyDescent="0.3">
      <c r="A549" s="447"/>
      <c r="B549" s="250" t="s">
        <v>439</v>
      </c>
      <c r="C549" s="250" t="s">
        <v>444</v>
      </c>
      <c r="D549" s="257" t="s">
        <v>606</v>
      </c>
      <c r="E549" s="231" t="s">
        <v>437</v>
      </c>
      <c r="F549" s="246" t="s">
        <v>358</v>
      </c>
      <c r="G549" s="224">
        <v>440</v>
      </c>
      <c r="H549" s="591"/>
      <c r="I549" s="218">
        <f t="shared" si="19"/>
        <v>0</v>
      </c>
      <c r="J549" s="211">
        <v>4650065076739</v>
      </c>
    </row>
    <row r="550" spans="1:10" ht="15.75" customHeight="1" x14ac:dyDescent="0.3">
      <c r="A550" s="447"/>
      <c r="B550" s="250" t="s">
        <v>439</v>
      </c>
      <c r="C550" s="250" t="s">
        <v>444</v>
      </c>
      <c r="D550" s="257" t="s">
        <v>606</v>
      </c>
      <c r="E550" s="231" t="s">
        <v>437</v>
      </c>
      <c r="F550" s="246" t="s">
        <v>359</v>
      </c>
      <c r="G550" s="224">
        <v>440</v>
      </c>
      <c r="H550" s="591"/>
      <c r="I550" s="218">
        <f t="shared" ref="I550:I553" si="20">G550*H550</f>
        <v>0</v>
      </c>
      <c r="J550" s="211">
        <v>4650065076746</v>
      </c>
    </row>
    <row r="551" spans="1:10" ht="15.75" customHeight="1" x14ac:dyDescent="0.3">
      <c r="A551" s="447"/>
      <c r="B551" s="250" t="s">
        <v>439</v>
      </c>
      <c r="C551" s="250" t="s">
        <v>444</v>
      </c>
      <c r="D551" s="257" t="s">
        <v>606</v>
      </c>
      <c r="E551" s="231" t="s">
        <v>437</v>
      </c>
      <c r="F551" s="246" t="s">
        <v>360</v>
      </c>
      <c r="G551" s="224">
        <v>440</v>
      </c>
      <c r="H551" s="591"/>
      <c r="I551" s="218">
        <f t="shared" si="20"/>
        <v>0</v>
      </c>
      <c r="J551" s="211">
        <v>4650065076753</v>
      </c>
    </row>
    <row r="552" spans="1:10" ht="15.75" customHeight="1" x14ac:dyDescent="0.3">
      <c r="A552" s="447"/>
      <c r="B552" s="250" t="s">
        <v>439</v>
      </c>
      <c r="C552" s="250" t="s">
        <v>444</v>
      </c>
      <c r="D552" s="257" t="s">
        <v>606</v>
      </c>
      <c r="E552" s="231" t="s">
        <v>437</v>
      </c>
      <c r="F552" s="246" t="s">
        <v>361</v>
      </c>
      <c r="G552" s="224">
        <v>440</v>
      </c>
      <c r="H552" s="591"/>
      <c r="I552" s="218">
        <f t="shared" si="20"/>
        <v>0</v>
      </c>
      <c r="J552" s="211">
        <v>4650065076760</v>
      </c>
    </row>
    <row r="553" spans="1:10" ht="15.75" customHeight="1" thickBot="1" x14ac:dyDescent="0.35">
      <c r="A553" s="447"/>
      <c r="B553" s="250" t="s">
        <v>439</v>
      </c>
      <c r="C553" s="250" t="s">
        <v>444</v>
      </c>
      <c r="D553" s="258" t="s">
        <v>606</v>
      </c>
      <c r="E553" s="232" t="s">
        <v>437</v>
      </c>
      <c r="F553" s="247" t="s">
        <v>362</v>
      </c>
      <c r="G553" s="224">
        <v>440</v>
      </c>
      <c r="H553" s="594"/>
      <c r="I553" s="582">
        <f t="shared" si="20"/>
        <v>0</v>
      </c>
      <c r="J553" s="211">
        <v>4650065076777</v>
      </c>
    </row>
    <row r="554" spans="1:10" ht="26.25" customHeight="1" thickBot="1" x14ac:dyDescent="0.35">
      <c r="A554" s="681" t="s">
        <v>962</v>
      </c>
      <c r="B554" s="215"/>
      <c r="C554" s="215"/>
      <c r="D554" s="253"/>
      <c r="E554" s="242"/>
      <c r="F554" s="275"/>
      <c r="G554" s="213"/>
      <c r="H554" s="593"/>
      <c r="I554" s="581">
        <f t="shared" si="19"/>
        <v>0</v>
      </c>
      <c r="J554" s="243"/>
    </row>
    <row r="555" spans="1:10" ht="15.75" customHeight="1" x14ac:dyDescent="0.3">
      <c r="A555" s="214"/>
      <c r="B555" s="299" t="s">
        <v>439</v>
      </c>
      <c r="C555" s="299" t="s">
        <v>440</v>
      </c>
      <c r="D555" s="256" t="s">
        <v>387</v>
      </c>
      <c r="E555" s="233" t="s">
        <v>160</v>
      </c>
      <c r="F555" s="245" t="s">
        <v>351</v>
      </c>
      <c r="G555" s="224">
        <v>490</v>
      </c>
      <c r="H555" s="590"/>
      <c r="I555" s="218">
        <f t="shared" si="19"/>
        <v>0</v>
      </c>
      <c r="J555" s="211">
        <v>4650065076784</v>
      </c>
    </row>
    <row r="556" spans="1:10" ht="15.75" customHeight="1" x14ac:dyDescent="0.3">
      <c r="A556" s="214"/>
      <c r="B556" s="250" t="s">
        <v>439</v>
      </c>
      <c r="C556" s="250" t="s">
        <v>440</v>
      </c>
      <c r="D556" s="257" t="s">
        <v>387</v>
      </c>
      <c r="E556" s="231" t="s">
        <v>160</v>
      </c>
      <c r="F556" s="246" t="s">
        <v>352</v>
      </c>
      <c r="G556" s="224">
        <v>490</v>
      </c>
      <c r="H556" s="591"/>
      <c r="I556" s="218">
        <f t="shared" si="19"/>
        <v>0</v>
      </c>
      <c r="J556" s="211">
        <v>4650065076791</v>
      </c>
    </row>
    <row r="557" spans="1:10" ht="15.75" customHeight="1" x14ac:dyDescent="0.3">
      <c r="A557" s="214"/>
      <c r="B557" s="250" t="s">
        <v>439</v>
      </c>
      <c r="C557" s="250" t="s">
        <v>440</v>
      </c>
      <c r="D557" s="257" t="s">
        <v>387</v>
      </c>
      <c r="E557" s="231" t="s">
        <v>160</v>
      </c>
      <c r="F557" s="246" t="s">
        <v>353</v>
      </c>
      <c r="G557" s="224">
        <v>490</v>
      </c>
      <c r="H557" s="591"/>
      <c r="I557" s="218">
        <f t="shared" si="19"/>
        <v>0</v>
      </c>
      <c r="J557" s="211">
        <v>4650065076807</v>
      </c>
    </row>
    <row r="558" spans="1:10" ht="15.75" customHeight="1" x14ac:dyDescent="0.3">
      <c r="A558" s="214"/>
      <c r="B558" s="250" t="s">
        <v>439</v>
      </c>
      <c r="C558" s="250" t="s">
        <v>440</v>
      </c>
      <c r="D558" s="257" t="s">
        <v>387</v>
      </c>
      <c r="E558" s="231" t="s">
        <v>160</v>
      </c>
      <c r="F558" s="246" t="s">
        <v>354</v>
      </c>
      <c r="G558" s="224">
        <v>490</v>
      </c>
      <c r="H558" s="591"/>
      <c r="I558" s="218">
        <f t="shared" si="19"/>
        <v>0</v>
      </c>
      <c r="J558" s="211">
        <v>4650065076814</v>
      </c>
    </row>
    <row r="559" spans="1:10" ht="15.75" customHeight="1" x14ac:dyDescent="0.3">
      <c r="A559" s="214"/>
      <c r="B559" s="250" t="s">
        <v>439</v>
      </c>
      <c r="C559" s="250" t="s">
        <v>440</v>
      </c>
      <c r="D559" s="257" t="s">
        <v>387</v>
      </c>
      <c r="E559" s="231" t="s">
        <v>160</v>
      </c>
      <c r="F559" s="246" t="s">
        <v>355</v>
      </c>
      <c r="G559" s="224">
        <v>490</v>
      </c>
      <c r="H559" s="591"/>
      <c r="I559" s="218">
        <f t="shared" si="19"/>
        <v>0</v>
      </c>
      <c r="J559" s="211">
        <v>4650065076821</v>
      </c>
    </row>
    <row r="560" spans="1:10" ht="15.75" customHeight="1" x14ac:dyDescent="0.3">
      <c r="A560" s="214"/>
      <c r="B560" s="250" t="s">
        <v>439</v>
      </c>
      <c r="C560" s="250" t="s">
        <v>440</v>
      </c>
      <c r="D560" s="257" t="s">
        <v>387</v>
      </c>
      <c r="E560" s="231" t="s">
        <v>160</v>
      </c>
      <c r="F560" s="246" t="s">
        <v>356</v>
      </c>
      <c r="G560" s="224">
        <v>490</v>
      </c>
      <c r="H560" s="591"/>
      <c r="I560" s="218">
        <f t="shared" si="19"/>
        <v>0</v>
      </c>
      <c r="J560" s="211">
        <v>4650065076838</v>
      </c>
    </row>
    <row r="561" spans="1:10" ht="15.75" customHeight="1" x14ac:dyDescent="0.3">
      <c r="A561" s="214"/>
      <c r="B561" s="250" t="s">
        <v>439</v>
      </c>
      <c r="C561" s="250" t="s">
        <v>440</v>
      </c>
      <c r="D561" s="257" t="s">
        <v>387</v>
      </c>
      <c r="E561" s="231" t="s">
        <v>160</v>
      </c>
      <c r="F561" s="246" t="s">
        <v>357</v>
      </c>
      <c r="G561" s="224">
        <v>490</v>
      </c>
      <c r="H561" s="591"/>
      <c r="I561" s="218">
        <f t="shared" si="19"/>
        <v>0</v>
      </c>
      <c r="J561" s="211">
        <v>4650065076845</v>
      </c>
    </row>
    <row r="562" spans="1:10" ht="15.75" customHeight="1" x14ac:dyDescent="0.3">
      <c r="A562" s="214"/>
      <c r="B562" s="250" t="s">
        <v>439</v>
      </c>
      <c r="C562" s="250" t="s">
        <v>440</v>
      </c>
      <c r="D562" s="257" t="s">
        <v>387</v>
      </c>
      <c r="E562" s="231" t="s">
        <v>160</v>
      </c>
      <c r="F562" s="246" t="s">
        <v>358</v>
      </c>
      <c r="G562" s="224">
        <v>490</v>
      </c>
      <c r="H562" s="591"/>
      <c r="I562" s="218">
        <f t="shared" si="19"/>
        <v>0</v>
      </c>
      <c r="J562" s="211">
        <v>4650065076852</v>
      </c>
    </row>
    <row r="563" spans="1:10" ht="15.75" customHeight="1" x14ac:dyDescent="0.3">
      <c r="A563" s="214"/>
      <c r="B563" s="250" t="s">
        <v>439</v>
      </c>
      <c r="C563" s="250" t="s">
        <v>440</v>
      </c>
      <c r="D563" s="257" t="s">
        <v>387</v>
      </c>
      <c r="E563" s="231" t="s">
        <v>160</v>
      </c>
      <c r="F563" s="246" t="s">
        <v>359</v>
      </c>
      <c r="G563" s="224">
        <v>490</v>
      </c>
      <c r="H563" s="591"/>
      <c r="I563" s="218">
        <f t="shared" si="19"/>
        <v>0</v>
      </c>
      <c r="J563" s="211">
        <v>4650065076869</v>
      </c>
    </row>
    <row r="564" spans="1:10" ht="15.75" customHeight="1" x14ac:dyDescent="0.3">
      <c r="A564" s="214"/>
      <c r="B564" s="250" t="s">
        <v>439</v>
      </c>
      <c r="C564" s="250" t="s">
        <v>440</v>
      </c>
      <c r="D564" s="257" t="s">
        <v>387</v>
      </c>
      <c r="E564" s="231" t="s">
        <v>160</v>
      </c>
      <c r="F564" s="246" t="s">
        <v>360</v>
      </c>
      <c r="G564" s="224">
        <v>490</v>
      </c>
      <c r="H564" s="591"/>
      <c r="I564" s="218">
        <f t="shared" si="19"/>
        <v>0</v>
      </c>
      <c r="J564" s="211">
        <v>4650065076876</v>
      </c>
    </row>
    <row r="565" spans="1:10" ht="15.75" customHeight="1" x14ac:dyDescent="0.3">
      <c r="A565" s="214"/>
      <c r="B565" s="250" t="s">
        <v>439</v>
      </c>
      <c r="C565" s="250" t="s">
        <v>440</v>
      </c>
      <c r="D565" s="257" t="s">
        <v>387</v>
      </c>
      <c r="E565" s="231" t="s">
        <v>160</v>
      </c>
      <c r="F565" s="246" t="s">
        <v>361</v>
      </c>
      <c r="G565" s="224">
        <v>490</v>
      </c>
      <c r="H565" s="591"/>
      <c r="I565" s="218">
        <f t="shared" si="19"/>
        <v>0</v>
      </c>
      <c r="J565" s="211">
        <v>4650065076883</v>
      </c>
    </row>
    <row r="566" spans="1:10" ht="15.75" customHeight="1" thickBot="1" x14ac:dyDescent="0.35">
      <c r="A566" s="214"/>
      <c r="B566" s="250" t="s">
        <v>439</v>
      </c>
      <c r="C566" s="250" t="s">
        <v>440</v>
      </c>
      <c r="D566" s="258" t="s">
        <v>387</v>
      </c>
      <c r="E566" s="232" t="s">
        <v>160</v>
      </c>
      <c r="F566" s="247" t="s">
        <v>362</v>
      </c>
      <c r="G566" s="224">
        <v>490</v>
      </c>
      <c r="H566" s="594"/>
      <c r="I566" s="582">
        <f t="shared" si="19"/>
        <v>0</v>
      </c>
      <c r="J566" s="211">
        <v>4650065076890</v>
      </c>
    </row>
    <row r="567" spans="1:10" ht="26.25" customHeight="1" thickBot="1" x14ac:dyDescent="0.35">
      <c r="A567" s="681" t="s">
        <v>963</v>
      </c>
      <c r="B567" s="215"/>
      <c r="C567" s="215"/>
      <c r="D567" s="253"/>
      <c r="E567" s="242"/>
      <c r="F567" s="275"/>
      <c r="G567" s="213"/>
      <c r="H567" s="593"/>
      <c r="I567" s="581">
        <f t="shared" si="19"/>
        <v>0</v>
      </c>
      <c r="J567" s="243"/>
    </row>
    <row r="568" spans="1:10" ht="15.75" customHeight="1" x14ac:dyDescent="0.3">
      <c r="A568" s="214"/>
      <c r="B568" s="299" t="s">
        <v>439</v>
      </c>
      <c r="C568" s="299" t="s">
        <v>440</v>
      </c>
      <c r="D568" s="256" t="s">
        <v>388</v>
      </c>
      <c r="E568" s="233" t="s">
        <v>161</v>
      </c>
      <c r="F568" s="245" t="s">
        <v>351</v>
      </c>
      <c r="G568" s="224">
        <v>490</v>
      </c>
      <c r="H568" s="590"/>
      <c r="I568" s="218">
        <f t="shared" si="19"/>
        <v>0</v>
      </c>
      <c r="J568" s="211">
        <v>4650065076906</v>
      </c>
    </row>
    <row r="569" spans="1:10" ht="15.75" customHeight="1" x14ac:dyDescent="0.3">
      <c r="A569" s="214"/>
      <c r="B569" s="250" t="s">
        <v>439</v>
      </c>
      <c r="C569" s="250" t="s">
        <v>440</v>
      </c>
      <c r="D569" s="257" t="s">
        <v>388</v>
      </c>
      <c r="E569" s="231" t="s">
        <v>161</v>
      </c>
      <c r="F569" s="246" t="s">
        <v>352</v>
      </c>
      <c r="G569" s="224">
        <v>490</v>
      </c>
      <c r="H569" s="591"/>
      <c r="I569" s="218">
        <f t="shared" si="19"/>
        <v>0</v>
      </c>
      <c r="J569" s="211">
        <v>4650065076913</v>
      </c>
    </row>
    <row r="570" spans="1:10" ht="15.75" customHeight="1" x14ac:dyDescent="0.3">
      <c r="A570" s="214"/>
      <c r="B570" s="250" t="s">
        <v>439</v>
      </c>
      <c r="C570" s="250" t="s">
        <v>440</v>
      </c>
      <c r="D570" s="257" t="s">
        <v>388</v>
      </c>
      <c r="E570" s="231" t="s">
        <v>161</v>
      </c>
      <c r="F570" s="246" t="s">
        <v>353</v>
      </c>
      <c r="G570" s="224">
        <v>490</v>
      </c>
      <c r="H570" s="591"/>
      <c r="I570" s="218">
        <f t="shared" si="19"/>
        <v>0</v>
      </c>
      <c r="J570" s="211">
        <v>4650065076920</v>
      </c>
    </row>
    <row r="571" spans="1:10" ht="15.75" customHeight="1" x14ac:dyDescent="0.3">
      <c r="A571" s="214"/>
      <c r="B571" s="250" t="s">
        <v>439</v>
      </c>
      <c r="C571" s="250" t="s">
        <v>440</v>
      </c>
      <c r="D571" s="257" t="s">
        <v>388</v>
      </c>
      <c r="E571" s="231" t="s">
        <v>161</v>
      </c>
      <c r="F571" s="246" t="s">
        <v>354</v>
      </c>
      <c r="G571" s="224">
        <v>490</v>
      </c>
      <c r="H571" s="591"/>
      <c r="I571" s="218">
        <f t="shared" si="19"/>
        <v>0</v>
      </c>
      <c r="J571" s="211">
        <v>4650065076937</v>
      </c>
    </row>
    <row r="572" spans="1:10" ht="15.75" customHeight="1" x14ac:dyDescent="0.3">
      <c r="A572" s="214"/>
      <c r="B572" s="250" t="s">
        <v>439</v>
      </c>
      <c r="C572" s="250" t="s">
        <v>440</v>
      </c>
      <c r="D572" s="257" t="s">
        <v>388</v>
      </c>
      <c r="E572" s="231" t="s">
        <v>161</v>
      </c>
      <c r="F572" s="246" t="s">
        <v>355</v>
      </c>
      <c r="G572" s="224">
        <v>490</v>
      </c>
      <c r="H572" s="591"/>
      <c r="I572" s="218">
        <f t="shared" si="19"/>
        <v>0</v>
      </c>
      <c r="J572" s="211">
        <v>4650065076944</v>
      </c>
    </row>
    <row r="573" spans="1:10" ht="15.75" customHeight="1" x14ac:dyDescent="0.3">
      <c r="A573" s="214"/>
      <c r="B573" s="250" t="s">
        <v>439</v>
      </c>
      <c r="C573" s="250" t="s">
        <v>440</v>
      </c>
      <c r="D573" s="257" t="s">
        <v>388</v>
      </c>
      <c r="E573" s="231" t="s">
        <v>161</v>
      </c>
      <c r="F573" s="246" t="s">
        <v>356</v>
      </c>
      <c r="G573" s="224">
        <v>490</v>
      </c>
      <c r="H573" s="591"/>
      <c r="I573" s="218">
        <f t="shared" si="19"/>
        <v>0</v>
      </c>
      <c r="J573" s="211">
        <v>4650065076951</v>
      </c>
    </row>
    <row r="574" spans="1:10" ht="15.75" customHeight="1" x14ac:dyDescent="0.3">
      <c r="A574" s="214"/>
      <c r="B574" s="250" t="s">
        <v>439</v>
      </c>
      <c r="C574" s="250" t="s">
        <v>440</v>
      </c>
      <c r="D574" s="257" t="s">
        <v>388</v>
      </c>
      <c r="E574" s="231" t="s">
        <v>161</v>
      </c>
      <c r="F574" s="246" t="s">
        <v>357</v>
      </c>
      <c r="G574" s="224">
        <v>490</v>
      </c>
      <c r="H574" s="591"/>
      <c r="I574" s="218">
        <f t="shared" si="19"/>
        <v>0</v>
      </c>
      <c r="J574" s="211">
        <v>4650065076968</v>
      </c>
    </row>
    <row r="575" spans="1:10" ht="15.75" customHeight="1" x14ac:dyDescent="0.3">
      <c r="A575" s="214"/>
      <c r="B575" s="250" t="s">
        <v>439</v>
      </c>
      <c r="C575" s="250" t="s">
        <v>440</v>
      </c>
      <c r="D575" s="257" t="s">
        <v>388</v>
      </c>
      <c r="E575" s="231" t="s">
        <v>161</v>
      </c>
      <c r="F575" s="246" t="s">
        <v>358</v>
      </c>
      <c r="G575" s="224">
        <v>490</v>
      </c>
      <c r="H575" s="591"/>
      <c r="I575" s="218">
        <f t="shared" si="19"/>
        <v>0</v>
      </c>
      <c r="J575" s="211">
        <v>4650065076975</v>
      </c>
    </row>
    <row r="576" spans="1:10" ht="15.75" customHeight="1" x14ac:dyDescent="0.3">
      <c r="A576" s="214"/>
      <c r="B576" s="250" t="s">
        <v>439</v>
      </c>
      <c r="C576" s="250" t="s">
        <v>440</v>
      </c>
      <c r="D576" s="257" t="s">
        <v>388</v>
      </c>
      <c r="E576" s="231" t="s">
        <v>161</v>
      </c>
      <c r="F576" s="246" t="s">
        <v>359</v>
      </c>
      <c r="G576" s="224">
        <v>490</v>
      </c>
      <c r="H576" s="591"/>
      <c r="I576" s="218">
        <f t="shared" si="19"/>
        <v>0</v>
      </c>
      <c r="J576" s="211">
        <v>4650065076982</v>
      </c>
    </row>
    <row r="577" spans="1:10" ht="15.75" customHeight="1" x14ac:dyDescent="0.3">
      <c r="A577" s="214"/>
      <c r="B577" s="250" t="s">
        <v>439</v>
      </c>
      <c r="C577" s="250" t="s">
        <v>440</v>
      </c>
      <c r="D577" s="257" t="s">
        <v>388</v>
      </c>
      <c r="E577" s="231" t="s">
        <v>161</v>
      </c>
      <c r="F577" s="246" t="s">
        <v>360</v>
      </c>
      <c r="G577" s="224">
        <v>490</v>
      </c>
      <c r="H577" s="591"/>
      <c r="I577" s="218">
        <f t="shared" si="19"/>
        <v>0</v>
      </c>
      <c r="J577" s="211">
        <v>4650065076999</v>
      </c>
    </row>
    <row r="578" spans="1:10" ht="15.75" customHeight="1" x14ac:dyDescent="0.3">
      <c r="A578" s="214"/>
      <c r="B578" s="250" t="s">
        <v>439</v>
      </c>
      <c r="C578" s="250" t="s">
        <v>440</v>
      </c>
      <c r="D578" s="257" t="s">
        <v>388</v>
      </c>
      <c r="E578" s="231" t="s">
        <v>161</v>
      </c>
      <c r="F578" s="246" t="s">
        <v>361</v>
      </c>
      <c r="G578" s="224">
        <v>490</v>
      </c>
      <c r="H578" s="591"/>
      <c r="I578" s="218">
        <f t="shared" si="19"/>
        <v>0</v>
      </c>
      <c r="J578" s="211">
        <v>4650065077002</v>
      </c>
    </row>
    <row r="579" spans="1:10" ht="15.75" customHeight="1" thickBot="1" x14ac:dyDescent="0.35">
      <c r="A579" s="214"/>
      <c r="B579" s="250" t="s">
        <v>439</v>
      </c>
      <c r="C579" s="250" t="s">
        <v>440</v>
      </c>
      <c r="D579" s="258" t="s">
        <v>388</v>
      </c>
      <c r="E579" s="232" t="s">
        <v>161</v>
      </c>
      <c r="F579" s="247" t="s">
        <v>362</v>
      </c>
      <c r="G579" s="224">
        <v>490</v>
      </c>
      <c r="H579" s="594"/>
      <c r="I579" s="582">
        <f t="shared" si="19"/>
        <v>0</v>
      </c>
      <c r="J579" s="211">
        <v>4650065077019</v>
      </c>
    </row>
    <row r="580" spans="1:10" ht="26.25" customHeight="1" thickBot="1" x14ac:dyDescent="0.35">
      <c r="A580" s="681" t="s">
        <v>964</v>
      </c>
      <c r="B580" s="215"/>
      <c r="C580" s="215"/>
      <c r="D580" s="253"/>
      <c r="E580" s="242"/>
      <c r="F580" s="275"/>
      <c r="G580" s="213"/>
      <c r="H580" s="593"/>
      <c r="I580" s="581">
        <f t="shared" ref="I580:I592" si="21">G580*H580</f>
        <v>0</v>
      </c>
      <c r="J580" s="243"/>
    </row>
    <row r="581" spans="1:10" ht="15.75" customHeight="1" x14ac:dyDescent="0.3">
      <c r="A581" s="447"/>
      <c r="B581" s="299" t="s">
        <v>439</v>
      </c>
      <c r="C581" s="299" t="s">
        <v>440</v>
      </c>
      <c r="D581" s="256" t="s">
        <v>605</v>
      </c>
      <c r="E581" s="233" t="s">
        <v>437</v>
      </c>
      <c r="F581" s="245" t="s">
        <v>351</v>
      </c>
      <c r="G581" s="224">
        <v>490</v>
      </c>
      <c r="H581" s="590"/>
      <c r="I581" s="218">
        <f t="shared" si="21"/>
        <v>0</v>
      </c>
      <c r="J581" s="211">
        <v>4650065076906</v>
      </c>
    </row>
    <row r="582" spans="1:10" ht="15.75" customHeight="1" x14ac:dyDescent="0.3">
      <c r="A582" s="447"/>
      <c r="B582" s="250" t="s">
        <v>439</v>
      </c>
      <c r="C582" s="250" t="s">
        <v>440</v>
      </c>
      <c r="D582" s="257" t="s">
        <v>605</v>
      </c>
      <c r="E582" s="231" t="s">
        <v>437</v>
      </c>
      <c r="F582" s="246" t="s">
        <v>352</v>
      </c>
      <c r="G582" s="224">
        <v>490</v>
      </c>
      <c r="H582" s="591"/>
      <c r="I582" s="218">
        <f t="shared" si="21"/>
        <v>0</v>
      </c>
      <c r="J582" s="211">
        <v>4650065076913</v>
      </c>
    </row>
    <row r="583" spans="1:10" ht="15.75" customHeight="1" x14ac:dyDescent="0.3">
      <c r="A583" s="447"/>
      <c r="B583" s="250" t="s">
        <v>439</v>
      </c>
      <c r="C583" s="250" t="s">
        <v>440</v>
      </c>
      <c r="D583" s="257" t="s">
        <v>605</v>
      </c>
      <c r="E583" s="231" t="s">
        <v>437</v>
      </c>
      <c r="F583" s="246" t="s">
        <v>353</v>
      </c>
      <c r="G583" s="224">
        <v>490</v>
      </c>
      <c r="H583" s="591"/>
      <c r="I583" s="218">
        <f t="shared" si="21"/>
        <v>0</v>
      </c>
      <c r="J583" s="211">
        <v>4650065076920</v>
      </c>
    </row>
    <row r="584" spans="1:10" ht="15.75" customHeight="1" x14ac:dyDescent="0.3">
      <c r="A584" s="447"/>
      <c r="B584" s="250" t="s">
        <v>439</v>
      </c>
      <c r="C584" s="250" t="s">
        <v>440</v>
      </c>
      <c r="D584" s="257" t="s">
        <v>605</v>
      </c>
      <c r="E584" s="231" t="s">
        <v>437</v>
      </c>
      <c r="F584" s="246" t="s">
        <v>354</v>
      </c>
      <c r="G584" s="224">
        <v>490</v>
      </c>
      <c r="H584" s="591"/>
      <c r="I584" s="218">
        <f t="shared" si="21"/>
        <v>0</v>
      </c>
      <c r="J584" s="211">
        <v>4650065076937</v>
      </c>
    </row>
    <row r="585" spans="1:10" ht="15.75" customHeight="1" x14ac:dyDescent="0.3">
      <c r="A585" s="447"/>
      <c r="B585" s="250" t="s">
        <v>439</v>
      </c>
      <c r="C585" s="250" t="s">
        <v>440</v>
      </c>
      <c r="D585" s="257" t="s">
        <v>605</v>
      </c>
      <c r="E585" s="231" t="s">
        <v>437</v>
      </c>
      <c r="F585" s="246" t="s">
        <v>355</v>
      </c>
      <c r="G585" s="224">
        <v>490</v>
      </c>
      <c r="H585" s="591"/>
      <c r="I585" s="218">
        <f t="shared" si="21"/>
        <v>0</v>
      </c>
      <c r="J585" s="211">
        <v>4650065076944</v>
      </c>
    </row>
    <row r="586" spans="1:10" ht="15.75" customHeight="1" x14ac:dyDescent="0.3">
      <c r="A586" s="447"/>
      <c r="B586" s="250" t="s">
        <v>439</v>
      </c>
      <c r="C586" s="250" t="s">
        <v>440</v>
      </c>
      <c r="D586" s="257" t="s">
        <v>605</v>
      </c>
      <c r="E586" s="231" t="s">
        <v>437</v>
      </c>
      <c r="F586" s="246" t="s">
        <v>356</v>
      </c>
      <c r="G586" s="224">
        <v>490</v>
      </c>
      <c r="H586" s="591"/>
      <c r="I586" s="218">
        <f t="shared" si="21"/>
        <v>0</v>
      </c>
      <c r="J586" s="211">
        <v>4650065076951</v>
      </c>
    </row>
    <row r="587" spans="1:10" ht="15.75" customHeight="1" x14ac:dyDescent="0.3">
      <c r="A587" s="447"/>
      <c r="B587" s="250" t="s">
        <v>439</v>
      </c>
      <c r="C587" s="250" t="s">
        <v>440</v>
      </c>
      <c r="D587" s="257" t="s">
        <v>605</v>
      </c>
      <c r="E587" s="231" t="s">
        <v>437</v>
      </c>
      <c r="F587" s="246" t="s">
        <v>357</v>
      </c>
      <c r="G587" s="224">
        <v>490</v>
      </c>
      <c r="H587" s="591"/>
      <c r="I587" s="218">
        <f t="shared" si="21"/>
        <v>0</v>
      </c>
      <c r="J587" s="211">
        <v>4650065076968</v>
      </c>
    </row>
    <row r="588" spans="1:10" ht="15.75" customHeight="1" x14ac:dyDescent="0.3">
      <c r="A588" s="447"/>
      <c r="B588" s="250" t="s">
        <v>439</v>
      </c>
      <c r="C588" s="250" t="s">
        <v>440</v>
      </c>
      <c r="D588" s="257" t="s">
        <v>605</v>
      </c>
      <c r="E588" s="231" t="s">
        <v>437</v>
      </c>
      <c r="F588" s="246" t="s">
        <v>358</v>
      </c>
      <c r="G588" s="224">
        <v>490</v>
      </c>
      <c r="H588" s="591"/>
      <c r="I588" s="218">
        <f t="shared" si="21"/>
        <v>0</v>
      </c>
      <c r="J588" s="211">
        <v>4650065076975</v>
      </c>
    </row>
    <row r="589" spans="1:10" ht="15.75" customHeight="1" x14ac:dyDescent="0.3">
      <c r="A589" s="447"/>
      <c r="B589" s="250" t="s">
        <v>439</v>
      </c>
      <c r="C589" s="250" t="s">
        <v>440</v>
      </c>
      <c r="D589" s="257" t="s">
        <v>605</v>
      </c>
      <c r="E589" s="231" t="s">
        <v>437</v>
      </c>
      <c r="F589" s="246" t="s">
        <v>359</v>
      </c>
      <c r="G589" s="224">
        <v>490</v>
      </c>
      <c r="H589" s="591"/>
      <c r="I589" s="218">
        <f t="shared" si="21"/>
        <v>0</v>
      </c>
      <c r="J589" s="211">
        <v>4650065076982</v>
      </c>
    </row>
    <row r="590" spans="1:10" ht="15.75" customHeight="1" x14ac:dyDescent="0.3">
      <c r="A590" s="447"/>
      <c r="B590" s="250" t="s">
        <v>439</v>
      </c>
      <c r="C590" s="250" t="s">
        <v>440</v>
      </c>
      <c r="D590" s="257" t="s">
        <v>605</v>
      </c>
      <c r="E590" s="231" t="s">
        <v>437</v>
      </c>
      <c r="F590" s="246" t="s">
        <v>360</v>
      </c>
      <c r="G590" s="224">
        <v>490</v>
      </c>
      <c r="H590" s="591"/>
      <c r="I590" s="218">
        <f t="shared" si="21"/>
        <v>0</v>
      </c>
      <c r="J590" s="211">
        <v>4650065076999</v>
      </c>
    </row>
    <row r="591" spans="1:10" ht="15.75" customHeight="1" x14ac:dyDescent="0.3">
      <c r="A591" s="447"/>
      <c r="B591" s="250" t="s">
        <v>439</v>
      </c>
      <c r="C591" s="250" t="s">
        <v>440</v>
      </c>
      <c r="D591" s="257" t="s">
        <v>605</v>
      </c>
      <c r="E591" s="231" t="s">
        <v>437</v>
      </c>
      <c r="F591" s="246" t="s">
        <v>361</v>
      </c>
      <c r="G591" s="224">
        <v>490</v>
      </c>
      <c r="H591" s="591"/>
      <c r="I591" s="218">
        <f t="shared" si="21"/>
        <v>0</v>
      </c>
      <c r="J591" s="211">
        <v>4650065077002</v>
      </c>
    </row>
    <row r="592" spans="1:10" ht="15.75" customHeight="1" thickBot="1" x14ac:dyDescent="0.35">
      <c r="A592" s="447"/>
      <c r="B592" s="250" t="s">
        <v>439</v>
      </c>
      <c r="C592" s="250" t="s">
        <v>440</v>
      </c>
      <c r="D592" s="258" t="s">
        <v>605</v>
      </c>
      <c r="E592" s="232" t="s">
        <v>437</v>
      </c>
      <c r="F592" s="247" t="s">
        <v>362</v>
      </c>
      <c r="G592" s="224">
        <v>490</v>
      </c>
      <c r="H592" s="594"/>
      <c r="I592" s="582">
        <f t="shared" si="21"/>
        <v>0</v>
      </c>
      <c r="J592" s="211">
        <v>4650065077019</v>
      </c>
    </row>
    <row r="593" spans="1:10" ht="26.25" customHeight="1" thickBot="1" x14ac:dyDescent="0.35">
      <c r="A593" s="681" t="s">
        <v>965</v>
      </c>
      <c r="B593" s="215"/>
      <c r="C593" s="215"/>
      <c r="D593" s="253"/>
      <c r="E593" s="242"/>
      <c r="F593" s="275"/>
      <c r="G593" s="213"/>
      <c r="H593" s="593"/>
      <c r="I593" s="581">
        <f t="shared" si="19"/>
        <v>0</v>
      </c>
      <c r="J593" s="243"/>
    </row>
    <row r="594" spans="1:10" ht="15.75" customHeight="1" x14ac:dyDescent="0.3">
      <c r="A594" s="214"/>
      <c r="B594" s="299" t="s">
        <v>439</v>
      </c>
      <c r="C594" s="299" t="s">
        <v>440</v>
      </c>
      <c r="D594" s="256" t="s">
        <v>389</v>
      </c>
      <c r="E594" s="233" t="s">
        <v>160</v>
      </c>
      <c r="F594" s="245" t="s">
        <v>390</v>
      </c>
      <c r="G594" s="224">
        <v>570</v>
      </c>
      <c r="H594" s="590"/>
      <c r="I594" s="218">
        <f t="shared" si="19"/>
        <v>0</v>
      </c>
      <c r="J594" s="211">
        <v>4650065075763</v>
      </c>
    </row>
    <row r="595" spans="1:10" ht="15.75" customHeight="1" x14ac:dyDescent="0.3">
      <c r="A595" s="216"/>
      <c r="B595" s="250" t="s">
        <v>439</v>
      </c>
      <c r="C595" s="250" t="s">
        <v>440</v>
      </c>
      <c r="D595" s="257" t="s">
        <v>389</v>
      </c>
      <c r="E595" s="231" t="s">
        <v>160</v>
      </c>
      <c r="F595" s="246" t="s">
        <v>391</v>
      </c>
      <c r="G595" s="224">
        <v>570</v>
      </c>
      <c r="H595" s="591"/>
      <c r="I595" s="218">
        <f t="shared" si="19"/>
        <v>0</v>
      </c>
      <c r="J595" s="211">
        <v>4650065075770</v>
      </c>
    </row>
    <row r="596" spans="1:10" ht="15.75" customHeight="1" x14ac:dyDescent="0.3">
      <c r="A596" s="214"/>
      <c r="B596" s="250" t="s">
        <v>439</v>
      </c>
      <c r="C596" s="250" t="s">
        <v>440</v>
      </c>
      <c r="D596" s="257" t="s">
        <v>389</v>
      </c>
      <c r="E596" s="231" t="s">
        <v>160</v>
      </c>
      <c r="F596" s="246" t="s">
        <v>392</v>
      </c>
      <c r="G596" s="224">
        <v>570</v>
      </c>
      <c r="H596" s="591"/>
      <c r="I596" s="218">
        <f t="shared" si="19"/>
        <v>0</v>
      </c>
      <c r="J596" s="211">
        <v>4650065075787</v>
      </c>
    </row>
    <row r="597" spans="1:10" ht="15.75" customHeight="1" x14ac:dyDescent="0.3">
      <c r="A597" s="214"/>
      <c r="B597" s="250" t="s">
        <v>439</v>
      </c>
      <c r="C597" s="250" t="s">
        <v>440</v>
      </c>
      <c r="D597" s="257" t="s">
        <v>389</v>
      </c>
      <c r="E597" s="231" t="s">
        <v>160</v>
      </c>
      <c r="F597" s="246" t="s">
        <v>393</v>
      </c>
      <c r="G597" s="224">
        <v>570</v>
      </c>
      <c r="H597" s="591"/>
      <c r="I597" s="218">
        <f t="shared" si="19"/>
        <v>0</v>
      </c>
      <c r="J597" s="211">
        <v>4650065075794</v>
      </c>
    </row>
    <row r="598" spans="1:10" ht="15.75" customHeight="1" x14ac:dyDescent="0.3">
      <c r="A598" s="214"/>
      <c r="B598" s="250" t="s">
        <v>439</v>
      </c>
      <c r="C598" s="250" t="s">
        <v>440</v>
      </c>
      <c r="D598" s="257" t="s">
        <v>389</v>
      </c>
      <c r="E598" s="231" t="s">
        <v>160</v>
      </c>
      <c r="F598" s="246" t="s">
        <v>351</v>
      </c>
      <c r="G598" s="224">
        <v>570</v>
      </c>
      <c r="H598" s="591"/>
      <c r="I598" s="218">
        <f t="shared" si="19"/>
        <v>0</v>
      </c>
      <c r="J598" s="211">
        <v>4650065075817</v>
      </c>
    </row>
    <row r="599" spans="1:10" ht="15.75" customHeight="1" x14ac:dyDescent="0.3">
      <c r="A599" s="214"/>
      <c r="B599" s="250" t="s">
        <v>439</v>
      </c>
      <c r="C599" s="250" t="s">
        <v>440</v>
      </c>
      <c r="D599" s="257" t="s">
        <v>389</v>
      </c>
      <c r="E599" s="231" t="s">
        <v>160</v>
      </c>
      <c r="F599" s="246" t="s">
        <v>352</v>
      </c>
      <c r="G599" s="224">
        <v>570</v>
      </c>
      <c r="H599" s="591"/>
      <c r="I599" s="218">
        <f t="shared" si="19"/>
        <v>0</v>
      </c>
      <c r="J599" s="211">
        <v>4650065075824</v>
      </c>
    </row>
    <row r="600" spans="1:10" ht="15.75" customHeight="1" x14ac:dyDescent="0.3">
      <c r="A600" s="214"/>
      <c r="B600" s="250" t="s">
        <v>439</v>
      </c>
      <c r="C600" s="250" t="s">
        <v>440</v>
      </c>
      <c r="D600" s="257" t="s">
        <v>389</v>
      </c>
      <c r="E600" s="231" t="s">
        <v>160</v>
      </c>
      <c r="F600" s="246" t="s">
        <v>353</v>
      </c>
      <c r="G600" s="224">
        <v>570</v>
      </c>
      <c r="H600" s="591"/>
      <c r="I600" s="218">
        <f t="shared" si="19"/>
        <v>0</v>
      </c>
      <c r="J600" s="211">
        <v>4650065075831</v>
      </c>
    </row>
    <row r="601" spans="1:10" ht="15.75" customHeight="1" x14ac:dyDescent="0.3">
      <c r="A601" s="214"/>
      <c r="B601" s="250" t="s">
        <v>439</v>
      </c>
      <c r="C601" s="250" t="s">
        <v>440</v>
      </c>
      <c r="D601" s="257" t="s">
        <v>389</v>
      </c>
      <c r="E601" s="231" t="s">
        <v>160</v>
      </c>
      <c r="F601" s="246" t="s">
        <v>354</v>
      </c>
      <c r="G601" s="224">
        <v>570</v>
      </c>
      <c r="H601" s="591"/>
      <c r="I601" s="218">
        <f t="shared" si="19"/>
        <v>0</v>
      </c>
      <c r="J601" s="211">
        <v>4650065075848</v>
      </c>
    </row>
    <row r="602" spans="1:10" ht="15.75" customHeight="1" x14ac:dyDescent="0.3">
      <c r="A602" s="214"/>
      <c r="B602" s="250" t="s">
        <v>439</v>
      </c>
      <c r="C602" s="250" t="s">
        <v>440</v>
      </c>
      <c r="D602" s="257" t="s">
        <v>389</v>
      </c>
      <c r="E602" s="231" t="s">
        <v>160</v>
      </c>
      <c r="F602" s="246" t="s">
        <v>394</v>
      </c>
      <c r="G602" s="224">
        <v>570</v>
      </c>
      <c r="H602" s="591"/>
      <c r="I602" s="218">
        <f t="shared" si="19"/>
        <v>0</v>
      </c>
      <c r="J602" s="211">
        <v>4650065075855</v>
      </c>
    </row>
    <row r="603" spans="1:10" ht="15.75" customHeight="1" x14ac:dyDescent="0.3">
      <c r="A603" s="214"/>
      <c r="B603" s="250" t="s">
        <v>439</v>
      </c>
      <c r="C603" s="250" t="s">
        <v>440</v>
      </c>
      <c r="D603" s="257" t="s">
        <v>389</v>
      </c>
      <c r="E603" s="231" t="s">
        <v>160</v>
      </c>
      <c r="F603" s="246" t="s">
        <v>355</v>
      </c>
      <c r="G603" s="224">
        <v>570</v>
      </c>
      <c r="H603" s="591"/>
      <c r="I603" s="218">
        <f t="shared" si="19"/>
        <v>0</v>
      </c>
      <c r="J603" s="211">
        <v>4650065075862</v>
      </c>
    </row>
    <row r="604" spans="1:10" ht="15.75" customHeight="1" x14ac:dyDescent="0.3">
      <c r="A604" s="214"/>
      <c r="B604" s="250" t="s">
        <v>439</v>
      </c>
      <c r="C604" s="250" t="s">
        <v>440</v>
      </c>
      <c r="D604" s="257" t="s">
        <v>389</v>
      </c>
      <c r="E604" s="231" t="s">
        <v>160</v>
      </c>
      <c r="F604" s="246" t="s">
        <v>356</v>
      </c>
      <c r="G604" s="224">
        <v>570</v>
      </c>
      <c r="H604" s="591"/>
      <c r="I604" s="218">
        <f t="shared" si="19"/>
        <v>0</v>
      </c>
      <c r="J604" s="211">
        <v>4650065075879</v>
      </c>
    </row>
    <row r="605" spans="1:10" ht="15.75" customHeight="1" x14ac:dyDescent="0.3">
      <c r="A605" s="214"/>
      <c r="B605" s="250" t="s">
        <v>439</v>
      </c>
      <c r="C605" s="250" t="s">
        <v>440</v>
      </c>
      <c r="D605" s="257" t="s">
        <v>389</v>
      </c>
      <c r="E605" s="231" t="s">
        <v>160</v>
      </c>
      <c r="F605" s="246" t="s">
        <v>357</v>
      </c>
      <c r="G605" s="224">
        <v>570</v>
      </c>
      <c r="H605" s="591"/>
      <c r="I605" s="218">
        <f t="shared" si="19"/>
        <v>0</v>
      </c>
      <c r="J605" s="211">
        <v>4650065075886</v>
      </c>
    </row>
    <row r="606" spans="1:10" ht="15.75" customHeight="1" x14ac:dyDescent="0.3">
      <c r="A606" s="214"/>
      <c r="B606" s="250" t="s">
        <v>439</v>
      </c>
      <c r="C606" s="250" t="s">
        <v>440</v>
      </c>
      <c r="D606" s="257" t="s">
        <v>389</v>
      </c>
      <c r="E606" s="231" t="s">
        <v>160</v>
      </c>
      <c r="F606" s="246" t="s">
        <v>358</v>
      </c>
      <c r="G606" s="224">
        <v>570</v>
      </c>
      <c r="H606" s="591"/>
      <c r="I606" s="218">
        <f t="shared" si="19"/>
        <v>0</v>
      </c>
      <c r="J606" s="211">
        <v>4650065075893</v>
      </c>
    </row>
    <row r="607" spans="1:10" ht="15.75" customHeight="1" x14ac:dyDescent="0.3">
      <c r="A607" s="214"/>
      <c r="B607" s="250" t="s">
        <v>439</v>
      </c>
      <c r="C607" s="250" t="s">
        <v>440</v>
      </c>
      <c r="D607" s="257" t="s">
        <v>389</v>
      </c>
      <c r="E607" s="231" t="s">
        <v>160</v>
      </c>
      <c r="F607" s="246" t="s">
        <v>395</v>
      </c>
      <c r="G607" s="224">
        <v>570</v>
      </c>
      <c r="H607" s="591"/>
      <c r="I607" s="218">
        <f t="shared" si="19"/>
        <v>0</v>
      </c>
      <c r="J607" s="211">
        <v>4650065075909</v>
      </c>
    </row>
    <row r="608" spans="1:10" ht="15.75" customHeight="1" x14ac:dyDescent="0.3">
      <c r="A608" s="214"/>
      <c r="B608" s="250" t="s">
        <v>439</v>
      </c>
      <c r="C608" s="250" t="s">
        <v>440</v>
      </c>
      <c r="D608" s="257" t="s">
        <v>389</v>
      </c>
      <c r="E608" s="231" t="s">
        <v>160</v>
      </c>
      <c r="F608" s="246" t="s">
        <v>359</v>
      </c>
      <c r="G608" s="224">
        <v>570</v>
      </c>
      <c r="H608" s="591"/>
      <c r="I608" s="218">
        <f t="shared" si="19"/>
        <v>0</v>
      </c>
      <c r="J608" s="211">
        <v>4650065075916</v>
      </c>
    </row>
    <row r="609" spans="1:10" ht="15.75" customHeight="1" x14ac:dyDescent="0.3">
      <c r="A609" s="214"/>
      <c r="B609" s="250" t="s">
        <v>439</v>
      </c>
      <c r="C609" s="250" t="s">
        <v>440</v>
      </c>
      <c r="D609" s="257" t="s">
        <v>389</v>
      </c>
      <c r="E609" s="231" t="s">
        <v>160</v>
      </c>
      <c r="F609" s="246" t="s">
        <v>360</v>
      </c>
      <c r="G609" s="224">
        <v>570</v>
      </c>
      <c r="H609" s="591"/>
      <c r="I609" s="218">
        <f t="shared" si="19"/>
        <v>0</v>
      </c>
      <c r="J609" s="211">
        <v>4650065075923</v>
      </c>
    </row>
    <row r="610" spans="1:10" ht="15.75" customHeight="1" x14ac:dyDescent="0.3">
      <c r="A610" s="214"/>
      <c r="B610" s="250" t="s">
        <v>439</v>
      </c>
      <c r="C610" s="250" t="s">
        <v>440</v>
      </c>
      <c r="D610" s="257" t="s">
        <v>389</v>
      </c>
      <c r="E610" s="231" t="s">
        <v>160</v>
      </c>
      <c r="F610" s="246" t="s">
        <v>361</v>
      </c>
      <c r="G610" s="224">
        <v>570</v>
      </c>
      <c r="H610" s="591"/>
      <c r="I610" s="218">
        <f t="shared" si="19"/>
        <v>0</v>
      </c>
      <c r="J610" s="211">
        <v>4650065075930</v>
      </c>
    </row>
    <row r="611" spans="1:10" ht="15.75" customHeight="1" x14ac:dyDescent="0.3">
      <c r="A611" s="216"/>
      <c r="B611" s="250" t="s">
        <v>439</v>
      </c>
      <c r="C611" s="250" t="s">
        <v>440</v>
      </c>
      <c r="D611" s="257" t="s">
        <v>389</v>
      </c>
      <c r="E611" s="231" t="s">
        <v>160</v>
      </c>
      <c r="F611" s="246" t="s">
        <v>362</v>
      </c>
      <c r="G611" s="224">
        <v>570</v>
      </c>
      <c r="H611" s="591"/>
      <c r="I611" s="218">
        <f t="shared" si="19"/>
        <v>0</v>
      </c>
      <c r="J611" s="211">
        <v>4650065075947</v>
      </c>
    </row>
    <row r="612" spans="1:10" ht="15.75" customHeight="1" x14ac:dyDescent="0.3">
      <c r="A612" s="214"/>
      <c r="B612" s="250" t="s">
        <v>439</v>
      </c>
      <c r="C612" s="250" t="s">
        <v>440</v>
      </c>
      <c r="D612" s="257" t="s">
        <v>389</v>
      </c>
      <c r="E612" s="231" t="s">
        <v>160</v>
      </c>
      <c r="F612" s="246" t="s">
        <v>396</v>
      </c>
      <c r="G612" s="224">
        <v>570</v>
      </c>
      <c r="H612" s="591"/>
      <c r="I612" s="218">
        <f t="shared" si="19"/>
        <v>0</v>
      </c>
      <c r="J612" s="211">
        <v>4650065075954</v>
      </c>
    </row>
    <row r="613" spans="1:10" ht="15.75" customHeight="1" x14ac:dyDescent="0.3">
      <c r="A613" s="214"/>
      <c r="B613" s="250" t="s">
        <v>439</v>
      </c>
      <c r="C613" s="250" t="s">
        <v>440</v>
      </c>
      <c r="D613" s="257" t="s">
        <v>389</v>
      </c>
      <c r="E613" s="231" t="s">
        <v>160</v>
      </c>
      <c r="F613" s="246" t="s">
        <v>397</v>
      </c>
      <c r="G613" s="224">
        <v>570</v>
      </c>
      <c r="H613" s="591"/>
      <c r="I613" s="218">
        <f t="shared" si="19"/>
        <v>0</v>
      </c>
      <c r="J613" s="211">
        <v>4650065075961</v>
      </c>
    </row>
    <row r="614" spans="1:10" ht="15.75" customHeight="1" x14ac:dyDescent="0.3">
      <c r="A614" s="214"/>
      <c r="B614" s="250" t="s">
        <v>439</v>
      </c>
      <c r="C614" s="250" t="s">
        <v>440</v>
      </c>
      <c r="D614" s="257" t="s">
        <v>389</v>
      </c>
      <c r="E614" s="231" t="s">
        <v>160</v>
      </c>
      <c r="F614" s="246" t="s">
        <v>398</v>
      </c>
      <c r="G614" s="224">
        <v>570</v>
      </c>
      <c r="H614" s="591"/>
      <c r="I614" s="218">
        <f t="shared" si="19"/>
        <v>0</v>
      </c>
      <c r="J614" s="211">
        <v>4650065075978</v>
      </c>
    </row>
    <row r="615" spans="1:10" ht="15.75" customHeight="1" x14ac:dyDescent="0.3">
      <c r="A615" s="214"/>
      <c r="B615" s="250" t="s">
        <v>439</v>
      </c>
      <c r="C615" s="250" t="s">
        <v>440</v>
      </c>
      <c r="D615" s="257" t="s">
        <v>389</v>
      </c>
      <c r="E615" s="231" t="s">
        <v>160</v>
      </c>
      <c r="F615" s="246" t="s">
        <v>399</v>
      </c>
      <c r="G615" s="224">
        <v>570</v>
      </c>
      <c r="H615" s="591"/>
      <c r="I615" s="218">
        <f t="shared" si="19"/>
        <v>0</v>
      </c>
      <c r="J615" s="211">
        <v>4650065075985</v>
      </c>
    </row>
    <row r="616" spans="1:10" ht="15.75" customHeight="1" x14ac:dyDescent="0.3">
      <c r="A616" s="214"/>
      <c r="B616" s="250" t="s">
        <v>439</v>
      </c>
      <c r="C616" s="250" t="s">
        <v>440</v>
      </c>
      <c r="D616" s="257" t="s">
        <v>389</v>
      </c>
      <c r="E616" s="231" t="s">
        <v>160</v>
      </c>
      <c r="F616" s="246" t="s">
        <v>400</v>
      </c>
      <c r="G616" s="224">
        <v>570</v>
      </c>
      <c r="H616" s="591"/>
      <c r="I616" s="218">
        <f t="shared" si="19"/>
        <v>0</v>
      </c>
      <c r="J616" s="211">
        <v>4650065075992</v>
      </c>
    </row>
    <row r="617" spans="1:10" ht="15.75" customHeight="1" x14ac:dyDescent="0.3">
      <c r="A617" s="214"/>
      <c r="B617" s="250" t="s">
        <v>439</v>
      </c>
      <c r="C617" s="250" t="s">
        <v>440</v>
      </c>
      <c r="D617" s="257" t="s">
        <v>389</v>
      </c>
      <c r="E617" s="231" t="s">
        <v>160</v>
      </c>
      <c r="F617" s="246" t="s">
        <v>401</v>
      </c>
      <c r="G617" s="224">
        <v>570</v>
      </c>
      <c r="H617" s="591"/>
      <c r="I617" s="218">
        <f t="shared" si="19"/>
        <v>0</v>
      </c>
      <c r="J617" s="211">
        <v>4650065076005</v>
      </c>
    </row>
    <row r="618" spans="1:10" ht="15.75" customHeight="1" x14ac:dyDescent="0.3">
      <c r="A618" s="214"/>
      <c r="B618" s="250" t="s">
        <v>439</v>
      </c>
      <c r="C618" s="250" t="s">
        <v>440</v>
      </c>
      <c r="D618" s="257" t="s">
        <v>389</v>
      </c>
      <c r="E618" s="231" t="s">
        <v>160</v>
      </c>
      <c r="F618" s="246" t="s">
        <v>402</v>
      </c>
      <c r="G618" s="224">
        <v>570</v>
      </c>
      <c r="H618" s="591"/>
      <c r="I618" s="218">
        <f t="shared" si="19"/>
        <v>0</v>
      </c>
      <c r="J618" s="211">
        <v>4650065076012</v>
      </c>
    </row>
    <row r="619" spans="1:10" ht="15.75" customHeight="1" x14ac:dyDescent="0.3">
      <c r="A619" s="214"/>
      <c r="B619" s="250" t="s">
        <v>439</v>
      </c>
      <c r="C619" s="250" t="s">
        <v>440</v>
      </c>
      <c r="D619" s="257" t="s">
        <v>389</v>
      </c>
      <c r="E619" s="231" t="s">
        <v>160</v>
      </c>
      <c r="F619" s="246" t="s">
        <v>403</v>
      </c>
      <c r="G619" s="224">
        <v>570</v>
      </c>
      <c r="H619" s="591"/>
      <c r="I619" s="218">
        <f t="shared" si="19"/>
        <v>0</v>
      </c>
      <c r="J619" s="211">
        <v>4650065076029</v>
      </c>
    </row>
    <row r="620" spans="1:10" ht="15.75" customHeight="1" x14ac:dyDescent="0.3">
      <c r="A620" s="214"/>
      <c r="B620" s="250" t="s">
        <v>439</v>
      </c>
      <c r="C620" s="250" t="s">
        <v>440</v>
      </c>
      <c r="D620" s="257" t="s">
        <v>389</v>
      </c>
      <c r="E620" s="231" t="s">
        <v>160</v>
      </c>
      <c r="F620" s="246" t="s">
        <v>404</v>
      </c>
      <c r="G620" s="224">
        <v>570</v>
      </c>
      <c r="H620" s="591"/>
      <c r="I620" s="218">
        <f t="shared" si="19"/>
        <v>0</v>
      </c>
      <c r="J620" s="211">
        <v>4650065076036</v>
      </c>
    </row>
    <row r="621" spans="1:10" ht="15.75" customHeight="1" x14ac:dyDescent="0.3">
      <c r="A621" s="214"/>
      <c r="B621" s="250" t="s">
        <v>439</v>
      </c>
      <c r="C621" s="250" t="s">
        <v>440</v>
      </c>
      <c r="D621" s="257" t="s">
        <v>389</v>
      </c>
      <c r="E621" s="231" t="s">
        <v>160</v>
      </c>
      <c r="F621" s="246" t="s">
        <v>405</v>
      </c>
      <c r="G621" s="224">
        <v>570</v>
      </c>
      <c r="H621" s="591"/>
      <c r="I621" s="218">
        <f t="shared" si="19"/>
        <v>0</v>
      </c>
      <c r="J621" s="211">
        <v>4650065076043</v>
      </c>
    </row>
    <row r="622" spans="1:10" ht="15.75" customHeight="1" thickBot="1" x14ac:dyDescent="0.35">
      <c r="A622" s="214"/>
      <c r="B622" s="250" t="s">
        <v>439</v>
      </c>
      <c r="C622" s="250" t="s">
        <v>440</v>
      </c>
      <c r="D622" s="258" t="s">
        <v>389</v>
      </c>
      <c r="E622" s="232" t="s">
        <v>160</v>
      </c>
      <c r="F622" s="247" t="s">
        <v>406</v>
      </c>
      <c r="G622" s="224">
        <v>570</v>
      </c>
      <c r="H622" s="594"/>
      <c r="I622" s="582">
        <f t="shared" si="19"/>
        <v>0</v>
      </c>
      <c r="J622" s="211">
        <v>4650065076050</v>
      </c>
    </row>
    <row r="623" spans="1:10" ht="26.25" customHeight="1" thickBot="1" x14ac:dyDescent="0.35">
      <c r="A623" s="681" t="s">
        <v>966</v>
      </c>
      <c r="B623" s="215"/>
      <c r="C623" s="215"/>
      <c r="D623" s="253"/>
      <c r="E623" s="242"/>
      <c r="F623" s="275"/>
      <c r="G623" s="213"/>
      <c r="H623" s="593"/>
      <c r="I623" s="581">
        <f t="shared" si="19"/>
        <v>0</v>
      </c>
      <c r="J623" s="243"/>
    </row>
    <row r="624" spans="1:10" ht="15.75" customHeight="1" x14ac:dyDescent="0.3">
      <c r="A624" s="214"/>
      <c r="B624" s="299" t="s">
        <v>439</v>
      </c>
      <c r="C624" s="299" t="s">
        <v>440</v>
      </c>
      <c r="D624" s="256" t="s">
        <v>407</v>
      </c>
      <c r="E624" s="233" t="s">
        <v>161</v>
      </c>
      <c r="F624" s="245" t="s">
        <v>390</v>
      </c>
      <c r="G624" s="224">
        <v>570</v>
      </c>
      <c r="H624" s="590"/>
      <c r="I624" s="218">
        <f t="shared" si="19"/>
        <v>0</v>
      </c>
      <c r="J624" s="211">
        <v>4650065078757</v>
      </c>
    </row>
    <row r="625" spans="1:10" ht="15.75" customHeight="1" x14ac:dyDescent="0.3">
      <c r="A625" s="214"/>
      <c r="B625" s="250" t="s">
        <v>439</v>
      </c>
      <c r="C625" s="250" t="s">
        <v>440</v>
      </c>
      <c r="D625" s="257" t="s">
        <v>407</v>
      </c>
      <c r="E625" s="231" t="s">
        <v>161</v>
      </c>
      <c r="F625" s="246" t="s">
        <v>391</v>
      </c>
      <c r="G625" s="224">
        <v>570</v>
      </c>
      <c r="H625" s="591"/>
      <c r="I625" s="218">
        <f t="shared" si="19"/>
        <v>0</v>
      </c>
      <c r="J625" s="211">
        <v>4650065078764</v>
      </c>
    </row>
    <row r="626" spans="1:10" ht="15.75" customHeight="1" x14ac:dyDescent="0.3">
      <c r="A626" s="214"/>
      <c r="B626" s="250" t="s">
        <v>439</v>
      </c>
      <c r="C626" s="250" t="s">
        <v>440</v>
      </c>
      <c r="D626" s="257" t="s">
        <v>407</v>
      </c>
      <c r="E626" s="231" t="s">
        <v>161</v>
      </c>
      <c r="F626" s="246" t="s">
        <v>392</v>
      </c>
      <c r="G626" s="224">
        <v>570</v>
      </c>
      <c r="H626" s="591"/>
      <c r="I626" s="218">
        <f t="shared" si="19"/>
        <v>0</v>
      </c>
      <c r="J626" s="211">
        <v>4650065078771</v>
      </c>
    </row>
    <row r="627" spans="1:10" ht="15.75" customHeight="1" x14ac:dyDescent="0.3">
      <c r="A627" s="214"/>
      <c r="B627" s="250" t="s">
        <v>439</v>
      </c>
      <c r="C627" s="250" t="s">
        <v>440</v>
      </c>
      <c r="D627" s="257" t="s">
        <v>407</v>
      </c>
      <c r="E627" s="231" t="s">
        <v>161</v>
      </c>
      <c r="F627" s="246" t="s">
        <v>393</v>
      </c>
      <c r="G627" s="224">
        <v>570</v>
      </c>
      <c r="H627" s="591"/>
      <c r="I627" s="218">
        <f t="shared" ref="I627:I690" si="22">G627*H627</f>
        <v>0</v>
      </c>
      <c r="J627" s="211">
        <v>4650065078788</v>
      </c>
    </row>
    <row r="628" spans="1:10" ht="15.75" customHeight="1" x14ac:dyDescent="0.3">
      <c r="A628" s="214"/>
      <c r="B628" s="250" t="s">
        <v>439</v>
      </c>
      <c r="C628" s="250" t="s">
        <v>440</v>
      </c>
      <c r="D628" s="257" t="s">
        <v>407</v>
      </c>
      <c r="E628" s="231" t="s">
        <v>161</v>
      </c>
      <c r="F628" s="246" t="s">
        <v>351</v>
      </c>
      <c r="G628" s="224">
        <v>570</v>
      </c>
      <c r="H628" s="591"/>
      <c r="I628" s="218">
        <f t="shared" si="22"/>
        <v>0</v>
      </c>
      <c r="J628" s="211">
        <v>4650065078801</v>
      </c>
    </row>
    <row r="629" spans="1:10" ht="15.75" customHeight="1" x14ac:dyDescent="0.3">
      <c r="A629" s="214"/>
      <c r="B629" s="250" t="s">
        <v>439</v>
      </c>
      <c r="C629" s="250" t="s">
        <v>440</v>
      </c>
      <c r="D629" s="257" t="s">
        <v>407</v>
      </c>
      <c r="E629" s="231" t="s">
        <v>161</v>
      </c>
      <c r="F629" s="246" t="s">
        <v>352</v>
      </c>
      <c r="G629" s="224">
        <v>570</v>
      </c>
      <c r="H629" s="591"/>
      <c r="I629" s="218">
        <f t="shared" si="22"/>
        <v>0</v>
      </c>
      <c r="J629" s="211">
        <v>4650065078818</v>
      </c>
    </row>
    <row r="630" spans="1:10" ht="15.75" customHeight="1" x14ac:dyDescent="0.3">
      <c r="A630" s="214"/>
      <c r="B630" s="250" t="s">
        <v>439</v>
      </c>
      <c r="C630" s="250" t="s">
        <v>440</v>
      </c>
      <c r="D630" s="257" t="s">
        <v>407</v>
      </c>
      <c r="E630" s="231" t="s">
        <v>161</v>
      </c>
      <c r="F630" s="246" t="s">
        <v>353</v>
      </c>
      <c r="G630" s="224">
        <v>570</v>
      </c>
      <c r="H630" s="591"/>
      <c r="I630" s="218">
        <f t="shared" si="22"/>
        <v>0</v>
      </c>
      <c r="J630" s="211">
        <v>4650065078825</v>
      </c>
    </row>
    <row r="631" spans="1:10" ht="15.75" customHeight="1" x14ac:dyDescent="0.3">
      <c r="A631" s="214"/>
      <c r="B631" s="250" t="s">
        <v>439</v>
      </c>
      <c r="C631" s="250" t="s">
        <v>440</v>
      </c>
      <c r="D631" s="257" t="s">
        <v>407</v>
      </c>
      <c r="E631" s="231" t="s">
        <v>161</v>
      </c>
      <c r="F631" s="246" t="s">
        <v>354</v>
      </c>
      <c r="G631" s="224">
        <v>570</v>
      </c>
      <c r="H631" s="591"/>
      <c r="I631" s="218">
        <f t="shared" si="22"/>
        <v>0</v>
      </c>
      <c r="J631" s="211">
        <v>4650065078832</v>
      </c>
    </row>
    <row r="632" spans="1:10" ht="15.75" customHeight="1" x14ac:dyDescent="0.3">
      <c r="A632" s="214"/>
      <c r="B632" s="250" t="s">
        <v>439</v>
      </c>
      <c r="C632" s="250" t="s">
        <v>440</v>
      </c>
      <c r="D632" s="257" t="s">
        <v>407</v>
      </c>
      <c r="E632" s="231" t="s">
        <v>161</v>
      </c>
      <c r="F632" s="246" t="s">
        <v>394</v>
      </c>
      <c r="G632" s="224">
        <v>570</v>
      </c>
      <c r="H632" s="591"/>
      <c r="I632" s="218">
        <f t="shared" si="22"/>
        <v>0</v>
      </c>
      <c r="J632" s="211">
        <v>4650065078849</v>
      </c>
    </row>
    <row r="633" spans="1:10" ht="15.75" customHeight="1" x14ac:dyDescent="0.3">
      <c r="A633" s="214"/>
      <c r="B633" s="250" t="s">
        <v>439</v>
      </c>
      <c r="C633" s="250" t="s">
        <v>440</v>
      </c>
      <c r="D633" s="257" t="s">
        <v>407</v>
      </c>
      <c r="E633" s="231" t="s">
        <v>161</v>
      </c>
      <c r="F633" s="246" t="s">
        <v>355</v>
      </c>
      <c r="G633" s="224">
        <v>570</v>
      </c>
      <c r="H633" s="591"/>
      <c r="I633" s="218">
        <f t="shared" si="22"/>
        <v>0</v>
      </c>
      <c r="J633" s="211">
        <v>4650065078856</v>
      </c>
    </row>
    <row r="634" spans="1:10" ht="15.75" customHeight="1" x14ac:dyDescent="0.3">
      <c r="A634" s="214"/>
      <c r="B634" s="250" t="s">
        <v>439</v>
      </c>
      <c r="C634" s="250" t="s">
        <v>440</v>
      </c>
      <c r="D634" s="257" t="s">
        <v>407</v>
      </c>
      <c r="E634" s="231" t="s">
        <v>161</v>
      </c>
      <c r="F634" s="246" t="s">
        <v>356</v>
      </c>
      <c r="G634" s="224">
        <v>570</v>
      </c>
      <c r="H634" s="591"/>
      <c r="I634" s="218">
        <f t="shared" si="22"/>
        <v>0</v>
      </c>
      <c r="J634" s="211">
        <v>4650065078863</v>
      </c>
    </row>
    <row r="635" spans="1:10" ht="15.75" customHeight="1" x14ac:dyDescent="0.3">
      <c r="A635" s="214"/>
      <c r="B635" s="250" t="s">
        <v>439</v>
      </c>
      <c r="C635" s="250" t="s">
        <v>440</v>
      </c>
      <c r="D635" s="257" t="s">
        <v>407</v>
      </c>
      <c r="E635" s="231" t="s">
        <v>161</v>
      </c>
      <c r="F635" s="246" t="s">
        <v>357</v>
      </c>
      <c r="G635" s="224">
        <v>570</v>
      </c>
      <c r="H635" s="591"/>
      <c r="I635" s="218">
        <f t="shared" si="22"/>
        <v>0</v>
      </c>
      <c r="J635" s="211">
        <v>4650065078870</v>
      </c>
    </row>
    <row r="636" spans="1:10" ht="15.75" customHeight="1" x14ac:dyDescent="0.3">
      <c r="A636" s="214"/>
      <c r="B636" s="250" t="s">
        <v>439</v>
      </c>
      <c r="C636" s="250" t="s">
        <v>440</v>
      </c>
      <c r="D636" s="257" t="s">
        <v>407</v>
      </c>
      <c r="E636" s="231" t="s">
        <v>161</v>
      </c>
      <c r="F636" s="246" t="s">
        <v>358</v>
      </c>
      <c r="G636" s="224">
        <v>570</v>
      </c>
      <c r="H636" s="591"/>
      <c r="I636" s="218">
        <f t="shared" si="22"/>
        <v>0</v>
      </c>
      <c r="J636" s="211">
        <v>4650065078887</v>
      </c>
    </row>
    <row r="637" spans="1:10" ht="15.75" customHeight="1" x14ac:dyDescent="0.3">
      <c r="A637" s="214"/>
      <c r="B637" s="250" t="s">
        <v>439</v>
      </c>
      <c r="C637" s="250" t="s">
        <v>440</v>
      </c>
      <c r="D637" s="257" t="s">
        <v>407</v>
      </c>
      <c r="E637" s="231" t="s">
        <v>161</v>
      </c>
      <c r="F637" s="246" t="s">
        <v>395</v>
      </c>
      <c r="G637" s="224">
        <v>570</v>
      </c>
      <c r="H637" s="591"/>
      <c r="I637" s="218">
        <f t="shared" si="22"/>
        <v>0</v>
      </c>
      <c r="J637" s="211">
        <v>4650065078894</v>
      </c>
    </row>
    <row r="638" spans="1:10" ht="15.75" customHeight="1" x14ac:dyDescent="0.3">
      <c r="A638" s="214"/>
      <c r="B638" s="250" t="s">
        <v>439</v>
      </c>
      <c r="C638" s="250" t="s">
        <v>440</v>
      </c>
      <c r="D638" s="257" t="s">
        <v>407</v>
      </c>
      <c r="E638" s="231" t="s">
        <v>161</v>
      </c>
      <c r="F638" s="246" t="s">
        <v>359</v>
      </c>
      <c r="G638" s="224">
        <v>570</v>
      </c>
      <c r="H638" s="591"/>
      <c r="I638" s="218">
        <f t="shared" si="22"/>
        <v>0</v>
      </c>
      <c r="J638" s="211">
        <v>4650065078900</v>
      </c>
    </row>
    <row r="639" spans="1:10" ht="15.75" customHeight="1" x14ac:dyDescent="0.3">
      <c r="A639" s="214"/>
      <c r="B639" s="250" t="s">
        <v>439</v>
      </c>
      <c r="C639" s="250" t="s">
        <v>440</v>
      </c>
      <c r="D639" s="257" t="s">
        <v>407</v>
      </c>
      <c r="E639" s="231" t="s">
        <v>161</v>
      </c>
      <c r="F639" s="246" t="s">
        <v>360</v>
      </c>
      <c r="G639" s="224">
        <v>570</v>
      </c>
      <c r="H639" s="591"/>
      <c r="I639" s="218">
        <f t="shared" si="22"/>
        <v>0</v>
      </c>
      <c r="J639" s="211">
        <v>4650065078917</v>
      </c>
    </row>
    <row r="640" spans="1:10" ht="15.75" customHeight="1" x14ac:dyDescent="0.3">
      <c r="A640" s="214"/>
      <c r="B640" s="250" t="s">
        <v>439</v>
      </c>
      <c r="C640" s="250" t="s">
        <v>440</v>
      </c>
      <c r="D640" s="257" t="s">
        <v>407</v>
      </c>
      <c r="E640" s="231" t="s">
        <v>161</v>
      </c>
      <c r="F640" s="246" t="s">
        <v>361</v>
      </c>
      <c r="G640" s="224">
        <v>570</v>
      </c>
      <c r="H640" s="591"/>
      <c r="I640" s="218">
        <f t="shared" si="22"/>
        <v>0</v>
      </c>
      <c r="J640" s="211">
        <v>4650065078924</v>
      </c>
    </row>
    <row r="641" spans="1:10" ht="15.75" customHeight="1" x14ac:dyDescent="0.3">
      <c r="A641" s="214"/>
      <c r="B641" s="250" t="s">
        <v>439</v>
      </c>
      <c r="C641" s="250" t="s">
        <v>440</v>
      </c>
      <c r="D641" s="257" t="s">
        <v>407</v>
      </c>
      <c r="E641" s="231" t="s">
        <v>161</v>
      </c>
      <c r="F641" s="246" t="s">
        <v>362</v>
      </c>
      <c r="G641" s="224">
        <v>570</v>
      </c>
      <c r="H641" s="591"/>
      <c r="I641" s="218">
        <f t="shared" si="22"/>
        <v>0</v>
      </c>
      <c r="J641" s="211">
        <v>4650065078931</v>
      </c>
    </row>
    <row r="642" spans="1:10" ht="15.75" customHeight="1" x14ac:dyDescent="0.3">
      <c r="A642" s="214"/>
      <c r="B642" s="250" t="s">
        <v>439</v>
      </c>
      <c r="C642" s="250" t="s">
        <v>440</v>
      </c>
      <c r="D642" s="257" t="s">
        <v>407</v>
      </c>
      <c r="E642" s="231" t="s">
        <v>161</v>
      </c>
      <c r="F642" s="246" t="s">
        <v>396</v>
      </c>
      <c r="G642" s="224">
        <v>570</v>
      </c>
      <c r="H642" s="591"/>
      <c r="I642" s="218">
        <f t="shared" si="22"/>
        <v>0</v>
      </c>
      <c r="J642" s="211">
        <v>4650065078948</v>
      </c>
    </row>
    <row r="643" spans="1:10" ht="15.75" customHeight="1" x14ac:dyDescent="0.3">
      <c r="A643" s="214"/>
      <c r="B643" s="250" t="s">
        <v>439</v>
      </c>
      <c r="C643" s="250" t="s">
        <v>440</v>
      </c>
      <c r="D643" s="257" t="s">
        <v>407</v>
      </c>
      <c r="E643" s="231" t="s">
        <v>161</v>
      </c>
      <c r="F643" s="246" t="s">
        <v>397</v>
      </c>
      <c r="G643" s="224">
        <v>570</v>
      </c>
      <c r="H643" s="591"/>
      <c r="I643" s="218">
        <f t="shared" si="22"/>
        <v>0</v>
      </c>
      <c r="J643" s="211">
        <v>4650065078955</v>
      </c>
    </row>
    <row r="644" spans="1:10" ht="15.75" customHeight="1" x14ac:dyDescent="0.3">
      <c r="A644" s="216"/>
      <c r="B644" s="250" t="s">
        <v>439</v>
      </c>
      <c r="C644" s="250" t="s">
        <v>440</v>
      </c>
      <c r="D644" s="257" t="s">
        <v>407</v>
      </c>
      <c r="E644" s="231" t="s">
        <v>161</v>
      </c>
      <c r="F644" s="246" t="s">
        <v>398</v>
      </c>
      <c r="G644" s="224">
        <v>570</v>
      </c>
      <c r="H644" s="591"/>
      <c r="I644" s="218">
        <f t="shared" si="22"/>
        <v>0</v>
      </c>
      <c r="J644" s="211">
        <v>4650065078962</v>
      </c>
    </row>
    <row r="645" spans="1:10" ht="15.75" customHeight="1" x14ac:dyDescent="0.3">
      <c r="A645" s="216"/>
      <c r="B645" s="250" t="s">
        <v>439</v>
      </c>
      <c r="C645" s="250" t="s">
        <v>440</v>
      </c>
      <c r="D645" s="257" t="s">
        <v>407</v>
      </c>
      <c r="E645" s="231" t="s">
        <v>161</v>
      </c>
      <c r="F645" s="246" t="s">
        <v>399</v>
      </c>
      <c r="G645" s="224">
        <v>570</v>
      </c>
      <c r="H645" s="591"/>
      <c r="I645" s="218">
        <f t="shared" si="22"/>
        <v>0</v>
      </c>
      <c r="J645" s="211">
        <v>4650065078979</v>
      </c>
    </row>
    <row r="646" spans="1:10" ht="15.75" customHeight="1" x14ac:dyDescent="0.3">
      <c r="A646" s="214"/>
      <c r="B646" s="250" t="s">
        <v>439</v>
      </c>
      <c r="C646" s="250" t="s">
        <v>440</v>
      </c>
      <c r="D646" s="257" t="s">
        <v>407</v>
      </c>
      <c r="E646" s="231" t="s">
        <v>161</v>
      </c>
      <c r="F646" s="246" t="s">
        <v>400</v>
      </c>
      <c r="G646" s="224">
        <v>570</v>
      </c>
      <c r="H646" s="591"/>
      <c r="I646" s="218">
        <f t="shared" si="22"/>
        <v>0</v>
      </c>
      <c r="J646" s="211">
        <v>4650065078986</v>
      </c>
    </row>
    <row r="647" spans="1:10" ht="15.75" customHeight="1" x14ac:dyDescent="0.3">
      <c r="A647" s="214"/>
      <c r="B647" s="250" t="s">
        <v>439</v>
      </c>
      <c r="C647" s="250" t="s">
        <v>440</v>
      </c>
      <c r="D647" s="257" t="s">
        <v>407</v>
      </c>
      <c r="E647" s="231" t="s">
        <v>161</v>
      </c>
      <c r="F647" s="246" t="s">
        <v>401</v>
      </c>
      <c r="G647" s="224">
        <v>570</v>
      </c>
      <c r="H647" s="591"/>
      <c r="I647" s="218">
        <f t="shared" si="22"/>
        <v>0</v>
      </c>
      <c r="J647" s="211">
        <v>4650065078993</v>
      </c>
    </row>
    <row r="648" spans="1:10" ht="15.75" customHeight="1" x14ac:dyDescent="0.3">
      <c r="A648" s="214"/>
      <c r="B648" s="250" t="s">
        <v>439</v>
      </c>
      <c r="C648" s="250" t="s">
        <v>440</v>
      </c>
      <c r="D648" s="257" t="s">
        <v>407</v>
      </c>
      <c r="E648" s="231" t="s">
        <v>161</v>
      </c>
      <c r="F648" s="246" t="s">
        <v>402</v>
      </c>
      <c r="G648" s="224">
        <v>570</v>
      </c>
      <c r="H648" s="591"/>
      <c r="I648" s="218">
        <f t="shared" si="22"/>
        <v>0</v>
      </c>
      <c r="J648" s="211">
        <v>4650065079006</v>
      </c>
    </row>
    <row r="649" spans="1:10" ht="15.75" customHeight="1" x14ac:dyDescent="0.3">
      <c r="A649" s="214"/>
      <c r="B649" s="250" t="s">
        <v>439</v>
      </c>
      <c r="C649" s="250" t="s">
        <v>440</v>
      </c>
      <c r="D649" s="257" t="s">
        <v>407</v>
      </c>
      <c r="E649" s="231" t="s">
        <v>161</v>
      </c>
      <c r="F649" s="246" t="s">
        <v>403</v>
      </c>
      <c r="G649" s="224">
        <v>570</v>
      </c>
      <c r="H649" s="591"/>
      <c r="I649" s="218">
        <f t="shared" si="22"/>
        <v>0</v>
      </c>
      <c r="J649" s="211">
        <v>4650065079013</v>
      </c>
    </row>
    <row r="650" spans="1:10" ht="15.75" customHeight="1" x14ac:dyDescent="0.3">
      <c r="A650" s="214"/>
      <c r="B650" s="250" t="s">
        <v>439</v>
      </c>
      <c r="C650" s="250" t="s">
        <v>440</v>
      </c>
      <c r="D650" s="257" t="s">
        <v>407</v>
      </c>
      <c r="E650" s="231" t="s">
        <v>161</v>
      </c>
      <c r="F650" s="246" t="s">
        <v>404</v>
      </c>
      <c r="G650" s="224">
        <v>570</v>
      </c>
      <c r="H650" s="591"/>
      <c r="I650" s="218">
        <f t="shared" si="22"/>
        <v>0</v>
      </c>
      <c r="J650" s="211">
        <v>4650065079020</v>
      </c>
    </row>
    <row r="651" spans="1:10" ht="15.75" customHeight="1" x14ac:dyDescent="0.3">
      <c r="A651" s="214"/>
      <c r="B651" s="250" t="s">
        <v>439</v>
      </c>
      <c r="C651" s="250" t="s">
        <v>440</v>
      </c>
      <c r="D651" s="257" t="s">
        <v>407</v>
      </c>
      <c r="E651" s="231" t="s">
        <v>161</v>
      </c>
      <c r="F651" s="246" t="s">
        <v>405</v>
      </c>
      <c r="G651" s="224">
        <v>570</v>
      </c>
      <c r="H651" s="591"/>
      <c r="I651" s="218">
        <f t="shared" si="22"/>
        <v>0</v>
      </c>
      <c r="J651" s="211">
        <v>4650065079037</v>
      </c>
    </row>
    <row r="652" spans="1:10" ht="15.75" customHeight="1" thickBot="1" x14ac:dyDescent="0.35">
      <c r="A652" s="214"/>
      <c r="B652" s="250" t="s">
        <v>439</v>
      </c>
      <c r="C652" s="250" t="s">
        <v>440</v>
      </c>
      <c r="D652" s="258" t="s">
        <v>407</v>
      </c>
      <c r="E652" s="232" t="s">
        <v>161</v>
      </c>
      <c r="F652" s="247" t="s">
        <v>406</v>
      </c>
      <c r="G652" s="224">
        <v>570</v>
      </c>
      <c r="H652" s="594"/>
      <c r="I652" s="582">
        <f t="shared" si="22"/>
        <v>0</v>
      </c>
      <c r="J652" s="211">
        <v>4650065079044</v>
      </c>
    </row>
    <row r="653" spans="1:10" ht="26.25" customHeight="1" thickBot="1" x14ac:dyDescent="0.35">
      <c r="A653" s="681" t="s">
        <v>967</v>
      </c>
      <c r="B653" s="215"/>
      <c r="C653" s="215"/>
      <c r="D653" s="253"/>
      <c r="E653" s="242"/>
      <c r="F653" s="275"/>
      <c r="G653" s="213"/>
      <c r="H653" s="593"/>
      <c r="I653" s="581">
        <f t="shared" si="22"/>
        <v>0</v>
      </c>
      <c r="J653" s="243"/>
    </row>
    <row r="654" spans="1:10" ht="15.75" customHeight="1" x14ac:dyDescent="0.3">
      <c r="A654" s="214"/>
      <c r="B654" s="299" t="s">
        <v>439</v>
      </c>
      <c r="C654" s="299" t="s">
        <v>444</v>
      </c>
      <c r="D654" s="256" t="s">
        <v>408</v>
      </c>
      <c r="E654" s="233" t="s">
        <v>160</v>
      </c>
      <c r="F654" s="245" t="s">
        <v>351</v>
      </c>
      <c r="G654" s="224">
        <v>460</v>
      </c>
      <c r="H654" s="590"/>
      <c r="I654" s="218">
        <f t="shared" si="22"/>
        <v>0</v>
      </c>
      <c r="J654" s="211">
        <v>4650065077026</v>
      </c>
    </row>
    <row r="655" spans="1:10" ht="15.75" customHeight="1" x14ac:dyDescent="0.3">
      <c r="A655" s="214"/>
      <c r="B655" s="250" t="s">
        <v>439</v>
      </c>
      <c r="C655" s="250" t="s">
        <v>444</v>
      </c>
      <c r="D655" s="257" t="s">
        <v>408</v>
      </c>
      <c r="E655" s="231" t="s">
        <v>160</v>
      </c>
      <c r="F655" s="246" t="s">
        <v>352</v>
      </c>
      <c r="G655" s="224">
        <v>460</v>
      </c>
      <c r="H655" s="591"/>
      <c r="I655" s="218">
        <f t="shared" si="22"/>
        <v>0</v>
      </c>
      <c r="J655" s="211">
        <v>4650065077033</v>
      </c>
    </row>
    <row r="656" spans="1:10" ht="15.75" customHeight="1" x14ac:dyDescent="0.3">
      <c r="A656" s="214"/>
      <c r="B656" s="250" t="s">
        <v>439</v>
      </c>
      <c r="C656" s="250" t="s">
        <v>444</v>
      </c>
      <c r="D656" s="257" t="s">
        <v>408</v>
      </c>
      <c r="E656" s="231" t="s">
        <v>160</v>
      </c>
      <c r="F656" s="246" t="s">
        <v>353</v>
      </c>
      <c r="G656" s="224">
        <v>460</v>
      </c>
      <c r="H656" s="591"/>
      <c r="I656" s="218">
        <f t="shared" si="22"/>
        <v>0</v>
      </c>
      <c r="J656" s="211">
        <v>4650065077040</v>
      </c>
    </row>
    <row r="657" spans="1:10" ht="15.75" customHeight="1" x14ac:dyDescent="0.3">
      <c r="A657" s="214"/>
      <c r="B657" s="250" t="s">
        <v>439</v>
      </c>
      <c r="C657" s="250" t="s">
        <v>444</v>
      </c>
      <c r="D657" s="257" t="s">
        <v>408</v>
      </c>
      <c r="E657" s="231" t="s">
        <v>160</v>
      </c>
      <c r="F657" s="246" t="s">
        <v>355</v>
      </c>
      <c r="G657" s="224">
        <v>460</v>
      </c>
      <c r="H657" s="591"/>
      <c r="I657" s="218">
        <f t="shared" si="22"/>
        <v>0</v>
      </c>
      <c r="J657" s="211">
        <v>4650065077057</v>
      </c>
    </row>
    <row r="658" spans="1:10" ht="15.75" customHeight="1" x14ac:dyDescent="0.3">
      <c r="A658" s="214"/>
      <c r="B658" s="250" t="s">
        <v>439</v>
      </c>
      <c r="C658" s="250" t="s">
        <v>444</v>
      </c>
      <c r="D658" s="257" t="s">
        <v>408</v>
      </c>
      <c r="E658" s="231" t="s">
        <v>160</v>
      </c>
      <c r="F658" s="246" t="s">
        <v>356</v>
      </c>
      <c r="G658" s="224">
        <v>460</v>
      </c>
      <c r="H658" s="591"/>
      <c r="I658" s="218">
        <f t="shared" si="22"/>
        <v>0</v>
      </c>
      <c r="J658" s="211">
        <v>4650065077064</v>
      </c>
    </row>
    <row r="659" spans="1:10" ht="15.75" customHeight="1" x14ac:dyDescent="0.3">
      <c r="A659" s="214"/>
      <c r="B659" s="250" t="s">
        <v>439</v>
      </c>
      <c r="C659" s="250" t="s">
        <v>444</v>
      </c>
      <c r="D659" s="257" t="s">
        <v>408</v>
      </c>
      <c r="E659" s="231" t="s">
        <v>160</v>
      </c>
      <c r="F659" s="246" t="s">
        <v>357</v>
      </c>
      <c r="G659" s="224">
        <v>460</v>
      </c>
      <c r="H659" s="591"/>
      <c r="I659" s="218">
        <f t="shared" si="22"/>
        <v>0</v>
      </c>
      <c r="J659" s="211">
        <v>4650065077071</v>
      </c>
    </row>
    <row r="660" spans="1:10" ht="15.75" customHeight="1" x14ac:dyDescent="0.3">
      <c r="A660" s="214"/>
      <c r="B660" s="250" t="s">
        <v>439</v>
      </c>
      <c r="C660" s="250" t="s">
        <v>444</v>
      </c>
      <c r="D660" s="257" t="s">
        <v>408</v>
      </c>
      <c r="E660" s="231" t="s">
        <v>160</v>
      </c>
      <c r="F660" s="246" t="s">
        <v>359</v>
      </c>
      <c r="G660" s="224">
        <v>460</v>
      </c>
      <c r="H660" s="591"/>
      <c r="I660" s="218">
        <f t="shared" si="22"/>
        <v>0</v>
      </c>
      <c r="J660" s="211">
        <v>4650065077088</v>
      </c>
    </row>
    <row r="661" spans="1:10" ht="15.75" customHeight="1" x14ac:dyDescent="0.3">
      <c r="A661" s="214"/>
      <c r="B661" s="250" t="s">
        <v>439</v>
      </c>
      <c r="C661" s="250" t="s">
        <v>444</v>
      </c>
      <c r="D661" s="257" t="s">
        <v>408</v>
      </c>
      <c r="E661" s="231" t="s">
        <v>160</v>
      </c>
      <c r="F661" s="246" t="s">
        <v>360</v>
      </c>
      <c r="G661" s="224">
        <v>460</v>
      </c>
      <c r="H661" s="591"/>
      <c r="I661" s="218">
        <f t="shared" si="22"/>
        <v>0</v>
      </c>
      <c r="J661" s="211">
        <v>4650065077095</v>
      </c>
    </row>
    <row r="662" spans="1:10" ht="15.75" customHeight="1" thickBot="1" x14ac:dyDescent="0.35">
      <c r="A662" s="214"/>
      <c r="B662" s="250" t="s">
        <v>439</v>
      </c>
      <c r="C662" s="250" t="s">
        <v>444</v>
      </c>
      <c r="D662" s="258" t="s">
        <v>408</v>
      </c>
      <c r="E662" s="232" t="s">
        <v>160</v>
      </c>
      <c r="F662" s="247" t="s">
        <v>361</v>
      </c>
      <c r="G662" s="224">
        <v>460</v>
      </c>
      <c r="H662" s="594"/>
      <c r="I662" s="582">
        <f t="shared" si="22"/>
        <v>0</v>
      </c>
      <c r="J662" s="217">
        <v>4650065077101</v>
      </c>
    </row>
    <row r="663" spans="1:10" ht="26.25" customHeight="1" thickBot="1" x14ac:dyDescent="0.35">
      <c r="A663" s="681" t="s">
        <v>968</v>
      </c>
      <c r="B663" s="215"/>
      <c r="C663" s="215"/>
      <c r="D663" s="253"/>
      <c r="E663" s="242"/>
      <c r="F663" s="275"/>
      <c r="G663" s="213"/>
      <c r="H663" s="593"/>
      <c r="I663" s="581">
        <f t="shared" si="22"/>
        <v>0</v>
      </c>
      <c r="J663" s="243"/>
    </row>
    <row r="664" spans="1:10" ht="15.75" customHeight="1" x14ac:dyDescent="0.3">
      <c r="A664" s="214"/>
      <c r="B664" s="299" t="s">
        <v>439</v>
      </c>
      <c r="C664" s="299" t="s">
        <v>444</v>
      </c>
      <c r="D664" s="256" t="s">
        <v>409</v>
      </c>
      <c r="E664" s="233" t="s">
        <v>161</v>
      </c>
      <c r="F664" s="245" t="s">
        <v>351</v>
      </c>
      <c r="G664" s="224">
        <v>460</v>
      </c>
      <c r="H664" s="590"/>
      <c r="I664" s="218">
        <f t="shared" si="22"/>
        <v>0</v>
      </c>
      <c r="J664" s="219">
        <v>4650065077149</v>
      </c>
    </row>
    <row r="665" spans="1:10" ht="15.75" customHeight="1" x14ac:dyDescent="0.3">
      <c r="A665" s="214"/>
      <c r="B665" s="250" t="s">
        <v>439</v>
      </c>
      <c r="C665" s="250" t="s">
        <v>444</v>
      </c>
      <c r="D665" s="257" t="s">
        <v>409</v>
      </c>
      <c r="E665" s="231" t="s">
        <v>161</v>
      </c>
      <c r="F665" s="246" t="s">
        <v>352</v>
      </c>
      <c r="G665" s="224">
        <v>460</v>
      </c>
      <c r="H665" s="591"/>
      <c r="I665" s="218">
        <f t="shared" si="22"/>
        <v>0</v>
      </c>
      <c r="J665" s="211">
        <v>4650065077156</v>
      </c>
    </row>
    <row r="666" spans="1:10" ht="15.75" customHeight="1" x14ac:dyDescent="0.3">
      <c r="A666" s="214"/>
      <c r="B666" s="250" t="s">
        <v>439</v>
      </c>
      <c r="C666" s="250" t="s">
        <v>444</v>
      </c>
      <c r="D666" s="257" t="s">
        <v>409</v>
      </c>
      <c r="E666" s="231" t="s">
        <v>161</v>
      </c>
      <c r="F666" s="246" t="s">
        <v>353</v>
      </c>
      <c r="G666" s="224">
        <v>460</v>
      </c>
      <c r="H666" s="591"/>
      <c r="I666" s="218">
        <f t="shared" si="22"/>
        <v>0</v>
      </c>
      <c r="J666" s="211">
        <v>4650065077163</v>
      </c>
    </row>
    <row r="667" spans="1:10" ht="15.75" customHeight="1" x14ac:dyDescent="0.3">
      <c r="A667" s="214"/>
      <c r="B667" s="250" t="s">
        <v>439</v>
      </c>
      <c r="C667" s="250" t="s">
        <v>444</v>
      </c>
      <c r="D667" s="257" t="s">
        <v>409</v>
      </c>
      <c r="E667" s="231" t="s">
        <v>161</v>
      </c>
      <c r="F667" s="246" t="s">
        <v>355</v>
      </c>
      <c r="G667" s="224">
        <v>460</v>
      </c>
      <c r="H667" s="591"/>
      <c r="I667" s="218">
        <f t="shared" si="22"/>
        <v>0</v>
      </c>
      <c r="J667" s="211">
        <v>4650065077170</v>
      </c>
    </row>
    <row r="668" spans="1:10" ht="15.75" customHeight="1" x14ac:dyDescent="0.3">
      <c r="A668" s="214"/>
      <c r="B668" s="250" t="s">
        <v>439</v>
      </c>
      <c r="C668" s="250" t="s">
        <v>444</v>
      </c>
      <c r="D668" s="257" t="s">
        <v>409</v>
      </c>
      <c r="E668" s="231" t="s">
        <v>161</v>
      </c>
      <c r="F668" s="246" t="s">
        <v>356</v>
      </c>
      <c r="G668" s="224">
        <v>460</v>
      </c>
      <c r="H668" s="591"/>
      <c r="I668" s="218">
        <f t="shared" si="22"/>
        <v>0</v>
      </c>
      <c r="J668" s="211">
        <v>4650065077187</v>
      </c>
    </row>
    <row r="669" spans="1:10" ht="15.75" customHeight="1" x14ac:dyDescent="0.3">
      <c r="A669" s="214"/>
      <c r="B669" s="250" t="s">
        <v>439</v>
      </c>
      <c r="C669" s="250" t="s">
        <v>444</v>
      </c>
      <c r="D669" s="257" t="s">
        <v>409</v>
      </c>
      <c r="E669" s="231" t="s">
        <v>161</v>
      </c>
      <c r="F669" s="246" t="s">
        <v>357</v>
      </c>
      <c r="G669" s="224">
        <v>460</v>
      </c>
      <c r="H669" s="591"/>
      <c r="I669" s="218">
        <f t="shared" si="22"/>
        <v>0</v>
      </c>
      <c r="J669" s="211">
        <v>4650065077194</v>
      </c>
    </row>
    <row r="670" spans="1:10" ht="15.75" customHeight="1" x14ac:dyDescent="0.3">
      <c r="A670" s="214"/>
      <c r="B670" s="250" t="s">
        <v>439</v>
      </c>
      <c r="C670" s="250" t="s">
        <v>444</v>
      </c>
      <c r="D670" s="257" t="s">
        <v>409</v>
      </c>
      <c r="E670" s="231" t="s">
        <v>161</v>
      </c>
      <c r="F670" s="246" t="s">
        <v>359</v>
      </c>
      <c r="G670" s="224">
        <v>460</v>
      </c>
      <c r="H670" s="591"/>
      <c r="I670" s="218">
        <f t="shared" si="22"/>
        <v>0</v>
      </c>
      <c r="J670" s="211">
        <v>4650065077200</v>
      </c>
    </row>
    <row r="671" spans="1:10" ht="15.75" customHeight="1" x14ac:dyDescent="0.3">
      <c r="A671" s="214"/>
      <c r="B671" s="250" t="s">
        <v>439</v>
      </c>
      <c r="C671" s="250" t="s">
        <v>444</v>
      </c>
      <c r="D671" s="257" t="s">
        <v>409</v>
      </c>
      <c r="E671" s="231" t="s">
        <v>161</v>
      </c>
      <c r="F671" s="246" t="s">
        <v>360</v>
      </c>
      <c r="G671" s="224">
        <v>460</v>
      </c>
      <c r="H671" s="591"/>
      <c r="I671" s="218">
        <f t="shared" si="22"/>
        <v>0</v>
      </c>
      <c r="J671" s="211">
        <v>4650065077217</v>
      </c>
    </row>
    <row r="672" spans="1:10" ht="15.75" customHeight="1" thickBot="1" x14ac:dyDescent="0.35">
      <c r="A672" s="214"/>
      <c r="B672" s="250" t="s">
        <v>439</v>
      </c>
      <c r="C672" s="250" t="s">
        <v>444</v>
      </c>
      <c r="D672" s="258" t="s">
        <v>409</v>
      </c>
      <c r="E672" s="232" t="s">
        <v>161</v>
      </c>
      <c r="F672" s="247" t="s">
        <v>361</v>
      </c>
      <c r="G672" s="224">
        <v>460</v>
      </c>
      <c r="H672" s="594"/>
      <c r="I672" s="582">
        <f t="shared" si="22"/>
        <v>0</v>
      </c>
      <c r="J672" s="211">
        <v>4650065077224</v>
      </c>
    </row>
    <row r="673" spans="1:10" ht="26.25" customHeight="1" thickBot="1" x14ac:dyDescent="0.35">
      <c r="A673" s="681" t="s">
        <v>969</v>
      </c>
      <c r="B673" s="215"/>
      <c r="C673" s="215"/>
      <c r="D673" s="253"/>
      <c r="E673" s="242"/>
      <c r="F673" s="275"/>
      <c r="G673" s="213"/>
      <c r="H673" s="593"/>
      <c r="I673" s="581">
        <f t="shared" si="22"/>
        <v>0</v>
      </c>
      <c r="J673" s="243"/>
    </row>
    <row r="674" spans="1:10" ht="15.75" customHeight="1" x14ac:dyDescent="0.3">
      <c r="A674" s="214"/>
      <c r="B674" s="299" t="s">
        <v>439</v>
      </c>
      <c r="C674" s="299" t="s">
        <v>440</v>
      </c>
      <c r="D674" s="256" t="s">
        <v>410</v>
      </c>
      <c r="E674" s="233" t="s">
        <v>160</v>
      </c>
      <c r="F674" s="245" t="s">
        <v>351</v>
      </c>
      <c r="G674" s="224">
        <v>520</v>
      </c>
      <c r="H674" s="590"/>
      <c r="I674" s="218">
        <f t="shared" si="22"/>
        <v>0</v>
      </c>
      <c r="J674" s="211">
        <v>4650065077262</v>
      </c>
    </row>
    <row r="675" spans="1:10" ht="15.75" customHeight="1" x14ac:dyDescent="0.3">
      <c r="A675" s="214"/>
      <c r="B675" s="250" t="s">
        <v>439</v>
      </c>
      <c r="C675" s="250" t="s">
        <v>440</v>
      </c>
      <c r="D675" s="257" t="s">
        <v>410</v>
      </c>
      <c r="E675" s="231" t="s">
        <v>160</v>
      </c>
      <c r="F675" s="246" t="s">
        <v>352</v>
      </c>
      <c r="G675" s="224">
        <v>520</v>
      </c>
      <c r="H675" s="591"/>
      <c r="I675" s="218">
        <f t="shared" si="22"/>
        <v>0</v>
      </c>
      <c r="J675" s="211">
        <v>4650065077279</v>
      </c>
    </row>
    <row r="676" spans="1:10" ht="15.75" customHeight="1" x14ac:dyDescent="0.3">
      <c r="A676" s="214"/>
      <c r="B676" s="250" t="s">
        <v>439</v>
      </c>
      <c r="C676" s="250" t="s">
        <v>440</v>
      </c>
      <c r="D676" s="257" t="s">
        <v>410</v>
      </c>
      <c r="E676" s="231" t="s">
        <v>160</v>
      </c>
      <c r="F676" s="246" t="s">
        <v>353</v>
      </c>
      <c r="G676" s="224">
        <v>520</v>
      </c>
      <c r="H676" s="591"/>
      <c r="I676" s="218">
        <f t="shared" si="22"/>
        <v>0</v>
      </c>
      <c r="J676" s="211">
        <v>4650065077286</v>
      </c>
    </row>
    <row r="677" spans="1:10" ht="15.75" customHeight="1" x14ac:dyDescent="0.3">
      <c r="A677" s="214"/>
      <c r="B677" s="250" t="s">
        <v>439</v>
      </c>
      <c r="C677" s="250" t="s">
        <v>440</v>
      </c>
      <c r="D677" s="257" t="s">
        <v>410</v>
      </c>
      <c r="E677" s="231" t="s">
        <v>160</v>
      </c>
      <c r="F677" s="246" t="s">
        <v>354</v>
      </c>
      <c r="G677" s="224">
        <v>520</v>
      </c>
      <c r="H677" s="591"/>
      <c r="I677" s="218">
        <f t="shared" si="22"/>
        <v>0</v>
      </c>
      <c r="J677" s="211">
        <v>4650065077293</v>
      </c>
    </row>
    <row r="678" spans="1:10" ht="15.75" customHeight="1" x14ac:dyDescent="0.3">
      <c r="A678" s="214"/>
      <c r="B678" s="250" t="s">
        <v>439</v>
      </c>
      <c r="C678" s="250" t="s">
        <v>440</v>
      </c>
      <c r="D678" s="257" t="s">
        <v>410</v>
      </c>
      <c r="E678" s="231" t="s">
        <v>160</v>
      </c>
      <c r="F678" s="246" t="s">
        <v>355</v>
      </c>
      <c r="G678" s="224">
        <v>520</v>
      </c>
      <c r="H678" s="591"/>
      <c r="I678" s="218">
        <f t="shared" si="22"/>
        <v>0</v>
      </c>
      <c r="J678" s="211">
        <v>4650065077309</v>
      </c>
    </row>
    <row r="679" spans="1:10" ht="15.75" customHeight="1" x14ac:dyDescent="0.3">
      <c r="A679" s="214"/>
      <c r="B679" s="250" t="s">
        <v>439</v>
      </c>
      <c r="C679" s="250" t="s">
        <v>440</v>
      </c>
      <c r="D679" s="257" t="s">
        <v>410</v>
      </c>
      <c r="E679" s="231" t="s">
        <v>160</v>
      </c>
      <c r="F679" s="246" t="s">
        <v>356</v>
      </c>
      <c r="G679" s="224">
        <v>520</v>
      </c>
      <c r="H679" s="591"/>
      <c r="I679" s="218">
        <f t="shared" si="22"/>
        <v>0</v>
      </c>
      <c r="J679" s="211">
        <v>4650065077316</v>
      </c>
    </row>
    <row r="680" spans="1:10" ht="15.75" customHeight="1" x14ac:dyDescent="0.3">
      <c r="A680" s="214"/>
      <c r="B680" s="250" t="s">
        <v>439</v>
      </c>
      <c r="C680" s="250" t="s">
        <v>440</v>
      </c>
      <c r="D680" s="257" t="s">
        <v>410</v>
      </c>
      <c r="E680" s="231" t="s">
        <v>160</v>
      </c>
      <c r="F680" s="246" t="s">
        <v>357</v>
      </c>
      <c r="G680" s="224">
        <v>520</v>
      </c>
      <c r="H680" s="591"/>
      <c r="I680" s="218">
        <f t="shared" si="22"/>
        <v>0</v>
      </c>
      <c r="J680" s="211">
        <v>4650065077323</v>
      </c>
    </row>
    <row r="681" spans="1:10" ht="15.75" customHeight="1" x14ac:dyDescent="0.3">
      <c r="A681" s="214"/>
      <c r="B681" s="250" t="s">
        <v>439</v>
      </c>
      <c r="C681" s="250" t="s">
        <v>440</v>
      </c>
      <c r="D681" s="257" t="s">
        <v>410</v>
      </c>
      <c r="E681" s="231" t="s">
        <v>160</v>
      </c>
      <c r="F681" s="246" t="s">
        <v>358</v>
      </c>
      <c r="G681" s="224">
        <v>520</v>
      </c>
      <c r="H681" s="591"/>
      <c r="I681" s="218">
        <f t="shared" si="22"/>
        <v>0</v>
      </c>
      <c r="J681" s="211">
        <v>4650065077330</v>
      </c>
    </row>
    <row r="682" spans="1:10" ht="15.75" customHeight="1" x14ac:dyDescent="0.3">
      <c r="A682" s="214"/>
      <c r="B682" s="250" t="s">
        <v>439</v>
      </c>
      <c r="C682" s="250" t="s">
        <v>440</v>
      </c>
      <c r="D682" s="257" t="s">
        <v>410</v>
      </c>
      <c r="E682" s="231" t="s">
        <v>160</v>
      </c>
      <c r="F682" s="246" t="s">
        <v>359</v>
      </c>
      <c r="G682" s="224">
        <v>520</v>
      </c>
      <c r="H682" s="591"/>
      <c r="I682" s="218">
        <f t="shared" si="22"/>
        <v>0</v>
      </c>
      <c r="J682" s="211">
        <v>4650065077347</v>
      </c>
    </row>
    <row r="683" spans="1:10" ht="15.75" customHeight="1" x14ac:dyDescent="0.3">
      <c r="A683" s="214"/>
      <c r="B683" s="250" t="s">
        <v>439</v>
      </c>
      <c r="C683" s="250" t="s">
        <v>440</v>
      </c>
      <c r="D683" s="257" t="s">
        <v>410</v>
      </c>
      <c r="E683" s="231" t="s">
        <v>160</v>
      </c>
      <c r="F683" s="246" t="s">
        <v>360</v>
      </c>
      <c r="G683" s="224">
        <v>520</v>
      </c>
      <c r="H683" s="591"/>
      <c r="I683" s="218">
        <f t="shared" si="22"/>
        <v>0</v>
      </c>
      <c r="J683" s="211">
        <v>4650065077354</v>
      </c>
    </row>
    <row r="684" spans="1:10" ht="15.75" customHeight="1" x14ac:dyDescent="0.3">
      <c r="A684" s="214"/>
      <c r="B684" s="250" t="s">
        <v>439</v>
      </c>
      <c r="C684" s="250" t="s">
        <v>440</v>
      </c>
      <c r="D684" s="257" t="s">
        <v>410</v>
      </c>
      <c r="E684" s="231" t="s">
        <v>160</v>
      </c>
      <c r="F684" s="246" t="s">
        <v>361</v>
      </c>
      <c r="G684" s="224">
        <v>520</v>
      </c>
      <c r="H684" s="591"/>
      <c r="I684" s="218">
        <f t="shared" si="22"/>
        <v>0</v>
      </c>
      <c r="J684" s="211">
        <v>4650065077361</v>
      </c>
    </row>
    <row r="685" spans="1:10" ht="15.75" customHeight="1" thickBot="1" x14ac:dyDescent="0.35">
      <c r="A685" s="214"/>
      <c r="B685" s="250" t="s">
        <v>439</v>
      </c>
      <c r="C685" s="250" t="s">
        <v>440</v>
      </c>
      <c r="D685" s="258" t="s">
        <v>410</v>
      </c>
      <c r="E685" s="232" t="s">
        <v>160</v>
      </c>
      <c r="F685" s="247" t="s">
        <v>362</v>
      </c>
      <c r="G685" s="224">
        <v>520</v>
      </c>
      <c r="H685" s="594"/>
      <c r="I685" s="582">
        <f t="shared" si="22"/>
        <v>0</v>
      </c>
      <c r="J685" s="211">
        <v>4650065077378</v>
      </c>
    </row>
    <row r="686" spans="1:10" ht="26.25" customHeight="1" thickBot="1" x14ac:dyDescent="0.35">
      <c r="A686" s="681" t="s">
        <v>970</v>
      </c>
      <c r="B686" s="215"/>
      <c r="C686" s="215"/>
      <c r="D686" s="253"/>
      <c r="E686" s="242"/>
      <c r="F686" s="275"/>
      <c r="G686" s="213"/>
      <c r="H686" s="593"/>
      <c r="I686" s="581">
        <f t="shared" si="22"/>
        <v>0</v>
      </c>
      <c r="J686" s="243"/>
    </row>
    <row r="687" spans="1:10" ht="15.75" customHeight="1" x14ac:dyDescent="0.3">
      <c r="A687" s="214"/>
      <c r="B687" s="299" t="s">
        <v>439</v>
      </c>
      <c r="C687" s="299" t="s">
        <v>440</v>
      </c>
      <c r="D687" s="256" t="s">
        <v>411</v>
      </c>
      <c r="E687" s="233" t="s">
        <v>161</v>
      </c>
      <c r="F687" s="245" t="s">
        <v>351</v>
      </c>
      <c r="G687" s="224">
        <v>520</v>
      </c>
      <c r="H687" s="590"/>
      <c r="I687" s="218">
        <f t="shared" si="22"/>
        <v>0</v>
      </c>
      <c r="J687" s="211">
        <v>4650065077385</v>
      </c>
    </row>
    <row r="688" spans="1:10" ht="15.75" customHeight="1" x14ac:dyDescent="0.3">
      <c r="A688" s="214"/>
      <c r="B688" s="250" t="s">
        <v>439</v>
      </c>
      <c r="C688" s="250" t="s">
        <v>440</v>
      </c>
      <c r="D688" s="257" t="s">
        <v>411</v>
      </c>
      <c r="E688" s="231" t="s">
        <v>161</v>
      </c>
      <c r="F688" s="246" t="s">
        <v>352</v>
      </c>
      <c r="G688" s="224">
        <v>520</v>
      </c>
      <c r="H688" s="591"/>
      <c r="I688" s="218">
        <f t="shared" si="22"/>
        <v>0</v>
      </c>
      <c r="J688" s="211">
        <v>4650065077392</v>
      </c>
    </row>
    <row r="689" spans="1:10" ht="15.75" customHeight="1" x14ac:dyDescent="0.3">
      <c r="A689" s="214"/>
      <c r="B689" s="250" t="s">
        <v>439</v>
      </c>
      <c r="C689" s="250" t="s">
        <v>440</v>
      </c>
      <c r="D689" s="257" t="s">
        <v>411</v>
      </c>
      <c r="E689" s="231" t="s">
        <v>161</v>
      </c>
      <c r="F689" s="246" t="s">
        <v>353</v>
      </c>
      <c r="G689" s="224">
        <v>520</v>
      </c>
      <c r="H689" s="591"/>
      <c r="I689" s="218">
        <f t="shared" si="22"/>
        <v>0</v>
      </c>
      <c r="J689" s="211">
        <v>4650065077408</v>
      </c>
    </row>
    <row r="690" spans="1:10" ht="15.75" customHeight="1" x14ac:dyDescent="0.3">
      <c r="A690" s="214"/>
      <c r="B690" s="250" t="s">
        <v>439</v>
      </c>
      <c r="C690" s="250" t="s">
        <v>440</v>
      </c>
      <c r="D690" s="257" t="s">
        <v>411</v>
      </c>
      <c r="E690" s="231" t="s">
        <v>161</v>
      </c>
      <c r="F690" s="246" t="s">
        <v>354</v>
      </c>
      <c r="G690" s="224">
        <v>520</v>
      </c>
      <c r="H690" s="591"/>
      <c r="I690" s="218">
        <f t="shared" si="22"/>
        <v>0</v>
      </c>
      <c r="J690" s="211">
        <v>4650065077415</v>
      </c>
    </row>
    <row r="691" spans="1:10" ht="15.75" customHeight="1" x14ac:dyDescent="0.3">
      <c r="A691" s="214"/>
      <c r="B691" s="250" t="s">
        <v>439</v>
      </c>
      <c r="C691" s="250" t="s">
        <v>440</v>
      </c>
      <c r="D691" s="257" t="s">
        <v>411</v>
      </c>
      <c r="E691" s="231" t="s">
        <v>161</v>
      </c>
      <c r="F691" s="246" t="s">
        <v>355</v>
      </c>
      <c r="G691" s="224">
        <v>520</v>
      </c>
      <c r="H691" s="591"/>
      <c r="I691" s="218">
        <f t="shared" ref="I691:I754" si="23">G691*H691</f>
        <v>0</v>
      </c>
      <c r="J691" s="211">
        <v>4650065077422</v>
      </c>
    </row>
    <row r="692" spans="1:10" ht="15.75" customHeight="1" x14ac:dyDescent="0.3">
      <c r="A692" s="214"/>
      <c r="B692" s="250" t="s">
        <v>439</v>
      </c>
      <c r="C692" s="250" t="s">
        <v>440</v>
      </c>
      <c r="D692" s="257" t="s">
        <v>411</v>
      </c>
      <c r="E692" s="231" t="s">
        <v>161</v>
      </c>
      <c r="F692" s="246" t="s">
        <v>356</v>
      </c>
      <c r="G692" s="224">
        <v>520</v>
      </c>
      <c r="H692" s="591"/>
      <c r="I692" s="218">
        <f t="shared" si="23"/>
        <v>0</v>
      </c>
      <c r="J692" s="211">
        <v>4650065077439</v>
      </c>
    </row>
    <row r="693" spans="1:10" ht="15.75" customHeight="1" x14ac:dyDescent="0.3">
      <c r="A693" s="214"/>
      <c r="B693" s="250" t="s">
        <v>439</v>
      </c>
      <c r="C693" s="250" t="s">
        <v>440</v>
      </c>
      <c r="D693" s="257" t="s">
        <v>411</v>
      </c>
      <c r="E693" s="231" t="s">
        <v>161</v>
      </c>
      <c r="F693" s="246" t="s">
        <v>357</v>
      </c>
      <c r="G693" s="224">
        <v>520</v>
      </c>
      <c r="H693" s="591"/>
      <c r="I693" s="218">
        <f t="shared" si="23"/>
        <v>0</v>
      </c>
      <c r="J693" s="211">
        <v>4650065077446</v>
      </c>
    </row>
    <row r="694" spans="1:10" ht="15.75" customHeight="1" x14ac:dyDescent="0.3">
      <c r="A694" s="214"/>
      <c r="B694" s="250" t="s">
        <v>439</v>
      </c>
      <c r="C694" s="250" t="s">
        <v>440</v>
      </c>
      <c r="D694" s="257" t="s">
        <v>411</v>
      </c>
      <c r="E694" s="231" t="s">
        <v>161</v>
      </c>
      <c r="F694" s="246" t="s">
        <v>358</v>
      </c>
      <c r="G694" s="224">
        <v>520</v>
      </c>
      <c r="H694" s="591"/>
      <c r="I694" s="218">
        <f t="shared" si="23"/>
        <v>0</v>
      </c>
      <c r="J694" s="211">
        <v>4650065077453</v>
      </c>
    </row>
    <row r="695" spans="1:10" ht="15.75" customHeight="1" x14ac:dyDescent="0.3">
      <c r="A695" s="214"/>
      <c r="B695" s="250" t="s">
        <v>439</v>
      </c>
      <c r="C695" s="250" t="s">
        <v>440</v>
      </c>
      <c r="D695" s="257" t="s">
        <v>411</v>
      </c>
      <c r="E695" s="231" t="s">
        <v>161</v>
      </c>
      <c r="F695" s="246" t="s">
        <v>359</v>
      </c>
      <c r="G695" s="224">
        <v>520</v>
      </c>
      <c r="H695" s="591"/>
      <c r="I695" s="218">
        <f t="shared" si="23"/>
        <v>0</v>
      </c>
      <c r="J695" s="211">
        <v>4650065077460</v>
      </c>
    </row>
    <row r="696" spans="1:10" ht="15.75" customHeight="1" x14ac:dyDescent="0.3">
      <c r="A696" s="214"/>
      <c r="B696" s="250" t="s">
        <v>439</v>
      </c>
      <c r="C696" s="250" t="s">
        <v>440</v>
      </c>
      <c r="D696" s="257" t="s">
        <v>411</v>
      </c>
      <c r="E696" s="231" t="s">
        <v>161</v>
      </c>
      <c r="F696" s="246" t="s">
        <v>360</v>
      </c>
      <c r="G696" s="224">
        <v>520</v>
      </c>
      <c r="H696" s="591"/>
      <c r="I696" s="218">
        <f t="shared" si="23"/>
        <v>0</v>
      </c>
      <c r="J696" s="211">
        <v>4650065077477</v>
      </c>
    </row>
    <row r="697" spans="1:10" ht="15.75" customHeight="1" x14ac:dyDescent="0.3">
      <c r="A697" s="214"/>
      <c r="B697" s="250" t="s">
        <v>439</v>
      </c>
      <c r="C697" s="250" t="s">
        <v>440</v>
      </c>
      <c r="D697" s="257" t="s">
        <v>411</v>
      </c>
      <c r="E697" s="231" t="s">
        <v>161</v>
      </c>
      <c r="F697" s="246" t="s">
        <v>361</v>
      </c>
      <c r="G697" s="224">
        <v>520</v>
      </c>
      <c r="H697" s="591"/>
      <c r="I697" s="218">
        <f t="shared" si="23"/>
        <v>0</v>
      </c>
      <c r="J697" s="211">
        <v>4650065077484</v>
      </c>
    </row>
    <row r="698" spans="1:10" ht="15.75" customHeight="1" thickBot="1" x14ac:dyDescent="0.35">
      <c r="A698" s="214"/>
      <c r="B698" s="302" t="s">
        <v>439</v>
      </c>
      <c r="C698" s="302" t="s">
        <v>440</v>
      </c>
      <c r="D698" s="258" t="s">
        <v>411</v>
      </c>
      <c r="E698" s="232" t="s">
        <v>161</v>
      </c>
      <c r="F698" s="247" t="s">
        <v>362</v>
      </c>
      <c r="G698" s="224">
        <v>520</v>
      </c>
      <c r="H698" s="594"/>
      <c r="I698" s="582">
        <f t="shared" si="23"/>
        <v>0</v>
      </c>
      <c r="J698" s="211">
        <v>4650065077491</v>
      </c>
    </row>
    <row r="699" spans="1:10" ht="26.25" customHeight="1" thickBot="1" x14ac:dyDescent="0.35">
      <c r="A699" s="681" t="s">
        <v>971</v>
      </c>
      <c r="B699" s="215"/>
      <c r="C699" s="215"/>
      <c r="D699" s="253"/>
      <c r="E699" s="242"/>
      <c r="F699" s="275"/>
      <c r="G699" s="213"/>
      <c r="H699" s="593"/>
      <c r="I699" s="581">
        <f t="shared" si="23"/>
        <v>0</v>
      </c>
      <c r="J699" s="243"/>
    </row>
    <row r="700" spans="1:10" ht="15.75" customHeight="1" x14ac:dyDescent="0.3">
      <c r="A700" s="214"/>
      <c r="B700" s="299" t="s">
        <v>439</v>
      </c>
      <c r="C700" s="299" t="s">
        <v>440</v>
      </c>
      <c r="D700" s="256" t="s">
        <v>412</v>
      </c>
      <c r="E700" s="233" t="s">
        <v>160</v>
      </c>
      <c r="F700" s="245" t="s">
        <v>351</v>
      </c>
      <c r="G700" s="224">
        <v>390</v>
      </c>
      <c r="H700" s="590"/>
      <c r="I700" s="218">
        <f t="shared" si="23"/>
        <v>0</v>
      </c>
      <c r="J700" s="211">
        <v>4650065077507</v>
      </c>
    </row>
    <row r="701" spans="1:10" ht="15.75" customHeight="1" x14ac:dyDescent="0.3">
      <c r="A701" s="214"/>
      <c r="B701" s="250" t="s">
        <v>439</v>
      </c>
      <c r="C701" s="250" t="s">
        <v>440</v>
      </c>
      <c r="D701" s="257" t="s">
        <v>412</v>
      </c>
      <c r="E701" s="231" t="s">
        <v>160</v>
      </c>
      <c r="F701" s="246" t="s">
        <v>352</v>
      </c>
      <c r="G701" s="224">
        <v>390</v>
      </c>
      <c r="H701" s="591"/>
      <c r="I701" s="218">
        <f t="shared" si="23"/>
        <v>0</v>
      </c>
      <c r="J701" s="211">
        <v>4650065077514</v>
      </c>
    </row>
    <row r="702" spans="1:10" ht="15.75" customHeight="1" x14ac:dyDescent="0.3">
      <c r="A702" s="214"/>
      <c r="B702" s="250" t="s">
        <v>439</v>
      </c>
      <c r="C702" s="250" t="s">
        <v>440</v>
      </c>
      <c r="D702" s="257" t="s">
        <v>412</v>
      </c>
      <c r="E702" s="231" t="s">
        <v>160</v>
      </c>
      <c r="F702" s="246" t="s">
        <v>353</v>
      </c>
      <c r="G702" s="224">
        <v>390</v>
      </c>
      <c r="H702" s="591"/>
      <c r="I702" s="218">
        <f t="shared" si="23"/>
        <v>0</v>
      </c>
      <c r="J702" s="211">
        <v>4650065077521</v>
      </c>
    </row>
    <row r="703" spans="1:10" ht="15.75" customHeight="1" x14ac:dyDescent="0.3">
      <c r="A703" s="214"/>
      <c r="B703" s="250" t="s">
        <v>439</v>
      </c>
      <c r="C703" s="250" t="s">
        <v>440</v>
      </c>
      <c r="D703" s="257" t="s">
        <v>412</v>
      </c>
      <c r="E703" s="231" t="s">
        <v>160</v>
      </c>
      <c r="F703" s="246" t="s">
        <v>354</v>
      </c>
      <c r="G703" s="224">
        <v>390</v>
      </c>
      <c r="H703" s="591"/>
      <c r="I703" s="218">
        <f t="shared" si="23"/>
        <v>0</v>
      </c>
      <c r="J703" s="211">
        <v>4650065077538</v>
      </c>
    </row>
    <row r="704" spans="1:10" ht="15.75" customHeight="1" x14ac:dyDescent="0.3">
      <c r="A704" s="214"/>
      <c r="B704" s="250" t="s">
        <v>439</v>
      </c>
      <c r="C704" s="250" t="s">
        <v>440</v>
      </c>
      <c r="D704" s="257" t="s">
        <v>412</v>
      </c>
      <c r="E704" s="231" t="s">
        <v>160</v>
      </c>
      <c r="F704" s="246" t="s">
        <v>355</v>
      </c>
      <c r="G704" s="224">
        <v>390</v>
      </c>
      <c r="H704" s="591"/>
      <c r="I704" s="218">
        <f t="shared" si="23"/>
        <v>0</v>
      </c>
      <c r="J704" s="211">
        <v>4650065077545</v>
      </c>
    </row>
    <row r="705" spans="1:10" ht="15.75" customHeight="1" x14ac:dyDescent="0.3">
      <c r="A705" s="214"/>
      <c r="B705" s="250" t="s">
        <v>439</v>
      </c>
      <c r="C705" s="250" t="s">
        <v>440</v>
      </c>
      <c r="D705" s="257" t="s">
        <v>412</v>
      </c>
      <c r="E705" s="231" t="s">
        <v>160</v>
      </c>
      <c r="F705" s="246" t="s">
        <v>356</v>
      </c>
      <c r="G705" s="224">
        <v>390</v>
      </c>
      <c r="H705" s="591"/>
      <c r="I705" s="218">
        <f t="shared" si="23"/>
        <v>0</v>
      </c>
      <c r="J705" s="211">
        <v>4650065077552</v>
      </c>
    </row>
    <row r="706" spans="1:10" ht="15.75" customHeight="1" x14ac:dyDescent="0.3">
      <c r="A706" s="214"/>
      <c r="B706" s="250" t="s">
        <v>439</v>
      </c>
      <c r="C706" s="250" t="s">
        <v>440</v>
      </c>
      <c r="D706" s="257" t="s">
        <v>412</v>
      </c>
      <c r="E706" s="231" t="s">
        <v>160</v>
      </c>
      <c r="F706" s="246" t="s">
        <v>357</v>
      </c>
      <c r="G706" s="224">
        <v>390</v>
      </c>
      <c r="H706" s="591"/>
      <c r="I706" s="218">
        <f t="shared" si="23"/>
        <v>0</v>
      </c>
      <c r="J706" s="211">
        <v>4650065077569</v>
      </c>
    </row>
    <row r="707" spans="1:10" ht="15.75" customHeight="1" x14ac:dyDescent="0.3">
      <c r="A707" s="214"/>
      <c r="B707" s="250" t="s">
        <v>439</v>
      </c>
      <c r="C707" s="250" t="s">
        <v>440</v>
      </c>
      <c r="D707" s="257" t="s">
        <v>412</v>
      </c>
      <c r="E707" s="231" t="s">
        <v>160</v>
      </c>
      <c r="F707" s="246" t="s">
        <v>358</v>
      </c>
      <c r="G707" s="224">
        <v>390</v>
      </c>
      <c r="H707" s="591"/>
      <c r="I707" s="218">
        <f t="shared" si="23"/>
        <v>0</v>
      </c>
      <c r="J707" s="211">
        <v>4650065077576</v>
      </c>
    </row>
    <row r="708" spans="1:10" ht="15.75" customHeight="1" x14ac:dyDescent="0.3">
      <c r="A708" s="214"/>
      <c r="B708" s="250" t="s">
        <v>439</v>
      </c>
      <c r="C708" s="250" t="s">
        <v>440</v>
      </c>
      <c r="D708" s="257" t="s">
        <v>412</v>
      </c>
      <c r="E708" s="231" t="s">
        <v>160</v>
      </c>
      <c r="F708" s="246" t="s">
        <v>359</v>
      </c>
      <c r="G708" s="224">
        <v>390</v>
      </c>
      <c r="H708" s="591"/>
      <c r="I708" s="218">
        <f t="shared" si="23"/>
        <v>0</v>
      </c>
      <c r="J708" s="211">
        <v>4650065077583</v>
      </c>
    </row>
    <row r="709" spans="1:10" ht="15.75" customHeight="1" x14ac:dyDescent="0.3">
      <c r="A709" s="214"/>
      <c r="B709" s="250" t="s">
        <v>439</v>
      </c>
      <c r="C709" s="250" t="s">
        <v>440</v>
      </c>
      <c r="D709" s="257" t="s">
        <v>412</v>
      </c>
      <c r="E709" s="231" t="s">
        <v>160</v>
      </c>
      <c r="F709" s="246" t="s">
        <v>360</v>
      </c>
      <c r="G709" s="224">
        <v>390</v>
      </c>
      <c r="H709" s="591"/>
      <c r="I709" s="218">
        <f t="shared" si="23"/>
        <v>0</v>
      </c>
      <c r="J709" s="211">
        <v>4650065077590</v>
      </c>
    </row>
    <row r="710" spans="1:10" ht="15.75" customHeight="1" x14ac:dyDescent="0.3">
      <c r="A710" s="214"/>
      <c r="B710" s="250" t="s">
        <v>439</v>
      </c>
      <c r="C710" s="250" t="s">
        <v>440</v>
      </c>
      <c r="D710" s="257" t="s">
        <v>412</v>
      </c>
      <c r="E710" s="231" t="s">
        <v>160</v>
      </c>
      <c r="F710" s="246" t="s">
        <v>361</v>
      </c>
      <c r="G710" s="224">
        <v>390</v>
      </c>
      <c r="H710" s="591"/>
      <c r="I710" s="218">
        <f t="shared" si="23"/>
        <v>0</v>
      </c>
      <c r="J710" s="211">
        <v>4650065077606</v>
      </c>
    </row>
    <row r="711" spans="1:10" ht="21.75" customHeight="1" thickBot="1" x14ac:dyDescent="0.35">
      <c r="A711" s="682" t="s">
        <v>413</v>
      </c>
      <c r="B711" s="250" t="s">
        <v>439</v>
      </c>
      <c r="C711" s="250" t="s">
        <v>440</v>
      </c>
      <c r="D711" s="258" t="s">
        <v>412</v>
      </c>
      <c r="E711" s="232" t="s">
        <v>160</v>
      </c>
      <c r="F711" s="247" t="s">
        <v>362</v>
      </c>
      <c r="G711" s="224">
        <v>390</v>
      </c>
      <c r="H711" s="594"/>
      <c r="I711" s="582">
        <f t="shared" si="23"/>
        <v>0</v>
      </c>
      <c r="J711" s="211">
        <v>4650065077613</v>
      </c>
    </row>
    <row r="712" spans="1:10" ht="26.25" customHeight="1" thickBot="1" x14ac:dyDescent="0.35">
      <c r="A712" s="681" t="s">
        <v>972</v>
      </c>
      <c r="B712" s="215"/>
      <c r="C712" s="215"/>
      <c r="D712" s="253"/>
      <c r="E712" s="242"/>
      <c r="F712" s="275"/>
      <c r="G712" s="213"/>
      <c r="H712" s="593"/>
      <c r="I712" s="581">
        <f t="shared" si="23"/>
        <v>0</v>
      </c>
      <c r="J712" s="243"/>
    </row>
    <row r="713" spans="1:10" ht="15.75" customHeight="1" x14ac:dyDescent="0.3">
      <c r="A713" s="214"/>
      <c r="B713" s="299" t="s">
        <v>439</v>
      </c>
      <c r="C713" s="299" t="s">
        <v>444</v>
      </c>
      <c r="D713" s="256" t="s">
        <v>414</v>
      </c>
      <c r="E713" s="233" t="s">
        <v>160</v>
      </c>
      <c r="F713" s="245" t="s">
        <v>351</v>
      </c>
      <c r="G713" s="224">
        <v>480</v>
      </c>
      <c r="H713" s="590"/>
      <c r="I713" s="218">
        <f t="shared" si="23"/>
        <v>0</v>
      </c>
      <c r="J713" s="211">
        <v>4650065077620</v>
      </c>
    </row>
    <row r="714" spans="1:10" ht="15.75" customHeight="1" x14ac:dyDescent="0.3">
      <c r="A714" s="214"/>
      <c r="B714" s="250" t="s">
        <v>439</v>
      </c>
      <c r="C714" s="250" t="s">
        <v>444</v>
      </c>
      <c r="D714" s="257" t="s">
        <v>414</v>
      </c>
      <c r="E714" s="231" t="s">
        <v>160</v>
      </c>
      <c r="F714" s="246" t="s">
        <v>352</v>
      </c>
      <c r="G714" s="224">
        <v>480</v>
      </c>
      <c r="H714" s="591"/>
      <c r="I714" s="218">
        <f t="shared" si="23"/>
        <v>0</v>
      </c>
      <c r="J714" s="211">
        <v>4650065077637</v>
      </c>
    </row>
    <row r="715" spans="1:10" ht="15.75" customHeight="1" x14ac:dyDescent="0.3">
      <c r="A715" s="214"/>
      <c r="B715" s="250" t="s">
        <v>439</v>
      </c>
      <c r="C715" s="250" t="s">
        <v>444</v>
      </c>
      <c r="D715" s="257" t="s">
        <v>414</v>
      </c>
      <c r="E715" s="231" t="s">
        <v>160</v>
      </c>
      <c r="F715" s="246" t="s">
        <v>353</v>
      </c>
      <c r="G715" s="224">
        <v>480</v>
      </c>
      <c r="H715" s="591"/>
      <c r="I715" s="218">
        <f t="shared" si="23"/>
        <v>0</v>
      </c>
      <c r="J715" s="211">
        <v>4650065077644</v>
      </c>
    </row>
    <row r="716" spans="1:10" ht="15.75" customHeight="1" x14ac:dyDescent="0.3">
      <c r="A716" s="214"/>
      <c r="B716" s="250" t="s">
        <v>439</v>
      </c>
      <c r="C716" s="250" t="s">
        <v>444</v>
      </c>
      <c r="D716" s="257" t="s">
        <v>414</v>
      </c>
      <c r="E716" s="231" t="s">
        <v>160</v>
      </c>
      <c r="F716" s="246" t="s">
        <v>354</v>
      </c>
      <c r="G716" s="224">
        <v>480</v>
      </c>
      <c r="H716" s="591"/>
      <c r="I716" s="218">
        <f t="shared" si="23"/>
        <v>0</v>
      </c>
      <c r="J716" s="211">
        <v>4650065077651</v>
      </c>
    </row>
    <row r="717" spans="1:10" ht="15.75" customHeight="1" x14ac:dyDescent="0.3">
      <c r="A717" s="214"/>
      <c r="B717" s="250" t="s">
        <v>439</v>
      </c>
      <c r="C717" s="250" t="s">
        <v>444</v>
      </c>
      <c r="D717" s="257" t="s">
        <v>414</v>
      </c>
      <c r="E717" s="231" t="s">
        <v>160</v>
      </c>
      <c r="F717" s="246" t="s">
        <v>355</v>
      </c>
      <c r="G717" s="224">
        <v>480</v>
      </c>
      <c r="H717" s="591"/>
      <c r="I717" s="218">
        <f t="shared" si="23"/>
        <v>0</v>
      </c>
      <c r="J717" s="211">
        <v>4650065077668</v>
      </c>
    </row>
    <row r="718" spans="1:10" ht="15.75" customHeight="1" x14ac:dyDescent="0.3">
      <c r="A718" s="214"/>
      <c r="B718" s="250" t="s">
        <v>439</v>
      </c>
      <c r="C718" s="250" t="s">
        <v>444</v>
      </c>
      <c r="D718" s="257" t="s">
        <v>414</v>
      </c>
      <c r="E718" s="231" t="s">
        <v>160</v>
      </c>
      <c r="F718" s="246" t="s">
        <v>356</v>
      </c>
      <c r="G718" s="224">
        <v>480</v>
      </c>
      <c r="H718" s="591"/>
      <c r="I718" s="218">
        <f t="shared" si="23"/>
        <v>0</v>
      </c>
      <c r="J718" s="211">
        <v>4650065077675</v>
      </c>
    </row>
    <row r="719" spans="1:10" ht="15.75" customHeight="1" x14ac:dyDescent="0.3">
      <c r="A719" s="214"/>
      <c r="B719" s="250" t="s">
        <v>439</v>
      </c>
      <c r="C719" s="250" t="s">
        <v>444</v>
      </c>
      <c r="D719" s="257" t="s">
        <v>414</v>
      </c>
      <c r="E719" s="231" t="s">
        <v>160</v>
      </c>
      <c r="F719" s="246" t="s">
        <v>357</v>
      </c>
      <c r="G719" s="224">
        <v>480</v>
      </c>
      <c r="H719" s="591"/>
      <c r="I719" s="218">
        <f t="shared" si="23"/>
        <v>0</v>
      </c>
      <c r="J719" s="211">
        <v>4650065077682</v>
      </c>
    </row>
    <row r="720" spans="1:10" ht="15.75" customHeight="1" x14ac:dyDescent="0.3">
      <c r="A720" s="214"/>
      <c r="B720" s="250" t="s">
        <v>439</v>
      </c>
      <c r="C720" s="250" t="s">
        <v>444</v>
      </c>
      <c r="D720" s="257" t="s">
        <v>414</v>
      </c>
      <c r="E720" s="231" t="s">
        <v>160</v>
      </c>
      <c r="F720" s="246" t="s">
        <v>358</v>
      </c>
      <c r="G720" s="224">
        <v>480</v>
      </c>
      <c r="H720" s="591"/>
      <c r="I720" s="218">
        <f t="shared" si="23"/>
        <v>0</v>
      </c>
      <c r="J720" s="211">
        <v>4650065077699</v>
      </c>
    </row>
    <row r="721" spans="1:10" ht="15.75" customHeight="1" x14ac:dyDescent="0.3">
      <c r="A721" s="214"/>
      <c r="B721" s="250" t="s">
        <v>439</v>
      </c>
      <c r="C721" s="250" t="s">
        <v>444</v>
      </c>
      <c r="D721" s="257" t="s">
        <v>414</v>
      </c>
      <c r="E721" s="231" t="s">
        <v>160</v>
      </c>
      <c r="F721" s="246" t="s">
        <v>359</v>
      </c>
      <c r="G721" s="224">
        <v>480</v>
      </c>
      <c r="H721" s="591"/>
      <c r="I721" s="218">
        <f t="shared" si="23"/>
        <v>0</v>
      </c>
      <c r="J721" s="211">
        <v>4650065077705</v>
      </c>
    </row>
    <row r="722" spans="1:10" ht="15.75" customHeight="1" x14ac:dyDescent="0.3">
      <c r="A722" s="214"/>
      <c r="B722" s="250" t="s">
        <v>439</v>
      </c>
      <c r="C722" s="250" t="s">
        <v>444</v>
      </c>
      <c r="D722" s="257" t="s">
        <v>414</v>
      </c>
      <c r="E722" s="231" t="s">
        <v>160</v>
      </c>
      <c r="F722" s="246" t="s">
        <v>360</v>
      </c>
      <c r="G722" s="224">
        <v>480</v>
      </c>
      <c r="H722" s="591"/>
      <c r="I722" s="218">
        <f t="shared" si="23"/>
        <v>0</v>
      </c>
      <c r="J722" s="211">
        <v>4650065077712</v>
      </c>
    </row>
    <row r="723" spans="1:10" ht="15.75" customHeight="1" x14ac:dyDescent="0.3">
      <c r="A723" s="214"/>
      <c r="B723" s="250" t="s">
        <v>439</v>
      </c>
      <c r="C723" s="250" t="s">
        <v>444</v>
      </c>
      <c r="D723" s="257" t="s">
        <v>414</v>
      </c>
      <c r="E723" s="231" t="s">
        <v>160</v>
      </c>
      <c r="F723" s="246" t="s">
        <v>361</v>
      </c>
      <c r="G723" s="224">
        <v>480</v>
      </c>
      <c r="H723" s="591"/>
      <c r="I723" s="218">
        <f t="shared" si="23"/>
        <v>0</v>
      </c>
      <c r="J723" s="211">
        <v>4650065077729</v>
      </c>
    </row>
    <row r="724" spans="1:10" ht="15.75" customHeight="1" thickBot="1" x14ac:dyDescent="0.35">
      <c r="A724" s="214"/>
      <c r="B724" s="250" t="s">
        <v>439</v>
      </c>
      <c r="C724" s="250" t="s">
        <v>444</v>
      </c>
      <c r="D724" s="258" t="s">
        <v>414</v>
      </c>
      <c r="E724" s="232" t="s">
        <v>160</v>
      </c>
      <c r="F724" s="247" t="s">
        <v>362</v>
      </c>
      <c r="G724" s="224">
        <v>480</v>
      </c>
      <c r="H724" s="594"/>
      <c r="I724" s="582">
        <f t="shared" si="23"/>
        <v>0</v>
      </c>
      <c r="J724" s="211">
        <v>4650065077736</v>
      </c>
    </row>
    <row r="725" spans="1:10" ht="26.25" customHeight="1" thickBot="1" x14ac:dyDescent="0.35">
      <c r="A725" s="681" t="s">
        <v>973</v>
      </c>
      <c r="B725" s="215"/>
      <c r="C725" s="215"/>
      <c r="D725" s="253"/>
      <c r="E725" s="242"/>
      <c r="F725" s="275"/>
      <c r="G725" s="213"/>
      <c r="H725" s="593"/>
      <c r="I725" s="581">
        <f t="shared" si="23"/>
        <v>0</v>
      </c>
      <c r="J725" s="243"/>
    </row>
    <row r="726" spans="1:10" ht="15.75" customHeight="1" x14ac:dyDescent="0.3">
      <c r="A726" s="214"/>
      <c r="B726" s="299" t="s">
        <v>439</v>
      </c>
      <c r="C726" s="299" t="s">
        <v>444</v>
      </c>
      <c r="D726" s="256" t="s">
        <v>415</v>
      </c>
      <c r="E726" s="233" t="s">
        <v>161</v>
      </c>
      <c r="F726" s="245" t="s">
        <v>351</v>
      </c>
      <c r="G726" s="224">
        <v>480</v>
      </c>
      <c r="H726" s="590"/>
      <c r="I726" s="218">
        <f t="shared" si="23"/>
        <v>0</v>
      </c>
      <c r="J726" s="211">
        <v>4650065077743</v>
      </c>
    </row>
    <row r="727" spans="1:10" ht="15.75" customHeight="1" x14ac:dyDescent="0.3">
      <c r="A727" s="214"/>
      <c r="B727" s="250" t="s">
        <v>439</v>
      </c>
      <c r="C727" s="250" t="s">
        <v>444</v>
      </c>
      <c r="D727" s="257" t="s">
        <v>415</v>
      </c>
      <c r="E727" s="231" t="s">
        <v>161</v>
      </c>
      <c r="F727" s="246" t="s">
        <v>352</v>
      </c>
      <c r="G727" s="224">
        <v>480</v>
      </c>
      <c r="H727" s="591"/>
      <c r="I727" s="218">
        <f t="shared" si="23"/>
        <v>0</v>
      </c>
      <c r="J727" s="211">
        <v>4650065077750</v>
      </c>
    </row>
    <row r="728" spans="1:10" ht="15.75" customHeight="1" x14ac:dyDescent="0.3">
      <c r="A728" s="214"/>
      <c r="B728" s="250" t="s">
        <v>439</v>
      </c>
      <c r="C728" s="250" t="s">
        <v>444</v>
      </c>
      <c r="D728" s="257" t="s">
        <v>415</v>
      </c>
      <c r="E728" s="231" t="s">
        <v>161</v>
      </c>
      <c r="F728" s="246" t="s">
        <v>353</v>
      </c>
      <c r="G728" s="224">
        <v>480</v>
      </c>
      <c r="H728" s="591"/>
      <c r="I728" s="218">
        <f t="shared" si="23"/>
        <v>0</v>
      </c>
      <c r="J728" s="211">
        <v>4650065077767</v>
      </c>
    </row>
    <row r="729" spans="1:10" ht="15.75" customHeight="1" x14ac:dyDescent="0.3">
      <c r="A729" s="214"/>
      <c r="B729" s="250" t="s">
        <v>439</v>
      </c>
      <c r="C729" s="250" t="s">
        <v>444</v>
      </c>
      <c r="D729" s="257" t="s">
        <v>415</v>
      </c>
      <c r="E729" s="231" t="s">
        <v>161</v>
      </c>
      <c r="F729" s="246" t="s">
        <v>354</v>
      </c>
      <c r="G729" s="224">
        <v>480</v>
      </c>
      <c r="H729" s="591"/>
      <c r="I729" s="218">
        <f t="shared" si="23"/>
        <v>0</v>
      </c>
      <c r="J729" s="211">
        <v>4650065077774</v>
      </c>
    </row>
    <row r="730" spans="1:10" ht="15.75" customHeight="1" x14ac:dyDescent="0.3">
      <c r="A730" s="214"/>
      <c r="B730" s="250" t="s">
        <v>439</v>
      </c>
      <c r="C730" s="250" t="s">
        <v>444</v>
      </c>
      <c r="D730" s="257" t="s">
        <v>415</v>
      </c>
      <c r="E730" s="231" t="s">
        <v>161</v>
      </c>
      <c r="F730" s="246" t="s">
        <v>355</v>
      </c>
      <c r="G730" s="224">
        <v>480</v>
      </c>
      <c r="H730" s="591"/>
      <c r="I730" s="218">
        <f t="shared" si="23"/>
        <v>0</v>
      </c>
      <c r="J730" s="211">
        <v>4650065077781</v>
      </c>
    </row>
    <row r="731" spans="1:10" ht="15.75" customHeight="1" x14ac:dyDescent="0.3">
      <c r="A731" s="214"/>
      <c r="B731" s="250" t="s">
        <v>439</v>
      </c>
      <c r="C731" s="250" t="s">
        <v>444</v>
      </c>
      <c r="D731" s="257" t="s">
        <v>415</v>
      </c>
      <c r="E731" s="231" t="s">
        <v>161</v>
      </c>
      <c r="F731" s="246" t="s">
        <v>356</v>
      </c>
      <c r="G731" s="224">
        <v>480</v>
      </c>
      <c r="H731" s="591"/>
      <c r="I731" s="218">
        <f t="shared" si="23"/>
        <v>0</v>
      </c>
      <c r="J731" s="211">
        <v>4650065077798</v>
      </c>
    </row>
    <row r="732" spans="1:10" ht="15.75" customHeight="1" x14ac:dyDescent="0.3">
      <c r="A732" s="214"/>
      <c r="B732" s="250" t="s">
        <v>439</v>
      </c>
      <c r="C732" s="250" t="s">
        <v>444</v>
      </c>
      <c r="D732" s="257" t="s">
        <v>415</v>
      </c>
      <c r="E732" s="231" t="s">
        <v>161</v>
      </c>
      <c r="F732" s="246" t="s">
        <v>357</v>
      </c>
      <c r="G732" s="224">
        <v>480</v>
      </c>
      <c r="H732" s="591"/>
      <c r="I732" s="218">
        <f t="shared" si="23"/>
        <v>0</v>
      </c>
      <c r="J732" s="211">
        <v>4650065077804</v>
      </c>
    </row>
    <row r="733" spans="1:10" ht="15.75" customHeight="1" x14ac:dyDescent="0.3">
      <c r="A733" s="214"/>
      <c r="B733" s="250" t="s">
        <v>439</v>
      </c>
      <c r="C733" s="250" t="s">
        <v>444</v>
      </c>
      <c r="D733" s="257" t="s">
        <v>415</v>
      </c>
      <c r="E733" s="231" t="s">
        <v>161</v>
      </c>
      <c r="F733" s="246" t="s">
        <v>358</v>
      </c>
      <c r="G733" s="224">
        <v>480</v>
      </c>
      <c r="H733" s="591"/>
      <c r="I733" s="218">
        <f t="shared" si="23"/>
        <v>0</v>
      </c>
      <c r="J733" s="211">
        <v>4650065077811</v>
      </c>
    </row>
    <row r="734" spans="1:10" ht="15.75" customHeight="1" x14ac:dyDescent="0.3">
      <c r="A734" s="214"/>
      <c r="B734" s="250" t="s">
        <v>439</v>
      </c>
      <c r="C734" s="250" t="s">
        <v>444</v>
      </c>
      <c r="D734" s="257" t="s">
        <v>415</v>
      </c>
      <c r="E734" s="231" t="s">
        <v>161</v>
      </c>
      <c r="F734" s="246" t="s">
        <v>359</v>
      </c>
      <c r="G734" s="224">
        <v>480</v>
      </c>
      <c r="H734" s="591"/>
      <c r="I734" s="218">
        <f t="shared" si="23"/>
        <v>0</v>
      </c>
      <c r="J734" s="211">
        <v>4650065077828</v>
      </c>
    </row>
    <row r="735" spans="1:10" ht="15.75" customHeight="1" x14ac:dyDescent="0.3">
      <c r="A735" s="214"/>
      <c r="B735" s="250" t="s">
        <v>439</v>
      </c>
      <c r="C735" s="250" t="s">
        <v>444</v>
      </c>
      <c r="D735" s="257" t="s">
        <v>415</v>
      </c>
      <c r="E735" s="231" t="s">
        <v>161</v>
      </c>
      <c r="F735" s="246" t="s">
        <v>360</v>
      </c>
      <c r="G735" s="224">
        <v>480</v>
      </c>
      <c r="H735" s="591"/>
      <c r="I735" s="218">
        <f t="shared" si="23"/>
        <v>0</v>
      </c>
      <c r="J735" s="211">
        <v>4650065077835</v>
      </c>
    </row>
    <row r="736" spans="1:10" ht="15.75" customHeight="1" x14ac:dyDescent="0.3">
      <c r="A736" s="214"/>
      <c r="B736" s="250" t="s">
        <v>439</v>
      </c>
      <c r="C736" s="250" t="s">
        <v>444</v>
      </c>
      <c r="D736" s="257" t="s">
        <v>415</v>
      </c>
      <c r="E736" s="231" t="s">
        <v>161</v>
      </c>
      <c r="F736" s="246" t="s">
        <v>361</v>
      </c>
      <c r="G736" s="224">
        <v>480</v>
      </c>
      <c r="H736" s="591"/>
      <c r="I736" s="218">
        <f t="shared" si="23"/>
        <v>0</v>
      </c>
      <c r="J736" s="211">
        <v>4650065077842</v>
      </c>
    </row>
    <row r="737" spans="1:10" ht="15.75" customHeight="1" thickBot="1" x14ac:dyDescent="0.35">
      <c r="A737" s="214"/>
      <c r="B737" s="250" t="s">
        <v>439</v>
      </c>
      <c r="C737" s="250" t="s">
        <v>444</v>
      </c>
      <c r="D737" s="258" t="s">
        <v>415</v>
      </c>
      <c r="E737" s="232" t="s">
        <v>161</v>
      </c>
      <c r="F737" s="247" t="s">
        <v>362</v>
      </c>
      <c r="G737" s="224">
        <v>480</v>
      </c>
      <c r="H737" s="594"/>
      <c r="I737" s="582">
        <f t="shared" si="23"/>
        <v>0</v>
      </c>
      <c r="J737" s="211">
        <v>4650065077859</v>
      </c>
    </row>
    <row r="738" spans="1:10" ht="26.25" customHeight="1" thickBot="1" x14ac:dyDescent="0.35">
      <c r="A738" s="681" t="s">
        <v>974</v>
      </c>
      <c r="B738" s="215"/>
      <c r="C738" s="215"/>
      <c r="D738" s="253"/>
      <c r="E738" s="242"/>
      <c r="F738" s="275"/>
      <c r="G738" s="213"/>
      <c r="H738" s="593"/>
      <c r="I738" s="581">
        <f t="shared" si="23"/>
        <v>0</v>
      </c>
      <c r="J738" s="243"/>
    </row>
    <row r="739" spans="1:10" ht="15.75" customHeight="1" x14ac:dyDescent="0.3">
      <c r="A739" s="214"/>
      <c r="B739" s="299" t="s">
        <v>439</v>
      </c>
      <c r="C739" s="299" t="s">
        <v>440</v>
      </c>
      <c r="D739" s="256" t="s">
        <v>416</v>
      </c>
      <c r="E739" s="233" t="s">
        <v>160</v>
      </c>
      <c r="F739" s="245" t="s">
        <v>351</v>
      </c>
      <c r="G739" s="224">
        <v>530</v>
      </c>
      <c r="H739" s="590"/>
      <c r="I739" s="218">
        <f t="shared" si="23"/>
        <v>0</v>
      </c>
      <c r="J739" s="211">
        <v>4650065077866</v>
      </c>
    </row>
    <row r="740" spans="1:10" ht="15.75" customHeight="1" x14ac:dyDescent="0.3">
      <c r="A740" s="214"/>
      <c r="B740" s="250" t="s">
        <v>439</v>
      </c>
      <c r="C740" s="250" t="s">
        <v>440</v>
      </c>
      <c r="D740" s="257" t="s">
        <v>416</v>
      </c>
      <c r="E740" s="231" t="s">
        <v>160</v>
      </c>
      <c r="F740" s="246" t="s">
        <v>352</v>
      </c>
      <c r="G740" s="224">
        <v>530</v>
      </c>
      <c r="H740" s="591"/>
      <c r="I740" s="218">
        <f t="shared" si="23"/>
        <v>0</v>
      </c>
      <c r="J740" s="211">
        <v>4650065077873</v>
      </c>
    </row>
    <row r="741" spans="1:10" ht="15.75" customHeight="1" x14ac:dyDescent="0.3">
      <c r="A741" s="214"/>
      <c r="B741" s="250" t="s">
        <v>439</v>
      </c>
      <c r="C741" s="250" t="s">
        <v>440</v>
      </c>
      <c r="D741" s="257" t="s">
        <v>416</v>
      </c>
      <c r="E741" s="231" t="s">
        <v>160</v>
      </c>
      <c r="F741" s="246" t="s">
        <v>353</v>
      </c>
      <c r="G741" s="224">
        <v>530</v>
      </c>
      <c r="H741" s="591"/>
      <c r="I741" s="218">
        <f t="shared" si="23"/>
        <v>0</v>
      </c>
      <c r="J741" s="211">
        <v>4650065077880</v>
      </c>
    </row>
    <row r="742" spans="1:10" ht="15.75" customHeight="1" x14ac:dyDescent="0.3">
      <c r="A742" s="214"/>
      <c r="B742" s="250" t="s">
        <v>439</v>
      </c>
      <c r="C742" s="250" t="s">
        <v>440</v>
      </c>
      <c r="D742" s="257" t="s">
        <v>416</v>
      </c>
      <c r="E742" s="231" t="s">
        <v>160</v>
      </c>
      <c r="F742" s="246" t="s">
        <v>354</v>
      </c>
      <c r="G742" s="224">
        <v>530</v>
      </c>
      <c r="H742" s="591"/>
      <c r="I742" s="218">
        <f t="shared" si="23"/>
        <v>0</v>
      </c>
      <c r="J742" s="211">
        <v>4650065077897</v>
      </c>
    </row>
    <row r="743" spans="1:10" ht="15.75" customHeight="1" x14ac:dyDescent="0.3">
      <c r="A743" s="214"/>
      <c r="B743" s="250" t="s">
        <v>439</v>
      </c>
      <c r="C743" s="250" t="s">
        <v>440</v>
      </c>
      <c r="D743" s="257" t="s">
        <v>416</v>
      </c>
      <c r="E743" s="231" t="s">
        <v>160</v>
      </c>
      <c r="F743" s="246" t="s">
        <v>355</v>
      </c>
      <c r="G743" s="224">
        <v>530</v>
      </c>
      <c r="H743" s="591"/>
      <c r="I743" s="218">
        <f t="shared" si="23"/>
        <v>0</v>
      </c>
      <c r="J743" s="211">
        <v>4650065077903</v>
      </c>
    </row>
    <row r="744" spans="1:10" ht="15.75" customHeight="1" x14ac:dyDescent="0.3">
      <c r="A744" s="214"/>
      <c r="B744" s="250" t="s">
        <v>439</v>
      </c>
      <c r="C744" s="250" t="s">
        <v>440</v>
      </c>
      <c r="D744" s="257" t="s">
        <v>416</v>
      </c>
      <c r="E744" s="231" t="s">
        <v>160</v>
      </c>
      <c r="F744" s="246" t="s">
        <v>356</v>
      </c>
      <c r="G744" s="224">
        <v>530</v>
      </c>
      <c r="H744" s="591"/>
      <c r="I744" s="218">
        <f t="shared" si="23"/>
        <v>0</v>
      </c>
      <c r="J744" s="211">
        <v>4650065077910</v>
      </c>
    </row>
    <row r="745" spans="1:10" ht="15.75" customHeight="1" x14ac:dyDescent="0.3">
      <c r="A745" s="214"/>
      <c r="B745" s="250" t="s">
        <v>439</v>
      </c>
      <c r="C745" s="250" t="s">
        <v>440</v>
      </c>
      <c r="D745" s="257" t="s">
        <v>416</v>
      </c>
      <c r="E745" s="231" t="s">
        <v>160</v>
      </c>
      <c r="F745" s="246" t="s">
        <v>357</v>
      </c>
      <c r="G745" s="224">
        <v>530</v>
      </c>
      <c r="H745" s="591"/>
      <c r="I745" s="218">
        <f t="shared" si="23"/>
        <v>0</v>
      </c>
      <c r="J745" s="211">
        <v>4650065077927</v>
      </c>
    </row>
    <row r="746" spans="1:10" ht="15.75" customHeight="1" x14ac:dyDescent="0.3">
      <c r="A746" s="214"/>
      <c r="B746" s="250" t="s">
        <v>439</v>
      </c>
      <c r="C746" s="250" t="s">
        <v>440</v>
      </c>
      <c r="D746" s="257" t="s">
        <v>416</v>
      </c>
      <c r="E746" s="231" t="s">
        <v>160</v>
      </c>
      <c r="F746" s="246" t="s">
        <v>358</v>
      </c>
      <c r="G746" s="224">
        <v>530</v>
      </c>
      <c r="H746" s="591"/>
      <c r="I746" s="218">
        <f t="shared" si="23"/>
        <v>0</v>
      </c>
      <c r="J746" s="211">
        <v>4650065077934</v>
      </c>
    </row>
    <row r="747" spans="1:10" ht="15.75" customHeight="1" x14ac:dyDescent="0.3">
      <c r="A747" s="214"/>
      <c r="B747" s="250" t="s">
        <v>439</v>
      </c>
      <c r="C747" s="250" t="s">
        <v>440</v>
      </c>
      <c r="D747" s="257" t="s">
        <v>416</v>
      </c>
      <c r="E747" s="231" t="s">
        <v>160</v>
      </c>
      <c r="F747" s="246" t="s">
        <v>359</v>
      </c>
      <c r="G747" s="224">
        <v>530</v>
      </c>
      <c r="H747" s="591"/>
      <c r="I747" s="218">
        <f t="shared" si="23"/>
        <v>0</v>
      </c>
      <c r="J747" s="211">
        <v>4650065077941</v>
      </c>
    </row>
    <row r="748" spans="1:10" ht="15.75" customHeight="1" x14ac:dyDescent="0.3">
      <c r="A748" s="214"/>
      <c r="B748" s="250" t="s">
        <v>439</v>
      </c>
      <c r="C748" s="250" t="s">
        <v>440</v>
      </c>
      <c r="D748" s="257" t="s">
        <v>416</v>
      </c>
      <c r="E748" s="231" t="s">
        <v>160</v>
      </c>
      <c r="F748" s="246" t="s">
        <v>360</v>
      </c>
      <c r="G748" s="224">
        <v>530</v>
      </c>
      <c r="H748" s="591"/>
      <c r="I748" s="218">
        <f t="shared" si="23"/>
        <v>0</v>
      </c>
      <c r="J748" s="211">
        <v>4650065077958</v>
      </c>
    </row>
    <row r="749" spans="1:10" ht="15.75" customHeight="1" x14ac:dyDescent="0.3">
      <c r="A749" s="214"/>
      <c r="B749" s="250" t="s">
        <v>439</v>
      </c>
      <c r="C749" s="250" t="s">
        <v>440</v>
      </c>
      <c r="D749" s="257" t="s">
        <v>416</v>
      </c>
      <c r="E749" s="231" t="s">
        <v>160</v>
      </c>
      <c r="F749" s="246" t="s">
        <v>361</v>
      </c>
      <c r="G749" s="224">
        <v>530</v>
      </c>
      <c r="H749" s="591"/>
      <c r="I749" s="218">
        <f t="shared" si="23"/>
        <v>0</v>
      </c>
      <c r="J749" s="211">
        <v>4650065077965</v>
      </c>
    </row>
    <row r="750" spans="1:10" ht="15.75" customHeight="1" thickBot="1" x14ac:dyDescent="0.35">
      <c r="A750" s="214"/>
      <c r="B750" s="250" t="s">
        <v>439</v>
      </c>
      <c r="C750" s="250" t="s">
        <v>440</v>
      </c>
      <c r="D750" s="258" t="s">
        <v>416</v>
      </c>
      <c r="E750" s="232" t="s">
        <v>160</v>
      </c>
      <c r="F750" s="247" t="s">
        <v>362</v>
      </c>
      <c r="G750" s="224">
        <v>530</v>
      </c>
      <c r="H750" s="594"/>
      <c r="I750" s="582">
        <f t="shared" si="23"/>
        <v>0</v>
      </c>
      <c r="J750" s="211">
        <v>4650065077972</v>
      </c>
    </row>
    <row r="751" spans="1:10" ht="26.25" customHeight="1" thickBot="1" x14ac:dyDescent="0.35">
      <c r="A751" s="681" t="s">
        <v>975</v>
      </c>
      <c r="B751" s="215"/>
      <c r="C751" s="215"/>
      <c r="D751" s="253"/>
      <c r="E751" s="242"/>
      <c r="F751" s="275"/>
      <c r="G751" s="213"/>
      <c r="H751" s="593"/>
      <c r="I751" s="581">
        <f t="shared" si="23"/>
        <v>0</v>
      </c>
      <c r="J751" s="243"/>
    </row>
    <row r="752" spans="1:10" ht="15.75" customHeight="1" x14ac:dyDescent="0.3">
      <c r="A752" s="214"/>
      <c r="B752" s="299" t="s">
        <v>439</v>
      </c>
      <c r="C752" s="299" t="s">
        <v>440</v>
      </c>
      <c r="D752" s="256" t="s">
        <v>417</v>
      </c>
      <c r="E752" s="233" t="s">
        <v>161</v>
      </c>
      <c r="F752" s="245" t="s">
        <v>351</v>
      </c>
      <c r="G752" s="224">
        <v>530</v>
      </c>
      <c r="H752" s="590"/>
      <c r="I752" s="218">
        <f t="shared" si="23"/>
        <v>0</v>
      </c>
      <c r="J752" s="211">
        <v>4650065077989</v>
      </c>
    </row>
    <row r="753" spans="1:10" ht="15.75" customHeight="1" x14ac:dyDescent="0.3">
      <c r="A753" s="214"/>
      <c r="B753" s="250" t="s">
        <v>439</v>
      </c>
      <c r="C753" s="250" t="s">
        <v>440</v>
      </c>
      <c r="D753" s="257" t="s">
        <v>417</v>
      </c>
      <c r="E753" s="231" t="s">
        <v>161</v>
      </c>
      <c r="F753" s="246" t="s">
        <v>352</v>
      </c>
      <c r="G753" s="224">
        <v>530</v>
      </c>
      <c r="H753" s="591"/>
      <c r="I753" s="218">
        <f t="shared" si="23"/>
        <v>0</v>
      </c>
      <c r="J753" s="211">
        <v>4650065077996</v>
      </c>
    </row>
    <row r="754" spans="1:10" ht="15.75" customHeight="1" x14ac:dyDescent="0.3">
      <c r="A754" s="214"/>
      <c r="B754" s="250" t="s">
        <v>439</v>
      </c>
      <c r="C754" s="250" t="s">
        <v>440</v>
      </c>
      <c r="D754" s="257" t="s">
        <v>417</v>
      </c>
      <c r="E754" s="231" t="s">
        <v>161</v>
      </c>
      <c r="F754" s="246" t="s">
        <v>353</v>
      </c>
      <c r="G754" s="224">
        <v>530</v>
      </c>
      <c r="H754" s="591"/>
      <c r="I754" s="218">
        <f t="shared" si="23"/>
        <v>0</v>
      </c>
      <c r="J754" s="211">
        <v>4650065078009</v>
      </c>
    </row>
    <row r="755" spans="1:10" ht="15.75" customHeight="1" x14ac:dyDescent="0.3">
      <c r="A755" s="214"/>
      <c r="B755" s="250" t="s">
        <v>439</v>
      </c>
      <c r="C755" s="250" t="s">
        <v>440</v>
      </c>
      <c r="D755" s="257" t="s">
        <v>417</v>
      </c>
      <c r="E755" s="231" t="s">
        <v>161</v>
      </c>
      <c r="F755" s="246" t="s">
        <v>354</v>
      </c>
      <c r="G755" s="224">
        <v>530</v>
      </c>
      <c r="H755" s="591"/>
      <c r="I755" s="218">
        <f t="shared" ref="I755:I818" si="24">G755*H755</f>
        <v>0</v>
      </c>
      <c r="J755" s="211">
        <v>4650065078016</v>
      </c>
    </row>
    <row r="756" spans="1:10" ht="15.75" customHeight="1" x14ac:dyDescent="0.3">
      <c r="A756" s="214"/>
      <c r="B756" s="250" t="s">
        <v>439</v>
      </c>
      <c r="C756" s="250" t="s">
        <v>440</v>
      </c>
      <c r="D756" s="257" t="s">
        <v>417</v>
      </c>
      <c r="E756" s="231" t="s">
        <v>161</v>
      </c>
      <c r="F756" s="246" t="s">
        <v>355</v>
      </c>
      <c r="G756" s="224">
        <v>530</v>
      </c>
      <c r="H756" s="591"/>
      <c r="I756" s="218">
        <f t="shared" si="24"/>
        <v>0</v>
      </c>
      <c r="J756" s="211">
        <v>4650065078023</v>
      </c>
    </row>
    <row r="757" spans="1:10" ht="15.75" customHeight="1" x14ac:dyDescent="0.3">
      <c r="A757" s="214"/>
      <c r="B757" s="250" t="s">
        <v>439</v>
      </c>
      <c r="C757" s="250" t="s">
        <v>440</v>
      </c>
      <c r="D757" s="257" t="s">
        <v>417</v>
      </c>
      <c r="E757" s="231" t="s">
        <v>161</v>
      </c>
      <c r="F757" s="246" t="s">
        <v>356</v>
      </c>
      <c r="G757" s="224">
        <v>530</v>
      </c>
      <c r="H757" s="591"/>
      <c r="I757" s="218">
        <f t="shared" si="24"/>
        <v>0</v>
      </c>
      <c r="J757" s="211">
        <v>4650065078030</v>
      </c>
    </row>
    <row r="758" spans="1:10" ht="15.75" customHeight="1" x14ac:dyDescent="0.3">
      <c r="A758" s="214"/>
      <c r="B758" s="250" t="s">
        <v>439</v>
      </c>
      <c r="C758" s="250" t="s">
        <v>440</v>
      </c>
      <c r="D758" s="257" t="s">
        <v>417</v>
      </c>
      <c r="E758" s="231" t="s">
        <v>161</v>
      </c>
      <c r="F758" s="246" t="s">
        <v>357</v>
      </c>
      <c r="G758" s="224">
        <v>530</v>
      </c>
      <c r="H758" s="591"/>
      <c r="I758" s="218">
        <f t="shared" si="24"/>
        <v>0</v>
      </c>
      <c r="J758" s="211">
        <v>4650065078047</v>
      </c>
    </row>
    <row r="759" spans="1:10" ht="15.75" customHeight="1" x14ac:dyDescent="0.3">
      <c r="A759" s="214"/>
      <c r="B759" s="250" t="s">
        <v>439</v>
      </c>
      <c r="C759" s="250" t="s">
        <v>440</v>
      </c>
      <c r="D759" s="257" t="s">
        <v>417</v>
      </c>
      <c r="E759" s="231" t="s">
        <v>161</v>
      </c>
      <c r="F759" s="246" t="s">
        <v>358</v>
      </c>
      <c r="G759" s="224">
        <v>530</v>
      </c>
      <c r="H759" s="591"/>
      <c r="I759" s="218">
        <f t="shared" si="24"/>
        <v>0</v>
      </c>
      <c r="J759" s="211">
        <v>4650065078054</v>
      </c>
    </row>
    <row r="760" spans="1:10" ht="15.75" customHeight="1" x14ac:dyDescent="0.3">
      <c r="A760" s="214"/>
      <c r="B760" s="250" t="s">
        <v>439</v>
      </c>
      <c r="C760" s="250" t="s">
        <v>440</v>
      </c>
      <c r="D760" s="257" t="s">
        <v>417</v>
      </c>
      <c r="E760" s="231" t="s">
        <v>161</v>
      </c>
      <c r="F760" s="246" t="s">
        <v>359</v>
      </c>
      <c r="G760" s="224">
        <v>530</v>
      </c>
      <c r="H760" s="591"/>
      <c r="I760" s="218">
        <f t="shared" si="24"/>
        <v>0</v>
      </c>
      <c r="J760" s="211">
        <v>4650065078061</v>
      </c>
    </row>
    <row r="761" spans="1:10" ht="15.75" customHeight="1" x14ac:dyDescent="0.3">
      <c r="A761" s="214"/>
      <c r="B761" s="250" t="s">
        <v>439</v>
      </c>
      <c r="C761" s="250" t="s">
        <v>440</v>
      </c>
      <c r="D761" s="257" t="s">
        <v>417</v>
      </c>
      <c r="E761" s="231" t="s">
        <v>161</v>
      </c>
      <c r="F761" s="246" t="s">
        <v>360</v>
      </c>
      <c r="G761" s="224">
        <v>530</v>
      </c>
      <c r="H761" s="591"/>
      <c r="I761" s="218">
        <f t="shared" si="24"/>
        <v>0</v>
      </c>
      <c r="J761" s="211">
        <v>4650065078078</v>
      </c>
    </row>
    <row r="762" spans="1:10" ht="15.75" customHeight="1" x14ac:dyDescent="0.3">
      <c r="A762" s="214"/>
      <c r="B762" s="250" t="s">
        <v>439</v>
      </c>
      <c r="C762" s="250" t="s">
        <v>440</v>
      </c>
      <c r="D762" s="257" t="s">
        <v>417</v>
      </c>
      <c r="E762" s="231" t="s">
        <v>161</v>
      </c>
      <c r="F762" s="246" t="s">
        <v>361</v>
      </c>
      <c r="G762" s="224">
        <v>530</v>
      </c>
      <c r="H762" s="591"/>
      <c r="I762" s="218">
        <f t="shared" si="24"/>
        <v>0</v>
      </c>
      <c r="J762" s="211">
        <v>4650065078085</v>
      </c>
    </row>
    <row r="763" spans="1:10" ht="15.75" customHeight="1" thickBot="1" x14ac:dyDescent="0.35">
      <c r="A763" s="214"/>
      <c r="B763" s="250" t="s">
        <v>439</v>
      </c>
      <c r="C763" s="250" t="s">
        <v>440</v>
      </c>
      <c r="D763" s="258" t="s">
        <v>417</v>
      </c>
      <c r="E763" s="232" t="s">
        <v>161</v>
      </c>
      <c r="F763" s="247" t="s">
        <v>362</v>
      </c>
      <c r="G763" s="224">
        <v>530</v>
      </c>
      <c r="H763" s="594"/>
      <c r="I763" s="582">
        <f t="shared" si="24"/>
        <v>0</v>
      </c>
      <c r="J763" s="211">
        <v>4650065078092</v>
      </c>
    </row>
    <row r="764" spans="1:10" ht="26.25" customHeight="1" thickBot="1" x14ac:dyDescent="0.35">
      <c r="A764" s="681" t="s">
        <v>976</v>
      </c>
      <c r="B764" s="215"/>
      <c r="C764" s="215"/>
      <c r="D764" s="253"/>
      <c r="E764" s="242"/>
      <c r="F764" s="275"/>
      <c r="G764" s="213"/>
      <c r="H764" s="593"/>
      <c r="I764" s="581">
        <f t="shared" si="24"/>
        <v>0</v>
      </c>
      <c r="J764" s="243"/>
    </row>
    <row r="765" spans="1:10" ht="15.75" customHeight="1" x14ac:dyDescent="0.3">
      <c r="A765" s="214"/>
      <c r="B765" s="299" t="s">
        <v>446</v>
      </c>
      <c r="C765" s="299" t="s">
        <v>447</v>
      </c>
      <c r="D765" s="256" t="s">
        <v>418</v>
      </c>
      <c r="E765" s="233" t="s">
        <v>160</v>
      </c>
      <c r="F765" s="245" t="s">
        <v>351</v>
      </c>
      <c r="G765" s="236">
        <v>310</v>
      </c>
      <c r="H765" s="590"/>
      <c r="I765" s="218">
        <f t="shared" si="24"/>
        <v>0</v>
      </c>
      <c r="J765" s="211">
        <v>4680013900779</v>
      </c>
    </row>
    <row r="766" spans="1:10" ht="15.75" customHeight="1" x14ac:dyDescent="0.3">
      <c r="A766" s="214"/>
      <c r="B766" s="250" t="s">
        <v>446</v>
      </c>
      <c r="C766" s="250" t="s">
        <v>447</v>
      </c>
      <c r="D766" s="257" t="s">
        <v>418</v>
      </c>
      <c r="E766" s="231" t="s">
        <v>160</v>
      </c>
      <c r="F766" s="246" t="s">
        <v>352</v>
      </c>
      <c r="G766" s="236">
        <v>310</v>
      </c>
      <c r="H766" s="591"/>
      <c r="I766" s="218">
        <f t="shared" si="24"/>
        <v>0</v>
      </c>
      <c r="J766" s="211">
        <v>4680013900786</v>
      </c>
    </row>
    <row r="767" spans="1:10" ht="15.75" customHeight="1" x14ac:dyDescent="0.3">
      <c r="A767" s="214"/>
      <c r="B767" s="250" t="s">
        <v>446</v>
      </c>
      <c r="C767" s="250" t="s">
        <v>447</v>
      </c>
      <c r="D767" s="257" t="s">
        <v>418</v>
      </c>
      <c r="E767" s="231" t="s">
        <v>160</v>
      </c>
      <c r="F767" s="246" t="s">
        <v>353</v>
      </c>
      <c r="G767" s="236">
        <v>310</v>
      </c>
      <c r="H767" s="591"/>
      <c r="I767" s="218">
        <f t="shared" si="24"/>
        <v>0</v>
      </c>
      <c r="J767" s="211">
        <v>4680013900793</v>
      </c>
    </row>
    <row r="768" spans="1:10" ht="15.75" customHeight="1" x14ac:dyDescent="0.3">
      <c r="A768" s="214"/>
      <c r="B768" s="250" t="s">
        <v>446</v>
      </c>
      <c r="C768" s="250" t="s">
        <v>447</v>
      </c>
      <c r="D768" s="257" t="s">
        <v>418</v>
      </c>
      <c r="E768" s="231" t="s">
        <v>160</v>
      </c>
      <c r="F768" s="246" t="s">
        <v>355</v>
      </c>
      <c r="G768" s="236">
        <v>310</v>
      </c>
      <c r="H768" s="591"/>
      <c r="I768" s="218">
        <f t="shared" si="24"/>
        <v>0</v>
      </c>
      <c r="J768" s="211">
        <v>4680013900809</v>
      </c>
    </row>
    <row r="769" spans="1:10" ht="15.75" customHeight="1" x14ac:dyDescent="0.3">
      <c r="A769" s="214"/>
      <c r="B769" s="250" t="s">
        <v>446</v>
      </c>
      <c r="C769" s="250" t="s">
        <v>447</v>
      </c>
      <c r="D769" s="257" t="s">
        <v>418</v>
      </c>
      <c r="E769" s="231" t="s">
        <v>160</v>
      </c>
      <c r="F769" s="246" t="s">
        <v>356</v>
      </c>
      <c r="G769" s="236">
        <v>310</v>
      </c>
      <c r="H769" s="591"/>
      <c r="I769" s="218">
        <f t="shared" si="24"/>
        <v>0</v>
      </c>
      <c r="J769" s="211">
        <v>4680013900816</v>
      </c>
    </row>
    <row r="770" spans="1:10" ht="15.75" customHeight="1" x14ac:dyDescent="0.3">
      <c r="A770" s="214"/>
      <c r="B770" s="250" t="s">
        <v>446</v>
      </c>
      <c r="C770" s="250" t="s">
        <v>447</v>
      </c>
      <c r="D770" s="257" t="s">
        <v>418</v>
      </c>
      <c r="E770" s="231" t="s">
        <v>160</v>
      </c>
      <c r="F770" s="246" t="s">
        <v>357</v>
      </c>
      <c r="G770" s="236">
        <v>310</v>
      </c>
      <c r="H770" s="591"/>
      <c r="I770" s="218">
        <f t="shared" si="24"/>
        <v>0</v>
      </c>
      <c r="J770" s="211">
        <v>4680013900823</v>
      </c>
    </row>
    <row r="771" spans="1:10" ht="15.75" customHeight="1" x14ac:dyDescent="0.3">
      <c r="A771" s="214"/>
      <c r="B771" s="250" t="s">
        <v>446</v>
      </c>
      <c r="C771" s="250" t="s">
        <v>447</v>
      </c>
      <c r="D771" s="257" t="s">
        <v>418</v>
      </c>
      <c r="E771" s="231" t="s">
        <v>160</v>
      </c>
      <c r="F771" s="246" t="s">
        <v>359</v>
      </c>
      <c r="G771" s="236">
        <v>310</v>
      </c>
      <c r="H771" s="591"/>
      <c r="I771" s="218">
        <f t="shared" si="24"/>
        <v>0</v>
      </c>
      <c r="J771" s="211">
        <v>4680013900830</v>
      </c>
    </row>
    <row r="772" spans="1:10" ht="15.75" customHeight="1" x14ac:dyDescent="0.3">
      <c r="A772" s="214"/>
      <c r="B772" s="250" t="s">
        <v>446</v>
      </c>
      <c r="C772" s="250" t="s">
        <v>447</v>
      </c>
      <c r="D772" s="257" t="s">
        <v>418</v>
      </c>
      <c r="E772" s="231" t="s">
        <v>160</v>
      </c>
      <c r="F772" s="246" t="s">
        <v>360</v>
      </c>
      <c r="G772" s="236">
        <v>310</v>
      </c>
      <c r="H772" s="591"/>
      <c r="I772" s="218">
        <f t="shared" si="24"/>
        <v>0</v>
      </c>
      <c r="J772" s="211">
        <v>4680013900847</v>
      </c>
    </row>
    <row r="773" spans="1:10" ht="15.75" customHeight="1" thickBot="1" x14ac:dyDescent="0.35">
      <c r="A773" s="214"/>
      <c r="B773" s="250" t="s">
        <v>446</v>
      </c>
      <c r="C773" s="250" t="s">
        <v>447</v>
      </c>
      <c r="D773" s="258" t="s">
        <v>418</v>
      </c>
      <c r="E773" s="232" t="s">
        <v>160</v>
      </c>
      <c r="F773" s="247" t="s">
        <v>361</v>
      </c>
      <c r="G773" s="236">
        <v>310</v>
      </c>
      <c r="H773" s="594"/>
      <c r="I773" s="582">
        <f t="shared" si="24"/>
        <v>0</v>
      </c>
      <c r="J773" s="217">
        <v>4680013900854</v>
      </c>
    </row>
    <row r="774" spans="1:10" ht="26.25" customHeight="1" thickBot="1" x14ac:dyDescent="0.35">
      <c r="A774" s="681" t="s">
        <v>977</v>
      </c>
      <c r="B774" s="215"/>
      <c r="C774" s="215"/>
      <c r="D774" s="253"/>
      <c r="E774" s="242"/>
      <c r="F774" s="275"/>
      <c r="G774" s="213"/>
      <c r="H774" s="593"/>
      <c r="I774" s="581">
        <f t="shared" si="24"/>
        <v>0</v>
      </c>
      <c r="J774" s="243"/>
    </row>
    <row r="775" spans="1:10" ht="15.75" customHeight="1" x14ac:dyDescent="0.3">
      <c r="A775" s="214"/>
      <c r="B775" s="299" t="s">
        <v>446</v>
      </c>
      <c r="C775" s="299" t="s">
        <v>447</v>
      </c>
      <c r="D775" s="256" t="s">
        <v>419</v>
      </c>
      <c r="E775" s="233" t="s">
        <v>161</v>
      </c>
      <c r="F775" s="245" t="s">
        <v>351</v>
      </c>
      <c r="G775" s="236">
        <v>310</v>
      </c>
      <c r="H775" s="590"/>
      <c r="I775" s="218">
        <f t="shared" si="24"/>
        <v>0</v>
      </c>
      <c r="J775" s="219">
        <v>4680013900892</v>
      </c>
    </row>
    <row r="776" spans="1:10" ht="15.75" customHeight="1" x14ac:dyDescent="0.3">
      <c r="A776" s="214"/>
      <c r="B776" s="250" t="s">
        <v>446</v>
      </c>
      <c r="C776" s="250" t="s">
        <v>447</v>
      </c>
      <c r="D776" s="257" t="s">
        <v>419</v>
      </c>
      <c r="E776" s="231" t="s">
        <v>161</v>
      </c>
      <c r="F776" s="246" t="s">
        <v>352</v>
      </c>
      <c r="G776" s="236">
        <v>310</v>
      </c>
      <c r="H776" s="591"/>
      <c r="I776" s="218">
        <f t="shared" si="24"/>
        <v>0</v>
      </c>
      <c r="J776" s="211">
        <v>4680013900908</v>
      </c>
    </row>
    <row r="777" spans="1:10" ht="15.75" customHeight="1" x14ac:dyDescent="0.3">
      <c r="A777" s="214"/>
      <c r="B777" s="250" t="s">
        <v>446</v>
      </c>
      <c r="C777" s="250" t="s">
        <v>447</v>
      </c>
      <c r="D777" s="257" t="s">
        <v>419</v>
      </c>
      <c r="E777" s="231" t="s">
        <v>161</v>
      </c>
      <c r="F777" s="246" t="s">
        <v>353</v>
      </c>
      <c r="G777" s="236">
        <v>310</v>
      </c>
      <c r="H777" s="591"/>
      <c r="I777" s="218">
        <f t="shared" si="24"/>
        <v>0</v>
      </c>
      <c r="J777" s="211">
        <v>4680013900915</v>
      </c>
    </row>
    <row r="778" spans="1:10" ht="15.75" customHeight="1" x14ac:dyDescent="0.3">
      <c r="A778" s="214"/>
      <c r="B778" s="250" t="s">
        <v>446</v>
      </c>
      <c r="C778" s="250" t="s">
        <v>447</v>
      </c>
      <c r="D778" s="257" t="s">
        <v>419</v>
      </c>
      <c r="E778" s="231" t="s">
        <v>161</v>
      </c>
      <c r="F778" s="246" t="s">
        <v>355</v>
      </c>
      <c r="G778" s="236">
        <v>310</v>
      </c>
      <c r="H778" s="591"/>
      <c r="I778" s="218">
        <f t="shared" si="24"/>
        <v>0</v>
      </c>
      <c r="J778" s="211">
        <v>4680013900922</v>
      </c>
    </row>
    <row r="779" spans="1:10" ht="15.75" customHeight="1" x14ac:dyDescent="0.3">
      <c r="A779" s="214"/>
      <c r="B779" s="250" t="s">
        <v>446</v>
      </c>
      <c r="C779" s="250" t="s">
        <v>447</v>
      </c>
      <c r="D779" s="257" t="s">
        <v>419</v>
      </c>
      <c r="E779" s="231" t="s">
        <v>161</v>
      </c>
      <c r="F779" s="246" t="s">
        <v>356</v>
      </c>
      <c r="G779" s="236">
        <v>310</v>
      </c>
      <c r="H779" s="591"/>
      <c r="I779" s="218">
        <f t="shared" si="24"/>
        <v>0</v>
      </c>
      <c r="J779" s="211">
        <v>4680013900939</v>
      </c>
    </row>
    <row r="780" spans="1:10" ht="15.75" customHeight="1" x14ac:dyDescent="0.3">
      <c r="A780" s="214"/>
      <c r="B780" s="250" t="s">
        <v>446</v>
      </c>
      <c r="C780" s="250" t="s">
        <v>447</v>
      </c>
      <c r="D780" s="257" t="s">
        <v>419</v>
      </c>
      <c r="E780" s="231" t="s">
        <v>161</v>
      </c>
      <c r="F780" s="246" t="s">
        <v>357</v>
      </c>
      <c r="G780" s="236">
        <v>310</v>
      </c>
      <c r="H780" s="591"/>
      <c r="I780" s="218">
        <f t="shared" si="24"/>
        <v>0</v>
      </c>
      <c r="J780" s="211">
        <v>4680013900946</v>
      </c>
    </row>
    <row r="781" spans="1:10" ht="15.75" customHeight="1" x14ac:dyDescent="0.3">
      <c r="A781" s="214"/>
      <c r="B781" s="250" t="s">
        <v>446</v>
      </c>
      <c r="C781" s="250" t="s">
        <v>447</v>
      </c>
      <c r="D781" s="257" t="s">
        <v>419</v>
      </c>
      <c r="E781" s="231" t="s">
        <v>161</v>
      </c>
      <c r="F781" s="246" t="s">
        <v>359</v>
      </c>
      <c r="G781" s="236">
        <v>310</v>
      </c>
      <c r="H781" s="591"/>
      <c r="I781" s="218">
        <f t="shared" si="24"/>
        <v>0</v>
      </c>
      <c r="J781" s="211">
        <v>4680013900953</v>
      </c>
    </row>
    <row r="782" spans="1:10" ht="15.75" customHeight="1" x14ac:dyDescent="0.3">
      <c r="A782" s="214"/>
      <c r="B782" s="250" t="s">
        <v>446</v>
      </c>
      <c r="C782" s="250" t="s">
        <v>447</v>
      </c>
      <c r="D782" s="257" t="s">
        <v>419</v>
      </c>
      <c r="E782" s="231" t="s">
        <v>161</v>
      </c>
      <c r="F782" s="246" t="s">
        <v>360</v>
      </c>
      <c r="G782" s="236">
        <v>310</v>
      </c>
      <c r="H782" s="591"/>
      <c r="I782" s="218">
        <f t="shared" si="24"/>
        <v>0</v>
      </c>
      <c r="J782" s="211">
        <v>4680013900960</v>
      </c>
    </row>
    <row r="783" spans="1:10" ht="15.75" customHeight="1" thickBot="1" x14ac:dyDescent="0.35">
      <c r="A783" s="214"/>
      <c r="B783" s="250" t="s">
        <v>446</v>
      </c>
      <c r="C783" s="250" t="s">
        <v>447</v>
      </c>
      <c r="D783" s="258" t="s">
        <v>419</v>
      </c>
      <c r="E783" s="232" t="s">
        <v>161</v>
      </c>
      <c r="F783" s="247" t="s">
        <v>361</v>
      </c>
      <c r="G783" s="236">
        <v>310</v>
      </c>
      <c r="H783" s="594"/>
      <c r="I783" s="582">
        <f t="shared" si="24"/>
        <v>0</v>
      </c>
      <c r="J783" s="211">
        <v>4680013900977</v>
      </c>
    </row>
    <row r="784" spans="1:10" ht="26.25" customHeight="1" thickBot="1" x14ac:dyDescent="0.35">
      <c r="A784" s="681" t="s">
        <v>978</v>
      </c>
      <c r="B784" s="215"/>
      <c r="C784" s="215"/>
      <c r="D784" s="253"/>
      <c r="E784" s="242"/>
      <c r="F784" s="275"/>
      <c r="G784" s="213"/>
      <c r="H784" s="593"/>
      <c r="I784" s="581">
        <f t="shared" si="24"/>
        <v>0</v>
      </c>
      <c r="J784" s="243"/>
    </row>
    <row r="785" spans="1:11" ht="15.75" customHeight="1" x14ac:dyDescent="0.3">
      <c r="A785" s="214"/>
      <c r="B785" s="299" t="s">
        <v>446</v>
      </c>
      <c r="C785" s="299" t="s">
        <v>440</v>
      </c>
      <c r="D785" s="256" t="s">
        <v>420</v>
      </c>
      <c r="E785" s="233" t="s">
        <v>160</v>
      </c>
      <c r="F785" s="245" t="s">
        <v>365</v>
      </c>
      <c r="G785" s="224">
        <v>470</v>
      </c>
      <c r="H785" s="590"/>
      <c r="I785" s="218">
        <f t="shared" si="24"/>
        <v>0</v>
      </c>
      <c r="J785" s="211">
        <v>4650065078207</v>
      </c>
    </row>
    <row r="786" spans="1:11" ht="15.75" customHeight="1" x14ac:dyDescent="0.3">
      <c r="A786" s="214"/>
      <c r="B786" s="250" t="s">
        <v>446</v>
      </c>
      <c r="C786" s="250" t="s">
        <v>440</v>
      </c>
      <c r="D786" s="257" t="s">
        <v>420</v>
      </c>
      <c r="E786" s="231" t="s">
        <v>160</v>
      </c>
      <c r="F786" s="246" t="s">
        <v>170</v>
      </c>
      <c r="G786" s="224">
        <v>470</v>
      </c>
      <c r="H786" s="591"/>
      <c r="I786" s="218">
        <f t="shared" si="24"/>
        <v>0</v>
      </c>
      <c r="J786" s="211">
        <v>4650065078214</v>
      </c>
    </row>
    <row r="787" spans="1:11" ht="15.75" customHeight="1" x14ac:dyDescent="0.3">
      <c r="A787" s="214"/>
      <c r="B787" s="250" t="s">
        <v>446</v>
      </c>
      <c r="C787" s="250" t="s">
        <v>440</v>
      </c>
      <c r="D787" s="257" t="s">
        <v>420</v>
      </c>
      <c r="E787" s="231" t="s">
        <v>160</v>
      </c>
      <c r="F787" s="246" t="s">
        <v>174</v>
      </c>
      <c r="G787" s="224">
        <v>470</v>
      </c>
      <c r="H787" s="591"/>
      <c r="I787" s="218">
        <f t="shared" si="24"/>
        <v>0</v>
      </c>
      <c r="J787" s="211">
        <v>4650065078221</v>
      </c>
    </row>
    <row r="788" spans="1:11" ht="15.75" customHeight="1" x14ac:dyDescent="0.3">
      <c r="A788" s="214"/>
      <c r="B788" s="250" t="s">
        <v>446</v>
      </c>
      <c r="C788" s="250" t="s">
        <v>440</v>
      </c>
      <c r="D788" s="257" t="s">
        <v>420</v>
      </c>
      <c r="E788" s="231" t="s">
        <v>160</v>
      </c>
      <c r="F788" s="246" t="s">
        <v>172</v>
      </c>
      <c r="G788" s="224">
        <v>470</v>
      </c>
      <c r="H788" s="591"/>
      <c r="I788" s="218">
        <f t="shared" si="24"/>
        <v>0</v>
      </c>
      <c r="J788" s="211">
        <v>4650065078238</v>
      </c>
    </row>
    <row r="789" spans="1:11" ht="15.75" customHeight="1" x14ac:dyDescent="0.3">
      <c r="A789" s="214"/>
      <c r="B789" s="250" t="s">
        <v>446</v>
      </c>
      <c r="C789" s="250" t="s">
        <v>440</v>
      </c>
      <c r="D789" s="257" t="s">
        <v>420</v>
      </c>
      <c r="E789" s="231" t="s">
        <v>160</v>
      </c>
      <c r="F789" s="246" t="s">
        <v>173</v>
      </c>
      <c r="G789" s="224">
        <v>470</v>
      </c>
      <c r="H789" s="591"/>
      <c r="I789" s="218">
        <f t="shared" si="24"/>
        <v>0</v>
      </c>
      <c r="J789" s="211">
        <v>4650065078245</v>
      </c>
    </row>
    <row r="790" spans="1:11" ht="15.75" customHeight="1" thickBot="1" x14ac:dyDescent="0.35">
      <c r="A790" s="214"/>
      <c r="B790" s="250" t="s">
        <v>446</v>
      </c>
      <c r="C790" s="250" t="s">
        <v>440</v>
      </c>
      <c r="D790" s="258" t="s">
        <v>420</v>
      </c>
      <c r="E790" s="232" t="s">
        <v>160</v>
      </c>
      <c r="F790" s="247" t="s">
        <v>421</v>
      </c>
      <c r="G790" s="224">
        <v>470</v>
      </c>
      <c r="H790" s="594"/>
      <c r="I790" s="582">
        <f t="shared" si="24"/>
        <v>0</v>
      </c>
      <c r="J790" s="211">
        <v>4650065078375</v>
      </c>
    </row>
    <row r="791" spans="1:11" ht="26.25" customHeight="1" thickBot="1" x14ac:dyDescent="0.35">
      <c r="A791" s="681" t="s">
        <v>979</v>
      </c>
      <c r="B791" s="215"/>
      <c r="C791" s="215"/>
      <c r="D791" s="253"/>
      <c r="E791" s="242"/>
      <c r="F791" s="275"/>
      <c r="G791" s="213"/>
      <c r="H791" s="593"/>
      <c r="I791" s="581">
        <f t="shared" si="24"/>
        <v>0</v>
      </c>
      <c r="J791" s="243"/>
    </row>
    <row r="792" spans="1:11" ht="15.75" customHeight="1" x14ac:dyDescent="0.3">
      <c r="A792" s="214"/>
      <c r="B792" s="299" t="s">
        <v>446</v>
      </c>
      <c r="C792" s="299" t="s">
        <v>440</v>
      </c>
      <c r="D792" s="256" t="s">
        <v>422</v>
      </c>
      <c r="E792" s="233" t="s">
        <v>161</v>
      </c>
      <c r="F792" s="245" t="s">
        <v>365</v>
      </c>
      <c r="G792" s="224">
        <v>470</v>
      </c>
      <c r="H792" s="590"/>
      <c r="I792" s="218">
        <f t="shared" si="24"/>
        <v>0</v>
      </c>
      <c r="J792" s="211">
        <v>4650065078252</v>
      </c>
    </row>
    <row r="793" spans="1:11" ht="15.75" customHeight="1" x14ac:dyDescent="0.3">
      <c r="A793" s="214"/>
      <c r="B793" s="250" t="s">
        <v>446</v>
      </c>
      <c r="C793" s="250" t="s">
        <v>440</v>
      </c>
      <c r="D793" s="257" t="s">
        <v>422</v>
      </c>
      <c r="E793" s="231" t="s">
        <v>161</v>
      </c>
      <c r="F793" s="246" t="s">
        <v>170</v>
      </c>
      <c r="G793" s="224">
        <v>470</v>
      </c>
      <c r="H793" s="591"/>
      <c r="I793" s="218">
        <f t="shared" si="24"/>
        <v>0</v>
      </c>
      <c r="J793" s="211">
        <v>4650065078269</v>
      </c>
    </row>
    <row r="794" spans="1:11" ht="15.75" customHeight="1" x14ac:dyDescent="0.3">
      <c r="A794" s="214"/>
      <c r="B794" s="250" t="s">
        <v>446</v>
      </c>
      <c r="C794" s="250" t="s">
        <v>440</v>
      </c>
      <c r="D794" s="257" t="s">
        <v>422</v>
      </c>
      <c r="E794" s="231" t="s">
        <v>161</v>
      </c>
      <c r="F794" s="246" t="s">
        <v>174</v>
      </c>
      <c r="G794" s="224">
        <v>470</v>
      </c>
      <c r="H794" s="591"/>
      <c r="I794" s="218">
        <f t="shared" si="24"/>
        <v>0</v>
      </c>
      <c r="J794" s="211">
        <v>4650065078276</v>
      </c>
    </row>
    <row r="795" spans="1:11" ht="15.75" customHeight="1" x14ac:dyDescent="0.3">
      <c r="A795" s="214"/>
      <c r="B795" s="250" t="s">
        <v>446</v>
      </c>
      <c r="C795" s="250" t="s">
        <v>440</v>
      </c>
      <c r="D795" s="257" t="s">
        <v>422</v>
      </c>
      <c r="E795" s="231" t="s">
        <v>161</v>
      </c>
      <c r="F795" s="246" t="s">
        <v>172</v>
      </c>
      <c r="G795" s="224">
        <v>470</v>
      </c>
      <c r="H795" s="591"/>
      <c r="I795" s="218">
        <f t="shared" si="24"/>
        <v>0</v>
      </c>
      <c r="J795" s="211">
        <v>4650065078283</v>
      </c>
    </row>
    <row r="796" spans="1:11" ht="15.75" customHeight="1" x14ac:dyDescent="0.3">
      <c r="A796" s="214"/>
      <c r="B796" s="250" t="s">
        <v>446</v>
      </c>
      <c r="C796" s="250" t="s">
        <v>440</v>
      </c>
      <c r="D796" s="257" t="s">
        <v>422</v>
      </c>
      <c r="E796" s="231" t="s">
        <v>161</v>
      </c>
      <c r="F796" s="246" t="s">
        <v>173</v>
      </c>
      <c r="G796" s="224">
        <v>470</v>
      </c>
      <c r="H796" s="591"/>
      <c r="I796" s="218">
        <f t="shared" si="24"/>
        <v>0</v>
      </c>
      <c r="J796" s="211">
        <v>4650065078290</v>
      </c>
    </row>
    <row r="797" spans="1:11" ht="15.75" customHeight="1" thickBot="1" x14ac:dyDescent="0.35">
      <c r="A797" s="214"/>
      <c r="B797" s="250" t="s">
        <v>446</v>
      </c>
      <c r="C797" s="250" t="s">
        <v>440</v>
      </c>
      <c r="D797" s="258" t="s">
        <v>422</v>
      </c>
      <c r="E797" s="232" t="s">
        <v>161</v>
      </c>
      <c r="F797" s="247" t="s">
        <v>421</v>
      </c>
      <c r="G797" s="224">
        <v>470</v>
      </c>
      <c r="H797" s="594"/>
      <c r="I797" s="582">
        <f t="shared" si="24"/>
        <v>0</v>
      </c>
      <c r="J797" s="211">
        <v>4650065078382</v>
      </c>
    </row>
    <row r="798" spans="1:11" ht="26.25" customHeight="1" thickBot="1" x14ac:dyDescent="0.35">
      <c r="A798" s="681" t="s">
        <v>980</v>
      </c>
      <c r="B798" s="215"/>
      <c r="C798" s="215"/>
      <c r="D798" s="253"/>
      <c r="E798" s="242"/>
      <c r="F798" s="275"/>
      <c r="G798" s="213"/>
      <c r="H798" s="593"/>
      <c r="I798" s="581">
        <f t="shared" si="24"/>
        <v>0</v>
      </c>
      <c r="J798" s="243"/>
    </row>
    <row r="799" spans="1:11" ht="15.75" customHeight="1" x14ac:dyDescent="0.3">
      <c r="A799" s="214"/>
      <c r="B799" s="299" t="s">
        <v>446</v>
      </c>
      <c r="C799" s="299" t="s">
        <v>440</v>
      </c>
      <c r="D799" s="256" t="s">
        <v>423</v>
      </c>
      <c r="E799" s="233" t="s">
        <v>207</v>
      </c>
      <c r="F799" s="245" t="s">
        <v>365</v>
      </c>
      <c r="G799" s="224">
        <v>470</v>
      </c>
      <c r="H799" s="590"/>
      <c r="I799" s="218">
        <f t="shared" si="24"/>
        <v>0</v>
      </c>
      <c r="J799" s="211">
        <v>4650065078306</v>
      </c>
      <c r="K799" s="630">
        <v>1</v>
      </c>
    </row>
    <row r="800" spans="1:11" ht="15.75" customHeight="1" x14ac:dyDescent="0.3">
      <c r="A800" s="214"/>
      <c r="B800" s="250" t="s">
        <v>446</v>
      </c>
      <c r="C800" s="250" t="s">
        <v>440</v>
      </c>
      <c r="D800" s="257" t="s">
        <v>423</v>
      </c>
      <c r="E800" s="231" t="s">
        <v>207</v>
      </c>
      <c r="F800" s="246" t="s">
        <v>170</v>
      </c>
      <c r="G800" s="224">
        <v>470</v>
      </c>
      <c r="H800" s="591"/>
      <c r="I800" s="218">
        <f t="shared" si="24"/>
        <v>0</v>
      </c>
      <c r="J800" s="211">
        <v>4650065078313</v>
      </c>
      <c r="K800" s="630" t="s">
        <v>502</v>
      </c>
    </row>
    <row r="801" spans="1:11" ht="15.75" customHeight="1" x14ac:dyDescent="0.3">
      <c r="A801" s="214"/>
      <c r="B801" s="250" t="s">
        <v>446</v>
      </c>
      <c r="C801" s="250" t="s">
        <v>440</v>
      </c>
      <c r="D801" s="257" t="s">
        <v>423</v>
      </c>
      <c r="E801" s="231" t="s">
        <v>207</v>
      </c>
      <c r="F801" s="246" t="s">
        <v>174</v>
      </c>
      <c r="G801" s="224">
        <v>470</v>
      </c>
      <c r="H801" s="591"/>
      <c r="I801" s="218">
        <v>0</v>
      </c>
      <c r="J801" s="211">
        <v>4650065078320</v>
      </c>
      <c r="K801" s="630" t="s">
        <v>502</v>
      </c>
    </row>
    <row r="802" spans="1:11" ht="15.75" customHeight="1" x14ac:dyDescent="0.3">
      <c r="A802" s="214"/>
      <c r="B802" s="250" t="s">
        <v>446</v>
      </c>
      <c r="C802" s="250" t="s">
        <v>440</v>
      </c>
      <c r="D802" s="257" t="s">
        <v>423</v>
      </c>
      <c r="E802" s="231" t="s">
        <v>207</v>
      </c>
      <c r="F802" s="246" t="s">
        <v>172</v>
      </c>
      <c r="G802" s="224">
        <v>470</v>
      </c>
      <c r="H802" s="591"/>
      <c r="I802" s="218">
        <f t="shared" si="24"/>
        <v>0</v>
      </c>
      <c r="J802" s="211">
        <v>4650065078337</v>
      </c>
      <c r="K802" s="630" t="s">
        <v>502</v>
      </c>
    </row>
    <row r="803" spans="1:11" ht="15.75" customHeight="1" thickBot="1" x14ac:dyDescent="0.35">
      <c r="A803" s="214"/>
      <c r="B803" s="250" t="s">
        <v>446</v>
      </c>
      <c r="C803" s="250" t="s">
        <v>440</v>
      </c>
      <c r="D803" s="258" t="s">
        <v>423</v>
      </c>
      <c r="E803" s="232" t="s">
        <v>207</v>
      </c>
      <c r="F803" s="247" t="s">
        <v>173</v>
      </c>
      <c r="G803" s="224">
        <v>470</v>
      </c>
      <c r="H803" s="594"/>
      <c r="I803" s="582">
        <f t="shared" si="24"/>
        <v>0</v>
      </c>
      <c r="J803" s="211">
        <v>4650065078344</v>
      </c>
      <c r="K803" s="630">
        <v>1</v>
      </c>
    </row>
    <row r="804" spans="1:11" ht="26.25" customHeight="1" thickBot="1" x14ac:dyDescent="0.35">
      <c r="A804" s="681" t="s">
        <v>981</v>
      </c>
      <c r="B804" s="215"/>
      <c r="C804" s="215"/>
      <c r="D804" s="253"/>
      <c r="E804" s="242"/>
      <c r="F804" s="275"/>
      <c r="G804" s="213"/>
      <c r="H804" s="593"/>
      <c r="I804" s="581">
        <f t="shared" si="24"/>
        <v>0</v>
      </c>
      <c r="J804" s="243"/>
    </row>
    <row r="805" spans="1:11" ht="15.75" customHeight="1" x14ac:dyDescent="0.3">
      <c r="A805" s="214"/>
      <c r="B805" s="299" t="s">
        <v>441</v>
      </c>
      <c r="C805" s="299" t="s">
        <v>642</v>
      </c>
      <c r="D805" s="256" t="s">
        <v>424</v>
      </c>
      <c r="E805" s="233" t="s">
        <v>160</v>
      </c>
      <c r="F805" s="245" t="s">
        <v>365</v>
      </c>
      <c r="G805" s="236">
        <v>180</v>
      </c>
      <c r="H805" s="590"/>
      <c r="I805" s="218">
        <f t="shared" si="24"/>
        <v>0</v>
      </c>
      <c r="J805" s="211">
        <v>4680013901011</v>
      </c>
    </row>
    <row r="806" spans="1:11" ht="15.75" customHeight="1" x14ac:dyDescent="0.3">
      <c r="A806" s="214"/>
      <c r="B806" s="250" t="s">
        <v>441</v>
      </c>
      <c r="C806" s="250" t="s">
        <v>642</v>
      </c>
      <c r="D806" s="257" t="s">
        <v>424</v>
      </c>
      <c r="E806" s="231" t="s">
        <v>160</v>
      </c>
      <c r="F806" s="246" t="s">
        <v>170</v>
      </c>
      <c r="G806" s="236">
        <v>180</v>
      </c>
      <c r="H806" s="591"/>
      <c r="I806" s="218">
        <f t="shared" si="24"/>
        <v>0</v>
      </c>
      <c r="J806" s="211">
        <v>4680013901028</v>
      </c>
    </row>
    <row r="807" spans="1:11" ht="15.75" customHeight="1" x14ac:dyDescent="0.3">
      <c r="A807" s="214"/>
      <c r="B807" s="250" t="s">
        <v>441</v>
      </c>
      <c r="C807" s="250" t="s">
        <v>642</v>
      </c>
      <c r="D807" s="257" t="s">
        <v>424</v>
      </c>
      <c r="E807" s="231" t="s">
        <v>160</v>
      </c>
      <c r="F807" s="246" t="s">
        <v>174</v>
      </c>
      <c r="G807" s="236">
        <v>180</v>
      </c>
      <c r="H807" s="591"/>
      <c r="I807" s="218">
        <f t="shared" si="24"/>
        <v>0</v>
      </c>
      <c r="J807" s="211">
        <v>4680013901035</v>
      </c>
    </row>
    <row r="808" spans="1:11" ht="15.75" customHeight="1" x14ac:dyDescent="0.3">
      <c r="A808" s="214"/>
      <c r="B808" s="250" t="s">
        <v>441</v>
      </c>
      <c r="C808" s="250" t="s">
        <v>642</v>
      </c>
      <c r="D808" s="257" t="s">
        <v>424</v>
      </c>
      <c r="E808" s="231" t="s">
        <v>160</v>
      </c>
      <c r="F808" s="246" t="s">
        <v>172</v>
      </c>
      <c r="G808" s="236">
        <v>180</v>
      </c>
      <c r="H808" s="591"/>
      <c r="I808" s="218">
        <f t="shared" si="24"/>
        <v>0</v>
      </c>
      <c r="J808" s="211">
        <v>4680013901042</v>
      </c>
    </row>
    <row r="809" spans="1:11" ht="15.75" customHeight="1" x14ac:dyDescent="0.3">
      <c r="A809" s="214"/>
      <c r="B809" s="250" t="s">
        <v>441</v>
      </c>
      <c r="C809" s="250" t="s">
        <v>642</v>
      </c>
      <c r="D809" s="257" t="s">
        <v>424</v>
      </c>
      <c r="E809" s="231" t="s">
        <v>160</v>
      </c>
      <c r="F809" s="246" t="s">
        <v>173</v>
      </c>
      <c r="G809" s="236">
        <v>180</v>
      </c>
      <c r="H809" s="591"/>
      <c r="I809" s="218">
        <f t="shared" si="24"/>
        <v>0</v>
      </c>
      <c r="J809" s="211">
        <v>4680013901059</v>
      </c>
    </row>
    <row r="810" spans="1:11" ht="15.75" customHeight="1" thickBot="1" x14ac:dyDescent="0.35">
      <c r="A810" s="214"/>
      <c r="B810" s="250" t="s">
        <v>441</v>
      </c>
      <c r="C810" s="250" t="s">
        <v>642</v>
      </c>
      <c r="D810" s="258" t="s">
        <v>424</v>
      </c>
      <c r="E810" s="232" t="s">
        <v>160</v>
      </c>
      <c r="F810" s="247" t="s">
        <v>421</v>
      </c>
      <c r="G810" s="236">
        <v>180</v>
      </c>
      <c r="H810" s="594"/>
      <c r="I810" s="582">
        <f t="shared" si="24"/>
        <v>0</v>
      </c>
      <c r="J810" s="211">
        <v>4680013901066</v>
      </c>
    </row>
    <row r="811" spans="1:11" ht="26.25" customHeight="1" thickBot="1" x14ac:dyDescent="0.35">
      <c r="A811" s="681" t="s">
        <v>982</v>
      </c>
      <c r="B811" s="215"/>
      <c r="C811" s="215"/>
      <c r="D811" s="253"/>
      <c r="E811" s="242"/>
      <c r="F811" s="275"/>
      <c r="G811" s="213"/>
      <c r="H811" s="593"/>
      <c r="I811" s="581">
        <f t="shared" si="24"/>
        <v>0</v>
      </c>
      <c r="J811" s="243"/>
    </row>
    <row r="812" spans="1:11" ht="15.75" customHeight="1" x14ac:dyDescent="0.3">
      <c r="A812" s="214"/>
      <c r="B812" s="299" t="s">
        <v>441</v>
      </c>
      <c r="C812" s="299" t="s">
        <v>642</v>
      </c>
      <c r="D812" s="256" t="s">
        <v>425</v>
      </c>
      <c r="E812" s="233" t="s">
        <v>161</v>
      </c>
      <c r="F812" s="245" t="s">
        <v>365</v>
      </c>
      <c r="G812" s="236">
        <v>180</v>
      </c>
      <c r="H812" s="590"/>
      <c r="I812" s="218">
        <f t="shared" si="24"/>
        <v>0</v>
      </c>
      <c r="J812" s="211">
        <v>4680013901073</v>
      </c>
    </row>
    <row r="813" spans="1:11" ht="15.75" customHeight="1" x14ac:dyDescent="0.3">
      <c r="A813" s="214"/>
      <c r="B813" s="250" t="s">
        <v>441</v>
      </c>
      <c r="C813" s="250" t="s">
        <v>642</v>
      </c>
      <c r="D813" s="257" t="s">
        <v>425</v>
      </c>
      <c r="E813" s="231" t="s">
        <v>161</v>
      </c>
      <c r="F813" s="246" t="s">
        <v>170</v>
      </c>
      <c r="G813" s="236">
        <v>180</v>
      </c>
      <c r="H813" s="591"/>
      <c r="I813" s="218">
        <f t="shared" si="24"/>
        <v>0</v>
      </c>
      <c r="J813" s="211">
        <v>4680013901080</v>
      </c>
    </row>
    <row r="814" spans="1:11" ht="15.75" customHeight="1" x14ac:dyDescent="0.3">
      <c r="A814" s="214"/>
      <c r="B814" s="250" t="s">
        <v>441</v>
      </c>
      <c r="C814" s="250" t="s">
        <v>642</v>
      </c>
      <c r="D814" s="257" t="s">
        <v>425</v>
      </c>
      <c r="E814" s="231" t="s">
        <v>161</v>
      </c>
      <c r="F814" s="246" t="s">
        <v>174</v>
      </c>
      <c r="G814" s="236">
        <v>180</v>
      </c>
      <c r="H814" s="591"/>
      <c r="I814" s="218">
        <f t="shared" si="24"/>
        <v>0</v>
      </c>
      <c r="J814" s="211">
        <v>4680013901097</v>
      </c>
    </row>
    <row r="815" spans="1:11" ht="15.75" customHeight="1" x14ac:dyDescent="0.3">
      <c r="A815" s="214"/>
      <c r="B815" s="250" t="s">
        <v>441</v>
      </c>
      <c r="C815" s="250" t="s">
        <v>642</v>
      </c>
      <c r="D815" s="257" t="s">
        <v>425</v>
      </c>
      <c r="E815" s="231" t="s">
        <v>161</v>
      </c>
      <c r="F815" s="246" t="s">
        <v>172</v>
      </c>
      <c r="G815" s="236">
        <v>180</v>
      </c>
      <c r="H815" s="591"/>
      <c r="I815" s="218">
        <f t="shared" si="24"/>
        <v>0</v>
      </c>
      <c r="J815" s="211">
        <v>4680013901103</v>
      </c>
    </row>
    <row r="816" spans="1:11" ht="15.75" customHeight="1" x14ac:dyDescent="0.3">
      <c r="A816" s="214"/>
      <c r="B816" s="250" t="s">
        <v>441</v>
      </c>
      <c r="C816" s="250" t="s">
        <v>642</v>
      </c>
      <c r="D816" s="257" t="s">
        <v>425</v>
      </c>
      <c r="E816" s="231" t="s">
        <v>161</v>
      </c>
      <c r="F816" s="246" t="s">
        <v>173</v>
      </c>
      <c r="G816" s="236">
        <v>180</v>
      </c>
      <c r="H816" s="591"/>
      <c r="I816" s="218">
        <f t="shared" si="24"/>
        <v>0</v>
      </c>
      <c r="J816" s="211">
        <v>4680013901110</v>
      </c>
    </row>
    <row r="817" spans="1:10" ht="15.75" customHeight="1" thickBot="1" x14ac:dyDescent="0.35">
      <c r="A817" s="214"/>
      <c r="B817" s="250" t="s">
        <v>441</v>
      </c>
      <c r="C817" s="250" t="s">
        <v>642</v>
      </c>
      <c r="D817" s="258" t="s">
        <v>425</v>
      </c>
      <c r="E817" s="232" t="s">
        <v>161</v>
      </c>
      <c r="F817" s="247" t="s">
        <v>421</v>
      </c>
      <c r="G817" s="236">
        <v>180</v>
      </c>
      <c r="H817" s="594"/>
      <c r="I817" s="582">
        <f t="shared" si="24"/>
        <v>0</v>
      </c>
      <c r="J817" s="211">
        <v>4680013901127</v>
      </c>
    </row>
    <row r="818" spans="1:10" ht="26.25" customHeight="1" thickBot="1" x14ac:dyDescent="0.35">
      <c r="A818" s="681" t="s">
        <v>983</v>
      </c>
      <c r="B818" s="215"/>
      <c r="C818" s="215"/>
      <c r="D818" s="253"/>
      <c r="E818" s="242"/>
      <c r="F818" s="275"/>
      <c r="G818" s="213"/>
      <c r="H818" s="593"/>
      <c r="I818" s="581">
        <f t="shared" si="24"/>
        <v>0</v>
      </c>
      <c r="J818" s="243"/>
    </row>
    <row r="819" spans="1:10" ht="15.75" customHeight="1" x14ac:dyDescent="0.3">
      <c r="A819" s="214"/>
      <c r="B819" s="299" t="s">
        <v>441</v>
      </c>
      <c r="C819" s="299" t="s">
        <v>642</v>
      </c>
      <c r="D819" s="256" t="s">
        <v>426</v>
      </c>
      <c r="E819" s="233" t="s">
        <v>437</v>
      </c>
      <c r="F819" s="245" t="s">
        <v>365</v>
      </c>
      <c r="G819" s="236">
        <v>180</v>
      </c>
      <c r="H819" s="590"/>
      <c r="I819" s="218">
        <f t="shared" ref="I819:I869" si="25">G819*H819</f>
        <v>0</v>
      </c>
      <c r="J819" s="211">
        <v>4680013902001</v>
      </c>
    </row>
    <row r="820" spans="1:10" ht="15.75" customHeight="1" x14ac:dyDescent="0.3">
      <c r="A820" s="214"/>
      <c r="B820" s="250" t="s">
        <v>441</v>
      </c>
      <c r="C820" s="250" t="s">
        <v>642</v>
      </c>
      <c r="D820" s="257" t="s">
        <v>426</v>
      </c>
      <c r="E820" s="231" t="s">
        <v>437</v>
      </c>
      <c r="F820" s="246" t="s">
        <v>170</v>
      </c>
      <c r="G820" s="235">
        <v>180</v>
      </c>
      <c r="H820" s="591"/>
      <c r="I820" s="218">
        <f t="shared" si="25"/>
        <v>0</v>
      </c>
      <c r="J820" s="211">
        <v>4680013902018</v>
      </c>
    </row>
    <row r="821" spans="1:10" ht="15.75" customHeight="1" x14ac:dyDescent="0.3">
      <c r="A821" s="214"/>
      <c r="B821" s="250" t="s">
        <v>441</v>
      </c>
      <c r="C821" s="250" t="s">
        <v>642</v>
      </c>
      <c r="D821" s="257" t="s">
        <v>426</v>
      </c>
      <c r="E821" s="231" t="s">
        <v>437</v>
      </c>
      <c r="F821" s="246" t="s">
        <v>174</v>
      </c>
      <c r="G821" s="235">
        <v>180</v>
      </c>
      <c r="H821" s="591"/>
      <c r="I821" s="218">
        <f t="shared" si="25"/>
        <v>0</v>
      </c>
      <c r="J821" s="211">
        <v>4680013902025</v>
      </c>
    </row>
    <row r="822" spans="1:10" ht="15.75" customHeight="1" x14ac:dyDescent="0.3">
      <c r="A822" s="214"/>
      <c r="B822" s="250" t="s">
        <v>441</v>
      </c>
      <c r="C822" s="250" t="s">
        <v>642</v>
      </c>
      <c r="D822" s="257" t="s">
        <v>426</v>
      </c>
      <c r="E822" s="231" t="s">
        <v>437</v>
      </c>
      <c r="F822" s="246" t="s">
        <v>172</v>
      </c>
      <c r="G822" s="235">
        <v>180</v>
      </c>
      <c r="H822" s="591"/>
      <c r="I822" s="218">
        <f t="shared" si="25"/>
        <v>0</v>
      </c>
      <c r="J822" s="211">
        <v>4680013902032</v>
      </c>
    </row>
    <row r="823" spans="1:10" ht="15.75" customHeight="1" x14ac:dyDescent="0.3">
      <c r="A823" s="214"/>
      <c r="B823" s="250" t="s">
        <v>441</v>
      </c>
      <c r="C823" s="250" t="s">
        <v>642</v>
      </c>
      <c r="D823" s="257" t="s">
        <v>426</v>
      </c>
      <c r="E823" s="231" t="s">
        <v>437</v>
      </c>
      <c r="F823" s="246" t="s">
        <v>173</v>
      </c>
      <c r="G823" s="235">
        <v>180</v>
      </c>
      <c r="H823" s="591"/>
      <c r="I823" s="218">
        <f t="shared" si="25"/>
        <v>0</v>
      </c>
      <c r="J823" s="211">
        <v>4680013902049</v>
      </c>
    </row>
    <row r="824" spans="1:10" ht="15.75" customHeight="1" thickBot="1" x14ac:dyDescent="0.35">
      <c r="A824" s="214"/>
      <c r="B824" s="250" t="s">
        <v>441</v>
      </c>
      <c r="C824" s="250" t="s">
        <v>642</v>
      </c>
      <c r="D824" s="258" t="s">
        <v>426</v>
      </c>
      <c r="E824" s="232" t="s">
        <v>437</v>
      </c>
      <c r="F824" s="247" t="s">
        <v>421</v>
      </c>
      <c r="G824" s="237">
        <v>180</v>
      </c>
      <c r="H824" s="594"/>
      <c r="I824" s="582">
        <f t="shared" si="25"/>
        <v>0</v>
      </c>
      <c r="J824" s="211">
        <v>4680013902056</v>
      </c>
    </row>
    <row r="825" spans="1:10" ht="26.25" customHeight="1" thickBot="1" x14ac:dyDescent="0.35">
      <c r="A825" s="681" t="s">
        <v>984</v>
      </c>
      <c r="B825" s="215"/>
      <c r="C825" s="215"/>
      <c r="D825" s="253"/>
      <c r="E825" s="242"/>
      <c r="F825" s="275"/>
      <c r="G825" s="213"/>
      <c r="H825" s="593"/>
      <c r="I825" s="581">
        <f t="shared" si="25"/>
        <v>0</v>
      </c>
      <c r="J825" s="243"/>
    </row>
    <row r="826" spans="1:10" ht="15.75" customHeight="1" x14ac:dyDescent="0.3">
      <c r="A826" s="214"/>
      <c r="B826" s="299" t="s">
        <v>441</v>
      </c>
      <c r="C826" s="299" t="s">
        <v>643</v>
      </c>
      <c r="D826" s="256" t="s">
        <v>427</v>
      </c>
      <c r="E826" s="233" t="s">
        <v>160</v>
      </c>
      <c r="F826" s="245" t="s">
        <v>365</v>
      </c>
      <c r="G826" s="224">
        <v>205</v>
      </c>
      <c r="H826" s="590"/>
      <c r="I826" s="218">
        <f t="shared" si="25"/>
        <v>0</v>
      </c>
      <c r="J826" s="211">
        <v>4650065078108</v>
      </c>
    </row>
    <row r="827" spans="1:10" ht="15.75" customHeight="1" x14ac:dyDescent="0.3">
      <c r="A827" s="214"/>
      <c r="B827" s="250" t="s">
        <v>441</v>
      </c>
      <c r="C827" s="250" t="s">
        <v>643</v>
      </c>
      <c r="D827" s="257" t="s">
        <v>427</v>
      </c>
      <c r="E827" s="231" t="s">
        <v>160</v>
      </c>
      <c r="F827" s="246" t="s">
        <v>170</v>
      </c>
      <c r="G827" s="224">
        <v>205</v>
      </c>
      <c r="H827" s="591"/>
      <c r="I827" s="218">
        <f t="shared" si="25"/>
        <v>0</v>
      </c>
      <c r="J827" s="211">
        <v>4650065078115</v>
      </c>
    </row>
    <row r="828" spans="1:10" ht="15.75" customHeight="1" x14ac:dyDescent="0.3">
      <c r="A828" s="214"/>
      <c r="B828" s="250" t="s">
        <v>441</v>
      </c>
      <c r="C828" s="250" t="s">
        <v>643</v>
      </c>
      <c r="D828" s="257" t="s">
        <v>427</v>
      </c>
      <c r="E828" s="231" t="s">
        <v>160</v>
      </c>
      <c r="F828" s="246" t="s">
        <v>174</v>
      </c>
      <c r="G828" s="224">
        <v>205</v>
      </c>
      <c r="H828" s="591"/>
      <c r="I828" s="218">
        <f t="shared" si="25"/>
        <v>0</v>
      </c>
      <c r="J828" s="211">
        <v>4650065078122</v>
      </c>
    </row>
    <row r="829" spans="1:10" ht="15.75" customHeight="1" x14ac:dyDescent="0.3">
      <c r="A829" s="214"/>
      <c r="B829" s="250" t="s">
        <v>441</v>
      </c>
      <c r="C829" s="250" t="s">
        <v>643</v>
      </c>
      <c r="D829" s="257" t="s">
        <v>427</v>
      </c>
      <c r="E829" s="231" t="s">
        <v>160</v>
      </c>
      <c r="F829" s="246" t="s">
        <v>172</v>
      </c>
      <c r="G829" s="224">
        <v>205</v>
      </c>
      <c r="H829" s="591"/>
      <c r="I829" s="218">
        <f t="shared" si="25"/>
        <v>0</v>
      </c>
      <c r="J829" s="211">
        <v>4650065078139</v>
      </c>
    </row>
    <row r="830" spans="1:10" ht="15.75" customHeight="1" x14ac:dyDescent="0.3">
      <c r="A830" s="214"/>
      <c r="B830" s="250" t="s">
        <v>441</v>
      </c>
      <c r="C830" s="250" t="s">
        <v>643</v>
      </c>
      <c r="D830" s="257" t="s">
        <v>427</v>
      </c>
      <c r="E830" s="231" t="s">
        <v>160</v>
      </c>
      <c r="F830" s="246" t="s">
        <v>173</v>
      </c>
      <c r="G830" s="224">
        <v>205</v>
      </c>
      <c r="H830" s="591"/>
      <c r="I830" s="218">
        <f t="shared" si="25"/>
        <v>0</v>
      </c>
      <c r="J830" s="211">
        <v>4650065078146</v>
      </c>
    </row>
    <row r="831" spans="1:10" ht="15.75" customHeight="1" thickBot="1" x14ac:dyDescent="0.35">
      <c r="A831" s="214"/>
      <c r="B831" s="250" t="s">
        <v>441</v>
      </c>
      <c r="C831" s="250" t="s">
        <v>643</v>
      </c>
      <c r="D831" s="258" t="s">
        <v>427</v>
      </c>
      <c r="E831" s="232" t="s">
        <v>160</v>
      </c>
      <c r="F831" s="247" t="s">
        <v>421</v>
      </c>
      <c r="G831" s="224">
        <v>205</v>
      </c>
      <c r="H831" s="594"/>
      <c r="I831" s="582">
        <f t="shared" si="25"/>
        <v>0</v>
      </c>
      <c r="J831" s="211">
        <v>4650065078351</v>
      </c>
    </row>
    <row r="832" spans="1:10" ht="26.25" customHeight="1" thickBot="1" x14ac:dyDescent="0.35">
      <c r="A832" s="681" t="s">
        <v>985</v>
      </c>
      <c r="B832" s="215"/>
      <c r="C832" s="215"/>
      <c r="D832" s="253"/>
      <c r="E832" s="242"/>
      <c r="F832" s="275"/>
      <c r="G832" s="213"/>
      <c r="H832" s="593"/>
      <c r="I832" s="581">
        <f t="shared" si="25"/>
        <v>0</v>
      </c>
      <c r="J832" s="243"/>
    </row>
    <row r="833" spans="1:11" ht="15.75" customHeight="1" x14ac:dyDescent="0.3">
      <c r="A833" s="214"/>
      <c r="B833" s="299" t="s">
        <v>441</v>
      </c>
      <c r="C833" s="299" t="s">
        <v>643</v>
      </c>
      <c r="D833" s="256" t="s">
        <v>428</v>
      </c>
      <c r="E833" s="233" t="s">
        <v>161</v>
      </c>
      <c r="F833" s="245" t="s">
        <v>365</v>
      </c>
      <c r="G833" s="224">
        <v>205</v>
      </c>
      <c r="H833" s="590"/>
      <c r="I833" s="218">
        <f t="shared" si="25"/>
        <v>0</v>
      </c>
      <c r="J833" s="211">
        <v>4650065078153</v>
      </c>
    </row>
    <row r="834" spans="1:11" ht="15.75" customHeight="1" x14ac:dyDescent="0.3">
      <c r="A834" s="214"/>
      <c r="B834" s="250" t="s">
        <v>441</v>
      </c>
      <c r="C834" s="250" t="s">
        <v>643</v>
      </c>
      <c r="D834" s="257" t="s">
        <v>428</v>
      </c>
      <c r="E834" s="231" t="s">
        <v>161</v>
      </c>
      <c r="F834" s="246" t="s">
        <v>170</v>
      </c>
      <c r="G834" s="224">
        <v>205</v>
      </c>
      <c r="H834" s="591"/>
      <c r="I834" s="218">
        <f t="shared" si="25"/>
        <v>0</v>
      </c>
      <c r="J834" s="211">
        <v>4650065078160</v>
      </c>
    </row>
    <row r="835" spans="1:11" ht="15.75" customHeight="1" x14ac:dyDescent="0.3">
      <c r="A835" s="214"/>
      <c r="B835" s="250" t="s">
        <v>441</v>
      </c>
      <c r="C835" s="250" t="s">
        <v>643</v>
      </c>
      <c r="D835" s="257" t="s">
        <v>428</v>
      </c>
      <c r="E835" s="231" t="s">
        <v>161</v>
      </c>
      <c r="F835" s="246" t="s">
        <v>174</v>
      </c>
      <c r="G835" s="224">
        <v>205</v>
      </c>
      <c r="H835" s="591"/>
      <c r="I835" s="218">
        <f t="shared" si="25"/>
        <v>0</v>
      </c>
      <c r="J835" s="211">
        <v>4650065078177</v>
      </c>
    </row>
    <row r="836" spans="1:11" ht="15.75" customHeight="1" x14ac:dyDescent="0.3">
      <c r="A836" s="214"/>
      <c r="B836" s="250" t="s">
        <v>441</v>
      </c>
      <c r="C836" s="250" t="s">
        <v>643</v>
      </c>
      <c r="D836" s="257" t="s">
        <v>428</v>
      </c>
      <c r="E836" s="231" t="s">
        <v>161</v>
      </c>
      <c r="F836" s="246" t="s">
        <v>172</v>
      </c>
      <c r="G836" s="224">
        <v>205</v>
      </c>
      <c r="H836" s="591"/>
      <c r="I836" s="218">
        <f t="shared" si="25"/>
        <v>0</v>
      </c>
      <c r="J836" s="211">
        <v>4650065078184</v>
      </c>
    </row>
    <row r="837" spans="1:11" ht="15.75" customHeight="1" x14ac:dyDescent="0.3">
      <c r="A837" s="214"/>
      <c r="B837" s="250" t="s">
        <v>441</v>
      </c>
      <c r="C837" s="250" t="s">
        <v>643</v>
      </c>
      <c r="D837" s="257" t="s">
        <v>428</v>
      </c>
      <c r="E837" s="231" t="s">
        <v>161</v>
      </c>
      <c r="F837" s="246" t="s">
        <v>173</v>
      </c>
      <c r="G837" s="224">
        <v>205</v>
      </c>
      <c r="H837" s="591"/>
      <c r="I837" s="218">
        <f t="shared" si="25"/>
        <v>0</v>
      </c>
      <c r="J837" s="211">
        <v>4650065078191</v>
      </c>
    </row>
    <row r="838" spans="1:11" ht="15.75" customHeight="1" thickBot="1" x14ac:dyDescent="0.35">
      <c r="A838" s="214"/>
      <c r="B838" s="250" t="s">
        <v>441</v>
      </c>
      <c r="C838" s="250" t="s">
        <v>643</v>
      </c>
      <c r="D838" s="258" t="s">
        <v>428</v>
      </c>
      <c r="E838" s="232" t="s">
        <v>161</v>
      </c>
      <c r="F838" s="247" t="s">
        <v>421</v>
      </c>
      <c r="G838" s="224">
        <v>205</v>
      </c>
      <c r="H838" s="594"/>
      <c r="I838" s="582">
        <f t="shared" si="25"/>
        <v>0</v>
      </c>
      <c r="J838" s="211">
        <v>4650065078368</v>
      </c>
    </row>
    <row r="839" spans="1:11" ht="26.25" customHeight="1" thickBot="1" x14ac:dyDescent="0.35">
      <c r="A839" s="681" t="s">
        <v>613</v>
      </c>
      <c r="B839" s="215"/>
      <c r="C839" s="215"/>
      <c r="D839" s="253"/>
      <c r="E839" s="242"/>
      <c r="F839" s="275"/>
      <c r="G839" s="213"/>
      <c r="H839" s="593"/>
      <c r="I839" s="581">
        <f t="shared" ref="I839:I844" si="26">G839*H839</f>
        <v>0</v>
      </c>
      <c r="J839" s="243"/>
    </row>
    <row r="840" spans="1:11" ht="22.5" customHeight="1" x14ac:dyDescent="0.3">
      <c r="A840" s="448"/>
      <c r="B840" s="299" t="s">
        <v>607</v>
      </c>
      <c r="C840" s="299" t="s">
        <v>447</v>
      </c>
      <c r="D840" s="256" t="s">
        <v>609</v>
      </c>
      <c r="E840" s="233" t="s">
        <v>160</v>
      </c>
      <c r="F840" s="245" t="s">
        <v>621</v>
      </c>
      <c r="G840" s="224">
        <v>400</v>
      </c>
      <c r="H840" s="590"/>
      <c r="I840" s="218">
        <f t="shared" si="26"/>
        <v>0</v>
      </c>
      <c r="J840" s="211">
        <v>4650065078153</v>
      </c>
    </row>
    <row r="841" spans="1:11" ht="22.5" customHeight="1" x14ac:dyDescent="0.3">
      <c r="A841" s="448"/>
      <c r="B841" s="250" t="s">
        <v>607</v>
      </c>
      <c r="C841" s="250" t="s">
        <v>447</v>
      </c>
      <c r="D841" s="257" t="s">
        <v>608</v>
      </c>
      <c r="E841" s="231" t="s">
        <v>160</v>
      </c>
      <c r="F841" s="246" t="s">
        <v>622</v>
      </c>
      <c r="G841" s="222">
        <v>400</v>
      </c>
      <c r="H841" s="591"/>
      <c r="I841" s="218">
        <f t="shared" si="26"/>
        <v>0</v>
      </c>
      <c r="J841" s="211">
        <v>4650065078160</v>
      </c>
      <c r="K841" s="630" t="s">
        <v>502</v>
      </c>
    </row>
    <row r="842" spans="1:11" ht="22.5" customHeight="1" x14ac:dyDescent="0.3">
      <c r="A842" s="448"/>
      <c r="B842" s="250" t="s">
        <v>607</v>
      </c>
      <c r="C842" s="250" t="s">
        <v>447</v>
      </c>
      <c r="D842" s="257" t="s">
        <v>610</v>
      </c>
      <c r="E842" s="231" t="s">
        <v>160</v>
      </c>
      <c r="F842" s="246" t="s">
        <v>623</v>
      </c>
      <c r="G842" s="222">
        <v>400</v>
      </c>
      <c r="H842" s="591"/>
      <c r="I842" s="218">
        <f t="shared" si="26"/>
        <v>0</v>
      </c>
      <c r="J842" s="211">
        <v>4650065078177</v>
      </c>
      <c r="K842" s="630" t="s">
        <v>502</v>
      </c>
    </row>
    <row r="843" spans="1:11" ht="22.5" customHeight="1" x14ac:dyDescent="0.3">
      <c r="A843" s="448"/>
      <c r="B843" s="250" t="s">
        <v>607</v>
      </c>
      <c r="C843" s="250" t="s">
        <v>447</v>
      </c>
      <c r="D843" s="257" t="s">
        <v>611</v>
      </c>
      <c r="E843" s="231" t="s">
        <v>160</v>
      </c>
      <c r="F843" s="246" t="s">
        <v>624</v>
      </c>
      <c r="G843" s="222">
        <v>400</v>
      </c>
      <c r="H843" s="591"/>
      <c r="I843" s="218">
        <f t="shared" si="26"/>
        <v>0</v>
      </c>
      <c r="J843" s="211">
        <v>4650065078184</v>
      </c>
    </row>
    <row r="844" spans="1:11" ht="22.5" customHeight="1" thickBot="1" x14ac:dyDescent="0.35">
      <c r="A844" s="448"/>
      <c r="B844" s="250" t="s">
        <v>607</v>
      </c>
      <c r="C844" s="250" t="s">
        <v>447</v>
      </c>
      <c r="D844" s="257" t="s">
        <v>612</v>
      </c>
      <c r="E844" s="231" t="s">
        <v>160</v>
      </c>
      <c r="F844" s="246" t="s">
        <v>625</v>
      </c>
      <c r="G844" s="222">
        <v>400</v>
      </c>
      <c r="H844" s="591"/>
      <c r="I844" s="582">
        <f t="shared" si="26"/>
        <v>0</v>
      </c>
      <c r="J844" s="211">
        <v>4650065078191</v>
      </c>
    </row>
    <row r="845" spans="1:11" ht="26.25" customHeight="1" thickBot="1" x14ac:dyDescent="0.35">
      <c r="A845" s="681" t="s">
        <v>628</v>
      </c>
      <c r="B845" s="215"/>
      <c r="C845" s="215"/>
      <c r="D845" s="253"/>
      <c r="E845" s="242"/>
      <c r="F845" s="275"/>
      <c r="G845" s="213"/>
      <c r="H845" s="593"/>
      <c r="I845" s="581">
        <f t="shared" ref="I845:I850" si="27">G845*H845</f>
        <v>0</v>
      </c>
      <c r="J845" s="243"/>
    </row>
    <row r="846" spans="1:11" ht="22.5" customHeight="1" x14ac:dyDescent="0.3">
      <c r="A846" s="452"/>
      <c r="B846" s="299" t="s">
        <v>607</v>
      </c>
      <c r="C846" s="299" t="s">
        <v>447</v>
      </c>
      <c r="D846" s="256" t="s">
        <v>609</v>
      </c>
      <c r="E846" s="233" t="s">
        <v>161</v>
      </c>
      <c r="F846" s="245" t="s">
        <v>621</v>
      </c>
      <c r="G846" s="224">
        <v>400</v>
      </c>
      <c r="H846" s="590"/>
      <c r="I846" s="218">
        <f t="shared" si="27"/>
        <v>0</v>
      </c>
      <c r="J846" s="295"/>
    </row>
    <row r="847" spans="1:11" ht="22.5" customHeight="1" x14ac:dyDescent="0.3">
      <c r="A847" s="452"/>
      <c r="B847" s="250" t="s">
        <v>607</v>
      </c>
      <c r="C847" s="250" t="s">
        <v>447</v>
      </c>
      <c r="D847" s="257" t="s">
        <v>608</v>
      </c>
      <c r="E847" s="233" t="s">
        <v>161</v>
      </c>
      <c r="F847" s="246" t="s">
        <v>622</v>
      </c>
      <c r="G847" s="222">
        <v>400</v>
      </c>
      <c r="H847" s="591"/>
      <c r="I847" s="218">
        <f t="shared" si="27"/>
        <v>0</v>
      </c>
      <c r="J847" s="295"/>
    </row>
    <row r="848" spans="1:11" ht="22.5" customHeight="1" x14ac:dyDescent="0.3">
      <c r="A848" s="452"/>
      <c r="B848" s="250" t="s">
        <v>607</v>
      </c>
      <c r="C848" s="250" t="s">
        <v>447</v>
      </c>
      <c r="D848" s="257" t="s">
        <v>610</v>
      </c>
      <c r="E848" s="233" t="s">
        <v>161</v>
      </c>
      <c r="F848" s="246" t="s">
        <v>623</v>
      </c>
      <c r="G848" s="222">
        <v>400</v>
      </c>
      <c r="H848" s="591"/>
      <c r="I848" s="218">
        <f t="shared" si="27"/>
        <v>0</v>
      </c>
      <c r="J848" s="295"/>
    </row>
    <row r="849" spans="1:11" ht="22.5" customHeight="1" x14ac:dyDescent="0.3">
      <c r="A849" s="452"/>
      <c r="B849" s="250" t="s">
        <v>607</v>
      </c>
      <c r="C849" s="250" t="s">
        <v>447</v>
      </c>
      <c r="D849" s="257" t="s">
        <v>611</v>
      </c>
      <c r="E849" s="233" t="s">
        <v>161</v>
      </c>
      <c r="F849" s="246" t="s">
        <v>624</v>
      </c>
      <c r="G849" s="222">
        <v>400</v>
      </c>
      <c r="H849" s="591"/>
      <c r="I849" s="218">
        <f t="shared" si="27"/>
        <v>0</v>
      </c>
      <c r="J849" s="295"/>
    </row>
    <row r="850" spans="1:11" ht="22.5" customHeight="1" thickBot="1" x14ac:dyDescent="0.35">
      <c r="A850" s="452"/>
      <c r="B850" s="250" t="s">
        <v>607</v>
      </c>
      <c r="C850" s="250" t="s">
        <v>447</v>
      </c>
      <c r="D850" s="257" t="s">
        <v>612</v>
      </c>
      <c r="E850" s="233" t="s">
        <v>161</v>
      </c>
      <c r="F850" s="246" t="s">
        <v>625</v>
      </c>
      <c r="G850" s="222">
        <v>400</v>
      </c>
      <c r="H850" s="591"/>
      <c r="I850" s="582">
        <f t="shared" si="27"/>
        <v>0</v>
      </c>
      <c r="J850" s="295"/>
    </row>
    <row r="851" spans="1:11" ht="26.25" customHeight="1" thickBot="1" x14ac:dyDescent="0.35">
      <c r="A851" s="681" t="s">
        <v>493</v>
      </c>
      <c r="B851" s="215"/>
      <c r="C851" s="215"/>
      <c r="D851" s="253"/>
      <c r="E851" s="242"/>
      <c r="F851" s="275"/>
      <c r="G851" s="213"/>
      <c r="H851" s="593"/>
      <c r="I851" s="581">
        <f t="shared" si="25"/>
        <v>0</v>
      </c>
      <c r="J851" s="243"/>
    </row>
    <row r="852" spans="1:11" ht="69" customHeight="1" thickBot="1" x14ac:dyDescent="0.25">
      <c r="A852" s="493"/>
      <c r="B852" s="494" t="s">
        <v>448</v>
      </c>
      <c r="C852" s="494" t="s">
        <v>644</v>
      </c>
      <c r="D852" s="495" t="s">
        <v>429</v>
      </c>
      <c r="E852" s="496" t="s">
        <v>438</v>
      </c>
      <c r="F852" s="497" t="s">
        <v>365</v>
      </c>
      <c r="G852" s="498">
        <v>520</v>
      </c>
      <c r="H852" s="598"/>
      <c r="I852" s="583">
        <f t="shared" si="25"/>
        <v>0</v>
      </c>
      <c r="J852" s="248">
        <v>4650065078559</v>
      </c>
      <c r="K852" s="631"/>
    </row>
    <row r="853" spans="1:11" ht="26.25" customHeight="1" thickBot="1" x14ac:dyDescent="0.35">
      <c r="A853" s="681" t="s">
        <v>916</v>
      </c>
      <c r="B853" s="215"/>
      <c r="C853" s="215"/>
      <c r="D853" s="253"/>
      <c r="E853" s="242"/>
      <c r="F853" s="275"/>
      <c r="G853" s="213"/>
      <c r="H853" s="593"/>
      <c r="I853" s="581">
        <f t="shared" ref="I853:I854" si="28">G853*H853</f>
        <v>0</v>
      </c>
      <c r="J853" s="243"/>
    </row>
    <row r="854" spans="1:11" ht="54.75" customHeight="1" thickBot="1" x14ac:dyDescent="0.25">
      <c r="A854" s="493"/>
      <c r="B854" s="494" t="s">
        <v>448</v>
      </c>
      <c r="C854" s="494" t="s">
        <v>644</v>
      </c>
      <c r="D854" s="495" t="s">
        <v>917</v>
      </c>
      <c r="E854" s="496" t="s">
        <v>918</v>
      </c>
      <c r="F854" s="497" t="s">
        <v>365</v>
      </c>
      <c r="G854" s="498">
        <v>520</v>
      </c>
      <c r="H854" s="598"/>
      <c r="I854" s="583">
        <f t="shared" si="28"/>
        <v>0</v>
      </c>
      <c r="J854" s="248">
        <v>4650065078559</v>
      </c>
      <c r="K854" s="631">
        <v>1</v>
      </c>
    </row>
    <row r="855" spans="1:11" ht="54.75" customHeight="1" thickBot="1" x14ac:dyDescent="0.25">
      <c r="A855" s="493"/>
      <c r="B855" s="494" t="s">
        <v>448</v>
      </c>
      <c r="C855" s="494" t="s">
        <v>644</v>
      </c>
      <c r="D855" s="495" t="s">
        <v>917</v>
      </c>
      <c r="E855" s="496" t="s">
        <v>918</v>
      </c>
      <c r="F855" s="497" t="s">
        <v>173</v>
      </c>
      <c r="G855" s="498">
        <v>520</v>
      </c>
      <c r="H855" s="598"/>
      <c r="I855" s="583">
        <f t="shared" ref="I855:I857" si="29">G855*H855</f>
        <v>0</v>
      </c>
      <c r="J855" s="248">
        <v>4650065078559</v>
      </c>
      <c r="K855" s="631">
        <v>1</v>
      </c>
    </row>
    <row r="856" spans="1:11" ht="26.25" customHeight="1" thickBot="1" x14ac:dyDescent="0.35">
      <c r="A856" s="681" t="s">
        <v>919</v>
      </c>
      <c r="B856" s="215"/>
      <c r="C856" s="215"/>
      <c r="D856" s="253"/>
      <c r="E856" s="242"/>
      <c r="F856" s="275"/>
      <c r="G856" s="213"/>
      <c r="H856" s="593"/>
      <c r="I856" s="581">
        <f t="shared" si="29"/>
        <v>0</v>
      </c>
      <c r="J856" s="243"/>
    </row>
    <row r="857" spans="1:11" ht="69" customHeight="1" thickBot="1" x14ac:dyDescent="0.25">
      <c r="A857" s="493"/>
      <c r="B857" s="494" t="s">
        <v>448</v>
      </c>
      <c r="C857" s="494" t="s">
        <v>644</v>
      </c>
      <c r="D857" s="495" t="s">
        <v>917</v>
      </c>
      <c r="E857" s="496" t="s">
        <v>920</v>
      </c>
      <c r="F857" s="497" t="s">
        <v>365</v>
      </c>
      <c r="G857" s="498">
        <v>520</v>
      </c>
      <c r="H857" s="598"/>
      <c r="I857" s="583">
        <f t="shared" si="29"/>
        <v>0</v>
      </c>
      <c r="J857" s="248">
        <v>4650065078559</v>
      </c>
      <c r="K857" s="631">
        <v>1</v>
      </c>
    </row>
    <row r="858" spans="1:11" ht="26.25" customHeight="1" thickBot="1" x14ac:dyDescent="0.35">
      <c r="A858" s="681" t="s">
        <v>494</v>
      </c>
      <c r="B858" s="215"/>
      <c r="C858" s="215"/>
      <c r="D858" s="253"/>
      <c r="E858" s="242"/>
      <c r="F858" s="275"/>
      <c r="G858" s="213"/>
      <c r="H858" s="593"/>
      <c r="I858" s="581">
        <f t="shared" si="25"/>
        <v>0</v>
      </c>
      <c r="J858" s="243"/>
    </row>
    <row r="859" spans="1:11" ht="33" customHeight="1" x14ac:dyDescent="0.3">
      <c r="A859" s="711"/>
      <c r="B859" s="299" t="s">
        <v>448</v>
      </c>
      <c r="C859" s="465" t="s">
        <v>644</v>
      </c>
      <c r="D859" s="310" t="s">
        <v>469</v>
      </c>
      <c r="E859" s="311" t="s">
        <v>435</v>
      </c>
      <c r="F859" s="245" t="s">
        <v>365</v>
      </c>
      <c r="G859" s="312">
        <v>690</v>
      </c>
      <c r="H859" s="599"/>
      <c r="I859" s="218">
        <f t="shared" si="25"/>
        <v>0</v>
      </c>
    </row>
    <row r="860" spans="1:11" ht="33" customHeight="1" x14ac:dyDescent="0.3">
      <c r="A860" s="712"/>
      <c r="B860" s="250" t="s">
        <v>448</v>
      </c>
      <c r="C860" s="467" t="s">
        <v>644</v>
      </c>
      <c r="D860" s="307" t="s">
        <v>469</v>
      </c>
      <c r="E860" s="308" t="s">
        <v>435</v>
      </c>
      <c r="F860" s="246" t="s">
        <v>170</v>
      </c>
      <c r="G860" s="309">
        <v>690</v>
      </c>
      <c r="H860" s="600"/>
      <c r="I860" s="218">
        <f t="shared" si="25"/>
        <v>0</v>
      </c>
      <c r="K860" s="629"/>
    </row>
    <row r="861" spans="1:11" ht="33" customHeight="1" x14ac:dyDescent="0.3">
      <c r="A861" s="712"/>
      <c r="B861" s="250" t="s">
        <v>448</v>
      </c>
      <c r="C861" s="467" t="s">
        <v>644</v>
      </c>
      <c r="D861" s="307" t="s">
        <v>469</v>
      </c>
      <c r="E861" s="308" t="s">
        <v>435</v>
      </c>
      <c r="F861" s="246" t="s">
        <v>174</v>
      </c>
      <c r="G861" s="309">
        <v>690</v>
      </c>
      <c r="H861" s="601"/>
      <c r="I861" s="218">
        <f t="shared" si="25"/>
        <v>0</v>
      </c>
      <c r="K861" s="629"/>
    </row>
    <row r="862" spans="1:11" ht="33" customHeight="1" x14ac:dyDescent="0.3">
      <c r="A862" s="712"/>
      <c r="B862" s="250" t="s">
        <v>448</v>
      </c>
      <c r="C862" s="467" t="s">
        <v>644</v>
      </c>
      <c r="D862" s="307" t="s">
        <v>469</v>
      </c>
      <c r="E862" s="308" t="s">
        <v>435</v>
      </c>
      <c r="F862" s="246" t="s">
        <v>172</v>
      </c>
      <c r="G862" s="309">
        <v>690</v>
      </c>
      <c r="H862" s="601"/>
      <c r="I862" s="218">
        <f t="shared" si="25"/>
        <v>0</v>
      </c>
      <c r="K862" s="629"/>
    </row>
    <row r="863" spans="1:11" ht="33" customHeight="1" thickBot="1" x14ac:dyDescent="0.35">
      <c r="A863" s="713"/>
      <c r="B863" s="250" t="s">
        <v>448</v>
      </c>
      <c r="C863" s="466" t="s">
        <v>644</v>
      </c>
      <c r="D863" s="307" t="s">
        <v>469</v>
      </c>
      <c r="E863" s="308" t="s">
        <v>435</v>
      </c>
      <c r="F863" s="246" t="s">
        <v>173</v>
      </c>
      <c r="G863" s="309">
        <v>690</v>
      </c>
      <c r="H863" s="601"/>
      <c r="I863" s="582">
        <f t="shared" si="25"/>
        <v>0</v>
      </c>
      <c r="K863" s="629"/>
    </row>
    <row r="864" spans="1:11" ht="26.25" customHeight="1" thickBot="1" x14ac:dyDescent="0.35">
      <c r="A864" s="681" t="s">
        <v>495</v>
      </c>
      <c r="B864" s="215"/>
      <c r="C864" s="215"/>
      <c r="D864" s="253"/>
      <c r="E864" s="242"/>
      <c r="F864" s="275"/>
      <c r="G864" s="213"/>
      <c r="H864" s="593"/>
      <c r="I864" s="581">
        <f t="shared" si="25"/>
        <v>0</v>
      </c>
      <c r="J864" s="243"/>
    </row>
    <row r="865" spans="1:11" ht="31.5" customHeight="1" x14ac:dyDescent="0.3">
      <c r="A865" s="711"/>
      <c r="B865" s="299" t="s">
        <v>448</v>
      </c>
      <c r="C865" s="584" t="s">
        <v>644</v>
      </c>
      <c r="D865" s="310" t="s">
        <v>470</v>
      </c>
      <c r="E865" s="311" t="s">
        <v>436</v>
      </c>
      <c r="F865" s="245" t="s">
        <v>365</v>
      </c>
      <c r="G865" s="312">
        <v>690</v>
      </c>
      <c r="H865" s="602"/>
      <c r="I865" s="218">
        <f t="shared" si="25"/>
        <v>0</v>
      </c>
    </row>
    <row r="866" spans="1:11" ht="31.5" customHeight="1" x14ac:dyDescent="0.3">
      <c r="A866" s="712"/>
      <c r="B866" s="250" t="s">
        <v>448</v>
      </c>
      <c r="C866" s="467" t="s">
        <v>644</v>
      </c>
      <c r="D866" s="307" t="s">
        <v>470</v>
      </c>
      <c r="E866" s="308" t="s">
        <v>436</v>
      </c>
      <c r="F866" s="246" t="s">
        <v>170</v>
      </c>
      <c r="G866" s="309">
        <v>690</v>
      </c>
      <c r="H866" s="601"/>
      <c r="I866" s="218">
        <f t="shared" si="25"/>
        <v>0</v>
      </c>
      <c r="K866" s="629" t="s">
        <v>502</v>
      </c>
    </row>
    <row r="867" spans="1:11" ht="31.5" customHeight="1" x14ac:dyDescent="0.3">
      <c r="A867" s="712"/>
      <c r="B867" s="250" t="s">
        <v>448</v>
      </c>
      <c r="C867" s="467" t="s">
        <v>644</v>
      </c>
      <c r="D867" s="307" t="s">
        <v>470</v>
      </c>
      <c r="E867" s="308" t="s">
        <v>436</v>
      </c>
      <c r="F867" s="246" t="s">
        <v>174</v>
      </c>
      <c r="G867" s="309">
        <v>690</v>
      </c>
      <c r="H867" s="601"/>
      <c r="I867" s="218">
        <f t="shared" si="25"/>
        <v>0</v>
      </c>
      <c r="K867" s="629" t="s">
        <v>502</v>
      </c>
    </row>
    <row r="868" spans="1:11" ht="31.5" customHeight="1" x14ac:dyDescent="0.3">
      <c r="A868" s="712"/>
      <c r="B868" s="250" t="s">
        <v>448</v>
      </c>
      <c r="C868" s="467" t="s">
        <v>644</v>
      </c>
      <c r="D868" s="307" t="s">
        <v>470</v>
      </c>
      <c r="E868" s="308" t="s">
        <v>436</v>
      </c>
      <c r="F868" s="246" t="s">
        <v>172</v>
      </c>
      <c r="G868" s="309">
        <v>690</v>
      </c>
      <c r="H868" s="601"/>
      <c r="I868" s="218">
        <f t="shared" si="25"/>
        <v>0</v>
      </c>
    </row>
    <row r="869" spans="1:11" ht="31.5" customHeight="1" thickBot="1" x14ac:dyDescent="0.35">
      <c r="A869" s="713"/>
      <c r="B869" s="302" t="s">
        <v>448</v>
      </c>
      <c r="C869" s="466" t="s">
        <v>644</v>
      </c>
      <c r="D869" s="313" t="s">
        <v>470</v>
      </c>
      <c r="E869" s="314" t="s">
        <v>436</v>
      </c>
      <c r="F869" s="315" t="s">
        <v>173</v>
      </c>
      <c r="G869" s="316">
        <v>690</v>
      </c>
      <c r="H869" s="603"/>
      <c r="I869" s="582">
        <f t="shared" si="25"/>
        <v>0</v>
      </c>
    </row>
    <row r="870" spans="1:11" ht="26.25" customHeight="1" thickBot="1" x14ac:dyDescent="0.35">
      <c r="A870" s="681" t="s">
        <v>484</v>
      </c>
      <c r="B870" s="215"/>
      <c r="C870" s="215"/>
      <c r="D870" s="253"/>
      <c r="E870" s="242"/>
      <c r="F870" s="275"/>
      <c r="G870" s="213"/>
      <c r="H870" s="593"/>
      <c r="I870" s="581">
        <f t="shared" ref="I870:I875" si="30">G870*H870</f>
        <v>0</v>
      </c>
      <c r="J870" s="243"/>
    </row>
    <row r="871" spans="1:11" ht="36.75" customHeight="1" x14ac:dyDescent="0.3">
      <c r="B871" s="299" t="s">
        <v>448</v>
      </c>
      <c r="C871" s="466" t="s">
        <v>644</v>
      </c>
      <c r="D871" s="310" t="s">
        <v>496</v>
      </c>
      <c r="E871" s="311" t="s">
        <v>160</v>
      </c>
      <c r="F871" s="245" t="s">
        <v>365</v>
      </c>
      <c r="G871" s="312">
        <v>650</v>
      </c>
      <c r="H871" s="602"/>
      <c r="I871" s="218">
        <f t="shared" si="30"/>
        <v>0</v>
      </c>
    </row>
    <row r="872" spans="1:11" ht="36.75" customHeight="1" x14ac:dyDescent="0.3">
      <c r="B872" s="250" t="s">
        <v>448</v>
      </c>
      <c r="C872" s="467" t="s">
        <v>644</v>
      </c>
      <c r="D872" s="307" t="s">
        <v>496</v>
      </c>
      <c r="E872" s="308" t="s">
        <v>160</v>
      </c>
      <c r="F872" s="246" t="s">
        <v>170</v>
      </c>
      <c r="G872" s="309">
        <v>650</v>
      </c>
      <c r="H872" s="601"/>
      <c r="I872" s="218">
        <f t="shared" si="30"/>
        <v>0</v>
      </c>
    </row>
    <row r="873" spans="1:11" ht="36.75" customHeight="1" x14ac:dyDescent="0.3">
      <c r="B873" s="250" t="s">
        <v>448</v>
      </c>
      <c r="C873" s="467" t="s">
        <v>644</v>
      </c>
      <c r="D873" s="307" t="s">
        <v>496</v>
      </c>
      <c r="E873" s="308" t="s">
        <v>160</v>
      </c>
      <c r="F873" s="246" t="s">
        <v>174</v>
      </c>
      <c r="G873" s="309">
        <v>650</v>
      </c>
      <c r="H873" s="601"/>
      <c r="I873" s="218">
        <f t="shared" si="30"/>
        <v>0</v>
      </c>
    </row>
    <row r="874" spans="1:11" ht="36.75" customHeight="1" x14ac:dyDescent="0.3">
      <c r="B874" s="250" t="s">
        <v>448</v>
      </c>
      <c r="C874" s="467" t="s">
        <v>644</v>
      </c>
      <c r="D874" s="307" t="s">
        <v>496</v>
      </c>
      <c r="E874" s="308" t="s">
        <v>160</v>
      </c>
      <c r="F874" s="246" t="s">
        <v>172</v>
      </c>
      <c r="G874" s="309">
        <v>650</v>
      </c>
      <c r="H874" s="601"/>
      <c r="I874" s="218">
        <f t="shared" si="30"/>
        <v>0</v>
      </c>
    </row>
    <row r="875" spans="1:11" ht="36.75" customHeight="1" thickBot="1" x14ac:dyDescent="0.35">
      <c r="A875" s="220"/>
      <c r="B875" s="302" t="s">
        <v>448</v>
      </c>
      <c r="C875" s="467" t="s">
        <v>644</v>
      </c>
      <c r="D875" s="313" t="s">
        <v>496</v>
      </c>
      <c r="E875" s="314" t="s">
        <v>160</v>
      </c>
      <c r="F875" s="315" t="s">
        <v>173</v>
      </c>
      <c r="G875" s="316">
        <v>650</v>
      </c>
      <c r="H875" s="603"/>
      <c r="I875" s="582">
        <f t="shared" si="30"/>
        <v>0</v>
      </c>
    </row>
    <row r="876" spans="1:11" ht="26.25" customHeight="1" thickBot="1" x14ac:dyDescent="0.35">
      <c r="A876" s="681" t="s">
        <v>497</v>
      </c>
      <c r="B876" s="215"/>
      <c r="C876" s="215"/>
      <c r="D876" s="253"/>
      <c r="E876" s="242"/>
      <c r="F876" s="275"/>
      <c r="G876" s="213"/>
      <c r="H876" s="593"/>
      <c r="I876" s="581">
        <f t="shared" ref="I876:I881" si="31">G876*H876</f>
        <v>0</v>
      </c>
      <c r="J876" s="243"/>
    </row>
    <row r="877" spans="1:11" ht="21" customHeight="1" x14ac:dyDescent="0.3">
      <c r="B877" s="299" t="s">
        <v>448</v>
      </c>
      <c r="C877" s="466" t="s">
        <v>644</v>
      </c>
      <c r="D877" s="310" t="s">
        <v>498</v>
      </c>
      <c r="E877" s="311" t="s">
        <v>161</v>
      </c>
      <c r="F877" s="245" t="s">
        <v>365</v>
      </c>
      <c r="G877" s="312">
        <v>650</v>
      </c>
      <c r="H877" s="602"/>
      <c r="I877" s="218">
        <f t="shared" si="31"/>
        <v>0</v>
      </c>
    </row>
    <row r="878" spans="1:11" ht="21" customHeight="1" x14ac:dyDescent="0.3">
      <c r="B878" s="250" t="s">
        <v>448</v>
      </c>
      <c r="C878" s="467" t="s">
        <v>644</v>
      </c>
      <c r="D878" s="307" t="s">
        <v>498</v>
      </c>
      <c r="E878" s="308" t="s">
        <v>161</v>
      </c>
      <c r="F878" s="246" t="s">
        <v>170</v>
      </c>
      <c r="G878" s="309">
        <v>650</v>
      </c>
      <c r="H878" s="601"/>
      <c r="I878" s="218">
        <f t="shared" si="31"/>
        <v>0</v>
      </c>
      <c r="K878" s="630" t="s">
        <v>502</v>
      </c>
    </row>
    <row r="879" spans="1:11" ht="21" customHeight="1" x14ac:dyDescent="0.3">
      <c r="B879" s="250" t="s">
        <v>448</v>
      </c>
      <c r="C879" s="467" t="s">
        <v>644</v>
      </c>
      <c r="D879" s="307" t="s">
        <v>498</v>
      </c>
      <c r="E879" s="308" t="s">
        <v>161</v>
      </c>
      <c r="F879" s="246" t="s">
        <v>174</v>
      </c>
      <c r="G879" s="309">
        <v>650</v>
      </c>
      <c r="H879" s="601"/>
      <c r="I879" s="218">
        <f t="shared" si="31"/>
        <v>0</v>
      </c>
      <c r="K879" s="630" t="s">
        <v>502</v>
      </c>
    </row>
    <row r="880" spans="1:11" ht="21" customHeight="1" x14ac:dyDescent="0.3">
      <c r="B880" s="250" t="s">
        <v>448</v>
      </c>
      <c r="C880" s="467" t="s">
        <v>644</v>
      </c>
      <c r="D880" s="307" t="s">
        <v>498</v>
      </c>
      <c r="E880" s="308" t="s">
        <v>161</v>
      </c>
      <c r="F880" s="246" t="s">
        <v>172</v>
      </c>
      <c r="G880" s="309">
        <v>650</v>
      </c>
      <c r="H880" s="601"/>
      <c r="I880" s="218">
        <f t="shared" si="31"/>
        <v>0</v>
      </c>
      <c r="K880" s="630" t="s">
        <v>502</v>
      </c>
    </row>
    <row r="881" spans="1:11" ht="21" customHeight="1" thickBot="1" x14ac:dyDescent="0.35">
      <c r="A881" s="220"/>
      <c r="B881" s="302" t="s">
        <v>448</v>
      </c>
      <c r="C881" s="467" t="s">
        <v>644</v>
      </c>
      <c r="D881" s="313" t="s">
        <v>498</v>
      </c>
      <c r="E881" s="314" t="s">
        <v>161</v>
      </c>
      <c r="F881" s="315" t="s">
        <v>173</v>
      </c>
      <c r="G881" s="316">
        <v>650</v>
      </c>
      <c r="H881" s="603"/>
      <c r="I881" s="582">
        <f t="shared" si="31"/>
        <v>0</v>
      </c>
    </row>
    <row r="882" spans="1:11" ht="26.25" customHeight="1" thickBot="1" x14ac:dyDescent="0.35">
      <c r="A882" s="681" t="s">
        <v>501</v>
      </c>
      <c r="B882" s="215"/>
      <c r="C882" s="215"/>
      <c r="D882" s="253"/>
      <c r="E882" s="242"/>
      <c r="F882" s="275"/>
      <c r="G882" s="213"/>
      <c r="H882" s="593"/>
      <c r="I882" s="581">
        <f t="shared" ref="I882:I889" si="32">G882*H882</f>
        <v>0</v>
      </c>
      <c r="J882" s="243"/>
    </row>
    <row r="883" spans="1:11" ht="84.75" customHeight="1" thickBot="1" x14ac:dyDescent="0.25">
      <c r="A883" s="319"/>
      <c r="B883" s="585" t="s">
        <v>499</v>
      </c>
      <c r="C883" s="466" t="s">
        <v>644</v>
      </c>
      <c r="D883" s="586" t="s">
        <v>500</v>
      </c>
      <c r="E883" s="587" t="s">
        <v>160</v>
      </c>
      <c r="F883" s="588" t="s">
        <v>365</v>
      </c>
      <c r="G883" s="589">
        <v>790</v>
      </c>
      <c r="H883" s="604"/>
      <c r="I883" s="583">
        <v>0</v>
      </c>
      <c r="K883" s="631">
        <v>3</v>
      </c>
    </row>
    <row r="884" spans="1:11" ht="26.25" customHeight="1" thickBot="1" x14ac:dyDescent="0.35">
      <c r="A884" s="681" t="s">
        <v>532</v>
      </c>
      <c r="B884" s="215"/>
      <c r="C884" s="215"/>
      <c r="D884" s="253"/>
      <c r="E884" s="242"/>
      <c r="F884" s="275"/>
      <c r="G884" s="213"/>
      <c r="H884" s="593"/>
      <c r="I884" s="581">
        <f t="shared" si="32"/>
        <v>0</v>
      </c>
      <c r="J884" s="243"/>
    </row>
    <row r="885" spans="1:11" ht="36.75" customHeight="1" x14ac:dyDescent="0.3">
      <c r="A885" s="711"/>
      <c r="B885" s="299" t="s">
        <v>499</v>
      </c>
      <c r="C885" s="467" t="s">
        <v>644</v>
      </c>
      <c r="D885" s="310" t="s">
        <v>533</v>
      </c>
      <c r="E885" s="311" t="s">
        <v>434</v>
      </c>
      <c r="F885" s="245" t="s">
        <v>365</v>
      </c>
      <c r="G885" s="312">
        <v>790</v>
      </c>
      <c r="H885" s="602"/>
      <c r="I885" s="218">
        <f t="shared" si="32"/>
        <v>0</v>
      </c>
    </row>
    <row r="886" spans="1:11" ht="36.75" customHeight="1" x14ac:dyDescent="0.3">
      <c r="A886" s="712"/>
      <c r="B886" s="250" t="s">
        <v>499</v>
      </c>
      <c r="C886" s="467" t="s">
        <v>644</v>
      </c>
      <c r="D886" s="307" t="s">
        <v>533</v>
      </c>
      <c r="E886" s="308" t="s">
        <v>434</v>
      </c>
      <c r="F886" s="246" t="s">
        <v>170</v>
      </c>
      <c r="G886" s="309">
        <v>790</v>
      </c>
      <c r="H886" s="601"/>
      <c r="I886" s="218">
        <f t="shared" si="32"/>
        <v>0</v>
      </c>
      <c r="K886" s="630" t="s">
        <v>502</v>
      </c>
    </row>
    <row r="887" spans="1:11" ht="36.75" customHeight="1" x14ac:dyDescent="0.3">
      <c r="A887" s="712"/>
      <c r="B887" s="250" t="s">
        <v>499</v>
      </c>
      <c r="C887" s="467" t="s">
        <v>644</v>
      </c>
      <c r="D887" s="307" t="s">
        <v>533</v>
      </c>
      <c r="E887" s="308" t="s">
        <v>434</v>
      </c>
      <c r="F887" s="246" t="s">
        <v>174</v>
      </c>
      <c r="G887" s="309">
        <v>790</v>
      </c>
      <c r="H887" s="601"/>
      <c r="I887" s="218">
        <f t="shared" si="32"/>
        <v>0</v>
      </c>
      <c r="K887" s="630" t="s">
        <v>502</v>
      </c>
    </row>
    <row r="888" spans="1:11" ht="36.75" customHeight="1" x14ac:dyDescent="0.3">
      <c r="A888" s="712"/>
      <c r="B888" s="250" t="s">
        <v>499</v>
      </c>
      <c r="C888" s="467" t="s">
        <v>644</v>
      </c>
      <c r="D888" s="307" t="s">
        <v>533</v>
      </c>
      <c r="E888" s="308" t="s">
        <v>434</v>
      </c>
      <c r="F888" s="246" t="s">
        <v>172</v>
      </c>
      <c r="G888" s="309">
        <v>790</v>
      </c>
      <c r="H888" s="601"/>
      <c r="I888" s="218">
        <f t="shared" si="32"/>
        <v>0</v>
      </c>
    </row>
    <row r="889" spans="1:11" ht="36.75" customHeight="1" thickBot="1" x14ac:dyDescent="0.35">
      <c r="A889" s="713"/>
      <c r="B889" s="302" t="s">
        <v>499</v>
      </c>
      <c r="C889" s="467" t="s">
        <v>644</v>
      </c>
      <c r="D889" s="313" t="s">
        <v>533</v>
      </c>
      <c r="E889" s="314" t="s">
        <v>434</v>
      </c>
      <c r="F889" s="315" t="s">
        <v>173</v>
      </c>
      <c r="G889" s="316">
        <v>790</v>
      </c>
      <c r="H889" s="603"/>
      <c r="I889" s="582">
        <f t="shared" si="32"/>
        <v>0</v>
      </c>
      <c r="K889" s="630">
        <v>2</v>
      </c>
    </row>
    <row r="890" spans="1:11" ht="26.25" customHeight="1" thickBot="1" x14ac:dyDescent="0.35">
      <c r="A890" s="681" t="s">
        <v>534</v>
      </c>
      <c r="B890" s="215"/>
      <c r="C890" s="215"/>
      <c r="D890" s="253"/>
      <c r="E890" s="242"/>
      <c r="F890" s="275"/>
      <c r="G890" s="213"/>
      <c r="H890" s="593"/>
      <c r="I890" s="581">
        <f t="shared" ref="I890:I901" si="33">G890*H890</f>
        <v>0</v>
      </c>
      <c r="J890" s="243"/>
    </row>
    <row r="891" spans="1:11" ht="40.5" customHeight="1" x14ac:dyDescent="0.3">
      <c r="A891" s="711"/>
      <c r="B891" s="299" t="s">
        <v>499</v>
      </c>
      <c r="C891" s="467" t="s">
        <v>644</v>
      </c>
      <c r="D891" s="310" t="s">
        <v>535</v>
      </c>
      <c r="E891" s="311" t="s">
        <v>435</v>
      </c>
      <c r="F891" s="245" t="s">
        <v>365</v>
      </c>
      <c r="G891" s="312">
        <v>790</v>
      </c>
      <c r="H891" s="602"/>
      <c r="I891" s="218">
        <f t="shared" si="33"/>
        <v>0</v>
      </c>
    </row>
    <row r="892" spans="1:11" ht="40.5" customHeight="1" x14ac:dyDescent="0.3">
      <c r="A892" s="712"/>
      <c r="B892" s="250" t="s">
        <v>499</v>
      </c>
      <c r="C892" s="467" t="s">
        <v>644</v>
      </c>
      <c r="D892" s="307" t="s">
        <v>535</v>
      </c>
      <c r="E892" s="308" t="s">
        <v>435</v>
      </c>
      <c r="F892" s="246" t="s">
        <v>170</v>
      </c>
      <c r="G892" s="309">
        <v>790</v>
      </c>
      <c r="H892" s="601"/>
      <c r="I892" s="218">
        <f t="shared" si="33"/>
        <v>0</v>
      </c>
      <c r="K892" s="630" t="s">
        <v>502</v>
      </c>
    </row>
    <row r="893" spans="1:11" ht="40.5" customHeight="1" x14ac:dyDescent="0.3">
      <c r="A893" s="712"/>
      <c r="B893" s="250" t="s">
        <v>499</v>
      </c>
      <c r="C893" s="467" t="s">
        <v>644</v>
      </c>
      <c r="D893" s="307" t="s">
        <v>535</v>
      </c>
      <c r="E893" s="308" t="s">
        <v>435</v>
      </c>
      <c r="F893" s="246" t="s">
        <v>174</v>
      </c>
      <c r="G893" s="309">
        <v>790</v>
      </c>
      <c r="H893" s="601"/>
      <c r="I893" s="218">
        <f t="shared" si="33"/>
        <v>0</v>
      </c>
      <c r="K893" s="630" t="s">
        <v>502</v>
      </c>
    </row>
    <row r="894" spans="1:11" ht="40.5" customHeight="1" x14ac:dyDescent="0.3">
      <c r="A894" s="712"/>
      <c r="B894" s="250" t="s">
        <v>499</v>
      </c>
      <c r="C894" s="467" t="s">
        <v>644</v>
      </c>
      <c r="D894" s="307" t="s">
        <v>535</v>
      </c>
      <c r="E894" s="308" t="s">
        <v>435</v>
      </c>
      <c r="F894" s="246" t="s">
        <v>172</v>
      </c>
      <c r="G894" s="309">
        <v>790</v>
      </c>
      <c r="H894" s="601"/>
      <c r="I894" s="218">
        <f t="shared" si="33"/>
        <v>0</v>
      </c>
      <c r="K894" s="630" t="s">
        <v>502</v>
      </c>
    </row>
    <row r="895" spans="1:11" ht="40.5" customHeight="1" thickBot="1" x14ac:dyDescent="0.35">
      <c r="A895" s="713"/>
      <c r="B895" s="302" t="s">
        <v>499</v>
      </c>
      <c r="C895" s="467" t="s">
        <v>644</v>
      </c>
      <c r="D895" s="313" t="s">
        <v>535</v>
      </c>
      <c r="E895" s="314" t="s">
        <v>435</v>
      </c>
      <c r="F895" s="315" t="s">
        <v>173</v>
      </c>
      <c r="G895" s="316">
        <v>790</v>
      </c>
      <c r="H895" s="603"/>
      <c r="I895" s="582">
        <f t="shared" si="33"/>
        <v>0</v>
      </c>
      <c r="K895" s="630">
        <v>2</v>
      </c>
    </row>
    <row r="896" spans="1:11" ht="26.25" customHeight="1" thickBot="1" x14ac:dyDescent="0.35">
      <c r="A896" s="681" t="s">
        <v>536</v>
      </c>
      <c r="B896" s="215"/>
      <c r="C896" s="215"/>
      <c r="D896" s="253"/>
      <c r="E896" s="242"/>
      <c r="F896" s="275"/>
      <c r="G896" s="213"/>
      <c r="H896" s="593"/>
      <c r="I896" s="581">
        <f t="shared" si="33"/>
        <v>0</v>
      </c>
      <c r="J896" s="243"/>
    </row>
    <row r="897" spans="1:11" ht="45.75" customHeight="1" x14ac:dyDescent="0.3">
      <c r="A897" s="711"/>
      <c r="B897" s="299" t="s">
        <v>499</v>
      </c>
      <c r="C897" s="467" t="s">
        <v>644</v>
      </c>
      <c r="D897" s="310" t="s">
        <v>537</v>
      </c>
      <c r="E897" s="311" t="s">
        <v>436</v>
      </c>
      <c r="F897" s="245" t="s">
        <v>365</v>
      </c>
      <c r="G897" s="312">
        <v>790</v>
      </c>
      <c r="H897" s="602"/>
      <c r="I897" s="218">
        <f t="shared" si="33"/>
        <v>0</v>
      </c>
    </row>
    <row r="898" spans="1:11" ht="45.75" customHeight="1" x14ac:dyDescent="0.3">
      <c r="A898" s="712"/>
      <c r="B898" s="250" t="s">
        <v>499</v>
      </c>
      <c r="C898" s="467" t="s">
        <v>644</v>
      </c>
      <c r="D898" s="307" t="s">
        <v>537</v>
      </c>
      <c r="E898" s="308" t="s">
        <v>436</v>
      </c>
      <c r="F898" s="246" t="s">
        <v>170</v>
      </c>
      <c r="G898" s="309">
        <v>790</v>
      </c>
      <c r="H898" s="601"/>
      <c r="I898" s="218">
        <f t="shared" si="33"/>
        <v>0</v>
      </c>
      <c r="K898" s="630" t="s">
        <v>502</v>
      </c>
    </row>
    <row r="899" spans="1:11" ht="45.75" customHeight="1" x14ac:dyDescent="0.3">
      <c r="A899" s="712"/>
      <c r="B899" s="250" t="s">
        <v>499</v>
      </c>
      <c r="C899" s="467" t="s">
        <v>644</v>
      </c>
      <c r="D899" s="307" t="s">
        <v>537</v>
      </c>
      <c r="E899" s="308" t="s">
        <v>436</v>
      </c>
      <c r="F899" s="246" t="s">
        <v>174</v>
      </c>
      <c r="G899" s="309">
        <v>790</v>
      </c>
      <c r="H899" s="601"/>
      <c r="I899" s="218">
        <f t="shared" si="33"/>
        <v>0</v>
      </c>
      <c r="K899" s="630" t="s">
        <v>502</v>
      </c>
    </row>
    <row r="900" spans="1:11" ht="45.75" customHeight="1" x14ac:dyDescent="0.3">
      <c r="A900" s="712"/>
      <c r="B900" s="250" t="s">
        <v>499</v>
      </c>
      <c r="C900" s="467" t="s">
        <v>644</v>
      </c>
      <c r="D900" s="307" t="s">
        <v>537</v>
      </c>
      <c r="E900" s="308" t="s">
        <v>436</v>
      </c>
      <c r="F900" s="246" t="s">
        <v>172</v>
      </c>
      <c r="G900" s="309">
        <v>790</v>
      </c>
      <c r="H900" s="601"/>
      <c r="I900" s="218">
        <f t="shared" si="33"/>
        <v>0</v>
      </c>
      <c r="K900" s="630" t="s">
        <v>502</v>
      </c>
    </row>
    <row r="901" spans="1:11" ht="45.75" customHeight="1" thickBot="1" x14ac:dyDescent="0.35">
      <c r="A901" s="713"/>
      <c r="B901" s="302" t="s">
        <v>499</v>
      </c>
      <c r="C901" s="467" t="s">
        <v>644</v>
      </c>
      <c r="D901" s="313" t="s">
        <v>537</v>
      </c>
      <c r="E901" s="314" t="s">
        <v>436</v>
      </c>
      <c r="F901" s="315" t="s">
        <v>173</v>
      </c>
      <c r="G901" s="316">
        <v>790</v>
      </c>
      <c r="H901" s="603"/>
      <c r="I901" s="582">
        <f t="shared" si="33"/>
        <v>0</v>
      </c>
      <c r="K901" s="630">
        <v>1</v>
      </c>
    </row>
    <row r="902" spans="1:11" ht="26.25" customHeight="1" thickBot="1" x14ac:dyDescent="0.35">
      <c r="A902" s="681" t="s">
        <v>538</v>
      </c>
      <c r="B902" s="215"/>
      <c r="C902" s="215"/>
      <c r="D902" s="253"/>
      <c r="E902" s="242"/>
      <c r="F902" s="275"/>
      <c r="G902" s="213"/>
      <c r="H902" s="593"/>
      <c r="I902" s="581">
        <f t="shared" ref="I902:I907" si="34">G902*H902</f>
        <v>0</v>
      </c>
      <c r="J902" s="243"/>
    </row>
    <row r="903" spans="1:11" ht="26.25" customHeight="1" x14ac:dyDescent="0.3">
      <c r="A903" s="711"/>
      <c r="B903" s="299" t="s">
        <v>499</v>
      </c>
      <c r="C903" s="467" t="s">
        <v>644</v>
      </c>
      <c r="D903" s="310" t="s">
        <v>539</v>
      </c>
      <c r="E903" s="311" t="s">
        <v>161</v>
      </c>
      <c r="F903" s="245" t="s">
        <v>365</v>
      </c>
      <c r="G903" s="312">
        <v>750</v>
      </c>
      <c r="H903" s="602"/>
      <c r="I903" s="218">
        <f t="shared" si="34"/>
        <v>0</v>
      </c>
    </row>
    <row r="904" spans="1:11" ht="27.75" customHeight="1" x14ac:dyDescent="0.3">
      <c r="A904" s="712"/>
      <c r="B904" s="250" t="s">
        <v>499</v>
      </c>
      <c r="C904" s="467" t="s">
        <v>644</v>
      </c>
      <c r="D904" s="307" t="s">
        <v>539</v>
      </c>
      <c r="E904" s="308" t="s">
        <v>161</v>
      </c>
      <c r="F904" s="246" t="s">
        <v>170</v>
      </c>
      <c r="G904" s="309">
        <v>750</v>
      </c>
      <c r="H904" s="601"/>
      <c r="I904" s="218">
        <f t="shared" si="34"/>
        <v>0</v>
      </c>
    </row>
    <row r="905" spans="1:11" ht="23.25" customHeight="1" x14ac:dyDescent="0.3">
      <c r="A905" s="712"/>
      <c r="B905" s="250" t="s">
        <v>499</v>
      </c>
      <c r="C905" s="467" t="s">
        <v>644</v>
      </c>
      <c r="D905" s="307" t="s">
        <v>539</v>
      </c>
      <c r="E905" s="308" t="s">
        <v>161</v>
      </c>
      <c r="F905" s="246" t="s">
        <v>174</v>
      </c>
      <c r="G905" s="309">
        <v>750</v>
      </c>
      <c r="H905" s="601"/>
      <c r="I905" s="218">
        <f t="shared" si="34"/>
        <v>0</v>
      </c>
    </row>
    <row r="906" spans="1:11" ht="27.75" customHeight="1" x14ac:dyDescent="0.3">
      <c r="A906" s="712"/>
      <c r="B906" s="250" t="s">
        <v>499</v>
      </c>
      <c r="C906" s="467" t="s">
        <v>644</v>
      </c>
      <c r="D906" s="307" t="s">
        <v>539</v>
      </c>
      <c r="E906" s="308" t="s">
        <v>161</v>
      </c>
      <c r="F906" s="246" t="s">
        <v>172</v>
      </c>
      <c r="G906" s="309">
        <v>750</v>
      </c>
      <c r="H906" s="601"/>
      <c r="I906" s="218">
        <f t="shared" si="34"/>
        <v>0</v>
      </c>
    </row>
    <row r="907" spans="1:11" ht="30.75" customHeight="1" thickBot="1" x14ac:dyDescent="0.35">
      <c r="A907" s="713"/>
      <c r="B907" s="302" t="s">
        <v>499</v>
      </c>
      <c r="C907" s="467" t="s">
        <v>644</v>
      </c>
      <c r="D907" s="313" t="s">
        <v>539</v>
      </c>
      <c r="E907" s="314" t="s">
        <v>161</v>
      </c>
      <c r="F907" s="315" t="s">
        <v>173</v>
      </c>
      <c r="G907" s="316">
        <v>750</v>
      </c>
      <c r="H907" s="603"/>
      <c r="I907" s="582">
        <f t="shared" si="34"/>
        <v>0</v>
      </c>
    </row>
    <row r="908" spans="1:11" ht="26.25" customHeight="1" thickBot="1" x14ac:dyDescent="0.35">
      <c r="A908" s="681" t="s">
        <v>547</v>
      </c>
      <c r="B908" s="215"/>
      <c r="C908" s="215"/>
      <c r="D908" s="253"/>
      <c r="E908" s="242"/>
      <c r="F908" s="275"/>
      <c r="G908" s="213"/>
      <c r="H908" s="593"/>
      <c r="I908" s="581">
        <f t="shared" ref="I908:I910" si="35">G908*H908</f>
        <v>0</v>
      </c>
      <c r="J908" s="243"/>
    </row>
    <row r="909" spans="1:11" ht="65.25" customHeight="1" x14ac:dyDescent="0.3">
      <c r="A909" s="711"/>
      <c r="B909" s="299" t="s">
        <v>548</v>
      </c>
      <c r="C909" s="299" t="s">
        <v>444</v>
      </c>
      <c r="D909" s="310" t="s">
        <v>549</v>
      </c>
      <c r="E909" s="311" t="s">
        <v>177</v>
      </c>
      <c r="F909" s="245" t="s">
        <v>300</v>
      </c>
      <c r="G909" s="312">
        <v>1290</v>
      </c>
      <c r="H909" s="602"/>
      <c r="I909" s="218">
        <f t="shared" si="35"/>
        <v>0</v>
      </c>
      <c r="K909" s="630" t="s">
        <v>502</v>
      </c>
    </row>
    <row r="910" spans="1:11" ht="65.25" customHeight="1" thickBot="1" x14ac:dyDescent="0.35">
      <c r="A910" s="713"/>
      <c r="B910" s="302" t="s">
        <v>548</v>
      </c>
      <c r="C910" s="302" t="s">
        <v>444</v>
      </c>
      <c r="D910" s="313" t="s">
        <v>549</v>
      </c>
      <c r="E910" s="314" t="s">
        <v>177</v>
      </c>
      <c r="F910" s="315" t="s">
        <v>301</v>
      </c>
      <c r="G910" s="316">
        <v>1290</v>
      </c>
      <c r="H910" s="603"/>
      <c r="I910" s="336">
        <f t="shared" si="35"/>
        <v>0</v>
      </c>
      <c r="K910" s="630" t="s">
        <v>502</v>
      </c>
    </row>
  </sheetData>
  <sheetProtection password="CEF9" sheet="1" objects="1" scenarios="1" autoFilter="0"/>
  <autoFilter ref="A5:J910"/>
  <mergeCells count="17">
    <mergeCell ref="A909:A910"/>
    <mergeCell ref="A891:A895"/>
    <mergeCell ref="A897:A901"/>
    <mergeCell ref="A903:A907"/>
    <mergeCell ref="A859:A863"/>
    <mergeCell ref="A865:A869"/>
    <mergeCell ref="A439:A447"/>
    <mergeCell ref="A452:A460"/>
    <mergeCell ref="A246:A255"/>
    <mergeCell ref="A362:A370"/>
    <mergeCell ref="A885:A889"/>
    <mergeCell ref="A289:A293"/>
    <mergeCell ref="A271:A287"/>
    <mergeCell ref="A259:A268"/>
    <mergeCell ref="A375:A383"/>
    <mergeCell ref="A397:A405"/>
    <mergeCell ref="A418:A426"/>
  </mergeCells>
  <pageMargins left="0.31496062992125984" right="0.31496062992125984" top="0.74803149606299213" bottom="0.74803149606299213" header="0.31496062992125984" footer="0.31496062992125984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5FFCC"/>
  </sheetPr>
  <dimension ref="A1:K76"/>
  <sheetViews>
    <sheetView workbookViewId="0">
      <pane ySplit="2" topLeftCell="A3" activePane="bottomLeft" state="frozen"/>
      <selection pane="bottomLeft" activeCell="K4" sqref="K4"/>
    </sheetView>
  </sheetViews>
  <sheetFormatPr defaultRowHeight="15" x14ac:dyDescent="0.25"/>
  <cols>
    <col min="1" max="1" width="11.28515625" customWidth="1"/>
    <col min="2" max="2" width="10.7109375" customWidth="1"/>
    <col min="3" max="3" width="11.28515625" customWidth="1"/>
    <col min="4" max="4" width="16.28515625" customWidth="1"/>
    <col min="5" max="5" width="9.28515625" customWidth="1"/>
    <col min="6" max="6" width="5.85546875" customWidth="1"/>
    <col min="7" max="7" width="6.42578125" customWidth="1"/>
    <col min="8" max="8" width="6.140625" customWidth="1"/>
    <col min="9" max="9" width="7.140625" style="90" customWidth="1"/>
    <col min="10" max="10" width="12.140625" customWidth="1"/>
    <col min="11" max="11" width="9.140625" style="392"/>
  </cols>
  <sheetData>
    <row r="1" spans="1:11" ht="30" customHeight="1" x14ac:dyDescent="0.25">
      <c r="A1" s="56"/>
      <c r="B1" s="717" t="s">
        <v>181</v>
      </c>
      <c r="C1" s="717"/>
      <c r="D1" s="57"/>
      <c r="E1">
        <f>SUM(I3:I59)</f>
        <v>0</v>
      </c>
      <c r="F1" s="148"/>
      <c r="G1" s="148"/>
      <c r="H1" s="148"/>
      <c r="I1" s="58" t="s">
        <v>124</v>
      </c>
      <c r="J1" s="59">
        <f>SUM(J3:J63)</f>
        <v>0</v>
      </c>
    </row>
    <row r="2" spans="1:11" ht="32.25" thickBot="1" x14ac:dyDescent="0.3">
      <c r="A2" s="60" t="s">
        <v>123</v>
      </c>
      <c r="B2" s="61" t="s">
        <v>1</v>
      </c>
      <c r="C2" s="60" t="s">
        <v>182</v>
      </c>
      <c r="D2" s="62" t="s">
        <v>179</v>
      </c>
      <c r="E2" s="60" t="s">
        <v>183</v>
      </c>
      <c r="F2" s="60" t="s">
        <v>184</v>
      </c>
      <c r="G2" s="60" t="s">
        <v>116</v>
      </c>
      <c r="H2" s="60" t="s">
        <v>2</v>
      </c>
      <c r="I2" s="63" t="s">
        <v>122</v>
      </c>
      <c r="J2" s="64" t="s">
        <v>121</v>
      </c>
    </row>
    <row r="3" spans="1:11" ht="15.95" customHeight="1" x14ac:dyDescent="0.25">
      <c r="A3" s="718"/>
      <c r="B3" s="730" t="s">
        <v>185</v>
      </c>
      <c r="C3" s="727" t="s">
        <v>186</v>
      </c>
      <c r="D3" s="65" t="s">
        <v>187</v>
      </c>
      <c r="E3" s="66" t="s">
        <v>169</v>
      </c>
      <c r="F3" s="67">
        <v>2</v>
      </c>
      <c r="G3" s="68" t="s">
        <v>188</v>
      </c>
      <c r="H3" s="69">
        <v>146</v>
      </c>
      <c r="I3" s="323"/>
      <c r="J3" s="70">
        <f>I3*H3</f>
        <v>0</v>
      </c>
    </row>
    <row r="4" spans="1:11" ht="15.95" customHeight="1" x14ac:dyDescent="0.25">
      <c r="A4" s="719"/>
      <c r="B4" s="731"/>
      <c r="C4" s="728"/>
      <c r="D4" s="71" t="s">
        <v>187</v>
      </c>
      <c r="E4" s="72" t="s">
        <v>169</v>
      </c>
      <c r="F4" s="73">
        <v>3</v>
      </c>
      <c r="G4" s="74" t="s">
        <v>188</v>
      </c>
      <c r="H4" s="75">
        <v>146</v>
      </c>
      <c r="I4" s="324"/>
      <c r="J4" s="76">
        <f>I4*H4</f>
        <v>0</v>
      </c>
    </row>
    <row r="5" spans="1:11" ht="15.95" customHeight="1" x14ac:dyDescent="0.25">
      <c r="A5" s="719"/>
      <c r="B5" s="731"/>
      <c r="C5" s="728"/>
      <c r="D5" s="71" t="s">
        <v>187</v>
      </c>
      <c r="E5" s="72" t="s">
        <v>169</v>
      </c>
      <c r="F5" s="73">
        <v>4</v>
      </c>
      <c r="G5" s="74" t="s">
        <v>188</v>
      </c>
      <c r="H5" s="75">
        <v>146</v>
      </c>
      <c r="I5" s="324"/>
      <c r="J5" s="76">
        <f>I5*H5</f>
        <v>0</v>
      </c>
    </row>
    <row r="6" spans="1:11" ht="15.95" customHeight="1" x14ac:dyDescent="0.25">
      <c r="A6" s="719"/>
      <c r="B6" s="731"/>
      <c r="C6" s="728"/>
      <c r="D6" s="71" t="s">
        <v>187</v>
      </c>
      <c r="E6" s="72" t="s">
        <v>169</v>
      </c>
      <c r="F6" s="73">
        <v>5</v>
      </c>
      <c r="G6" s="74" t="s">
        <v>188</v>
      </c>
      <c r="H6" s="75">
        <v>146</v>
      </c>
      <c r="I6" s="324"/>
      <c r="J6" s="76">
        <f>I6*H6</f>
        <v>0</v>
      </c>
    </row>
    <row r="7" spans="1:11" ht="15.95" customHeight="1" x14ac:dyDescent="0.25">
      <c r="A7" s="719"/>
      <c r="B7" s="731"/>
      <c r="C7" s="728"/>
      <c r="D7" s="71" t="s">
        <v>187</v>
      </c>
      <c r="E7" s="77" t="s">
        <v>161</v>
      </c>
      <c r="F7" s="73">
        <v>2</v>
      </c>
      <c r="G7" s="74" t="s">
        <v>188</v>
      </c>
      <c r="H7" s="75">
        <v>146</v>
      </c>
      <c r="I7" s="324"/>
      <c r="J7" s="76">
        <f>I7*H7</f>
        <v>0</v>
      </c>
    </row>
    <row r="8" spans="1:11" ht="15.95" customHeight="1" x14ac:dyDescent="0.25">
      <c r="A8" s="719"/>
      <c r="B8" s="731"/>
      <c r="C8" s="728"/>
      <c r="D8" s="71" t="s">
        <v>187</v>
      </c>
      <c r="E8" s="77" t="s">
        <v>161</v>
      </c>
      <c r="F8" s="73">
        <v>3</v>
      </c>
      <c r="G8" s="74" t="s">
        <v>188</v>
      </c>
      <c r="H8" s="75">
        <v>146</v>
      </c>
      <c r="I8" s="324"/>
      <c r="J8" s="76">
        <f t="shared" ref="J8:J14" si="0">I8*H8</f>
        <v>0</v>
      </c>
    </row>
    <row r="9" spans="1:11" ht="15.95" customHeight="1" x14ac:dyDescent="0.25">
      <c r="A9" s="719"/>
      <c r="B9" s="731"/>
      <c r="C9" s="728"/>
      <c r="D9" s="71" t="s">
        <v>187</v>
      </c>
      <c r="E9" s="77" t="s">
        <v>161</v>
      </c>
      <c r="F9" s="73">
        <v>4</v>
      </c>
      <c r="G9" s="74" t="s">
        <v>188</v>
      </c>
      <c r="H9" s="75">
        <v>146</v>
      </c>
      <c r="I9" s="324"/>
      <c r="J9" s="76">
        <f t="shared" si="0"/>
        <v>0</v>
      </c>
    </row>
    <row r="10" spans="1:11" ht="15.95" customHeight="1" thickBot="1" x14ac:dyDescent="0.3">
      <c r="A10" s="720"/>
      <c r="B10" s="732"/>
      <c r="C10" s="729"/>
      <c r="D10" s="78" t="s">
        <v>187</v>
      </c>
      <c r="E10" s="79" t="s">
        <v>161</v>
      </c>
      <c r="F10" s="80">
        <v>5</v>
      </c>
      <c r="G10" s="81" t="s">
        <v>188</v>
      </c>
      <c r="H10" s="82">
        <v>146</v>
      </c>
      <c r="I10" s="325"/>
      <c r="J10" s="83">
        <f t="shared" si="0"/>
        <v>0</v>
      </c>
    </row>
    <row r="11" spans="1:11" ht="15.95" customHeight="1" x14ac:dyDescent="0.25">
      <c r="A11" s="718"/>
      <c r="B11" s="736" t="s">
        <v>189</v>
      </c>
      <c r="C11" s="736" t="s">
        <v>190</v>
      </c>
      <c r="D11" s="65" t="s">
        <v>191</v>
      </c>
      <c r="E11" s="66" t="s">
        <v>169</v>
      </c>
      <c r="F11" s="67">
        <v>2</v>
      </c>
      <c r="G11" s="68" t="s">
        <v>188</v>
      </c>
      <c r="H11" s="69">
        <v>157</v>
      </c>
      <c r="I11" s="323"/>
      <c r="J11" s="70">
        <f t="shared" si="0"/>
        <v>0</v>
      </c>
    </row>
    <row r="12" spans="1:11" ht="15.95" customHeight="1" x14ac:dyDescent="0.25">
      <c r="A12" s="719"/>
      <c r="B12" s="737"/>
      <c r="C12" s="737"/>
      <c r="D12" s="71" t="s">
        <v>191</v>
      </c>
      <c r="E12" s="72" t="s">
        <v>169</v>
      </c>
      <c r="F12" s="73">
        <v>3</v>
      </c>
      <c r="G12" s="74" t="s">
        <v>188</v>
      </c>
      <c r="H12" s="75">
        <v>157</v>
      </c>
      <c r="I12" s="324"/>
      <c r="J12" s="76">
        <f t="shared" si="0"/>
        <v>0</v>
      </c>
    </row>
    <row r="13" spans="1:11" ht="15.95" customHeight="1" x14ac:dyDescent="0.25">
      <c r="A13" s="719"/>
      <c r="B13" s="737"/>
      <c r="C13" s="737"/>
      <c r="D13" s="71" t="s">
        <v>191</v>
      </c>
      <c r="E13" s="72" t="s">
        <v>169</v>
      </c>
      <c r="F13" s="73">
        <v>4</v>
      </c>
      <c r="G13" s="74" t="s">
        <v>188</v>
      </c>
      <c r="H13" s="75">
        <v>157</v>
      </c>
      <c r="I13" s="324"/>
      <c r="J13" s="76">
        <f t="shared" si="0"/>
        <v>0</v>
      </c>
      <c r="K13" s="392" t="s">
        <v>502</v>
      </c>
    </row>
    <row r="14" spans="1:11" ht="15.95" customHeight="1" x14ac:dyDescent="0.25">
      <c r="A14" s="719"/>
      <c r="B14" s="737"/>
      <c r="C14" s="737"/>
      <c r="D14" s="71" t="s">
        <v>191</v>
      </c>
      <c r="E14" s="72" t="s">
        <v>169</v>
      </c>
      <c r="F14" s="73">
        <v>5</v>
      </c>
      <c r="G14" s="74" t="s">
        <v>188</v>
      </c>
      <c r="H14" s="75">
        <v>157</v>
      </c>
      <c r="I14" s="324"/>
      <c r="J14" s="76">
        <f t="shared" si="0"/>
        <v>0</v>
      </c>
    </row>
    <row r="15" spans="1:11" ht="15.95" customHeight="1" x14ac:dyDescent="0.25">
      <c r="A15" s="719"/>
      <c r="B15" s="737"/>
      <c r="C15" s="737"/>
      <c r="D15" s="71" t="s">
        <v>191</v>
      </c>
      <c r="E15" s="77" t="s">
        <v>161</v>
      </c>
      <c r="F15" s="73">
        <v>2</v>
      </c>
      <c r="G15" s="74" t="s">
        <v>188</v>
      </c>
      <c r="H15" s="75">
        <v>157</v>
      </c>
      <c r="I15" s="324"/>
      <c r="J15" s="76">
        <f t="shared" ref="J15:J50" si="1">I15*H15</f>
        <v>0</v>
      </c>
      <c r="K15" s="392" t="s">
        <v>502</v>
      </c>
    </row>
    <row r="16" spans="1:11" ht="15.95" customHeight="1" x14ac:dyDescent="0.25">
      <c r="A16" s="719"/>
      <c r="B16" s="737"/>
      <c r="C16" s="737"/>
      <c r="D16" s="71" t="s">
        <v>191</v>
      </c>
      <c r="E16" s="77" t="s">
        <v>161</v>
      </c>
      <c r="F16" s="73">
        <v>3</v>
      </c>
      <c r="G16" s="74" t="s">
        <v>188</v>
      </c>
      <c r="H16" s="75">
        <v>157</v>
      </c>
      <c r="I16" s="324"/>
      <c r="J16" s="76">
        <f t="shared" si="1"/>
        <v>0</v>
      </c>
      <c r="K16" s="392" t="s">
        <v>502</v>
      </c>
    </row>
    <row r="17" spans="1:11" ht="15.95" customHeight="1" x14ac:dyDescent="0.25">
      <c r="A17" s="719"/>
      <c r="B17" s="737"/>
      <c r="C17" s="737"/>
      <c r="D17" s="71" t="s">
        <v>191</v>
      </c>
      <c r="E17" s="77" t="s">
        <v>161</v>
      </c>
      <c r="F17" s="73">
        <v>4</v>
      </c>
      <c r="G17" s="74" t="s">
        <v>188</v>
      </c>
      <c r="H17" s="75">
        <v>157</v>
      </c>
      <c r="I17" s="324"/>
      <c r="J17" s="76">
        <f t="shared" si="1"/>
        <v>0</v>
      </c>
      <c r="K17" s="392" t="s">
        <v>502</v>
      </c>
    </row>
    <row r="18" spans="1:11" ht="15.95" customHeight="1" thickBot="1" x14ac:dyDescent="0.3">
      <c r="A18" s="720"/>
      <c r="B18" s="738"/>
      <c r="C18" s="738"/>
      <c r="D18" s="78" t="s">
        <v>191</v>
      </c>
      <c r="E18" s="79" t="s">
        <v>161</v>
      </c>
      <c r="F18" s="80">
        <v>5</v>
      </c>
      <c r="G18" s="81" t="s">
        <v>188</v>
      </c>
      <c r="H18" s="82">
        <v>157</v>
      </c>
      <c r="I18" s="325"/>
      <c r="J18" s="83">
        <f t="shared" si="1"/>
        <v>0</v>
      </c>
    </row>
    <row r="19" spans="1:11" ht="16.5" customHeight="1" x14ac:dyDescent="0.25">
      <c r="A19" s="739"/>
      <c r="B19" s="741" t="s">
        <v>765</v>
      </c>
      <c r="C19" s="736" t="s">
        <v>190</v>
      </c>
      <c r="D19" s="65" t="s">
        <v>192</v>
      </c>
      <c r="E19" s="84" t="s">
        <v>161</v>
      </c>
      <c r="F19" s="67">
        <v>2</v>
      </c>
      <c r="G19" s="68" t="s">
        <v>188</v>
      </c>
      <c r="H19" s="367">
        <v>209</v>
      </c>
      <c r="I19" s="323"/>
      <c r="J19" s="70">
        <f t="shared" si="1"/>
        <v>0</v>
      </c>
      <c r="K19" s="392" t="s">
        <v>502</v>
      </c>
    </row>
    <row r="20" spans="1:11" ht="21.75" customHeight="1" x14ac:dyDescent="0.25">
      <c r="A20" s="739"/>
      <c r="B20" s="742"/>
      <c r="C20" s="737"/>
      <c r="D20" s="71" t="s">
        <v>192</v>
      </c>
      <c r="E20" s="85" t="s">
        <v>161</v>
      </c>
      <c r="F20" s="73">
        <v>3</v>
      </c>
      <c r="G20" s="74" t="s">
        <v>188</v>
      </c>
      <c r="H20" s="75">
        <v>209</v>
      </c>
      <c r="I20" s="324"/>
      <c r="J20" s="76">
        <f t="shared" si="1"/>
        <v>0</v>
      </c>
      <c r="K20" s="392" t="s">
        <v>502</v>
      </c>
    </row>
    <row r="21" spans="1:11" ht="16.5" customHeight="1" x14ac:dyDescent="0.25">
      <c r="A21" s="739"/>
      <c r="B21" s="742"/>
      <c r="C21" s="737"/>
      <c r="D21" s="71" t="s">
        <v>192</v>
      </c>
      <c r="E21" s="85" t="s">
        <v>161</v>
      </c>
      <c r="F21" s="73">
        <v>4</v>
      </c>
      <c r="G21" s="74" t="s">
        <v>188</v>
      </c>
      <c r="H21" s="75">
        <v>209</v>
      </c>
      <c r="I21" s="324"/>
      <c r="J21" s="76">
        <f t="shared" si="1"/>
        <v>0</v>
      </c>
      <c r="K21" s="392" t="s">
        <v>502</v>
      </c>
    </row>
    <row r="22" spans="1:11" ht="16.5" customHeight="1" thickBot="1" x14ac:dyDescent="0.3">
      <c r="A22" s="740"/>
      <c r="B22" s="743"/>
      <c r="C22" s="738"/>
      <c r="D22" s="78" t="s">
        <v>192</v>
      </c>
      <c r="E22" s="86" t="s">
        <v>161</v>
      </c>
      <c r="F22" s="80">
        <v>5</v>
      </c>
      <c r="G22" s="81" t="s">
        <v>188</v>
      </c>
      <c r="H22" s="368">
        <v>209</v>
      </c>
      <c r="I22" s="325"/>
      <c r="J22" s="83">
        <f t="shared" si="1"/>
        <v>0</v>
      </c>
    </row>
    <row r="23" spans="1:11" ht="15.95" customHeight="1" x14ac:dyDescent="0.25">
      <c r="A23" s="744"/>
      <c r="B23" s="736" t="s">
        <v>193</v>
      </c>
      <c r="C23" s="736" t="s">
        <v>194</v>
      </c>
      <c r="D23" s="65" t="s">
        <v>195</v>
      </c>
      <c r="E23" s="66" t="s">
        <v>169</v>
      </c>
      <c r="F23" s="67">
        <v>2</v>
      </c>
      <c r="G23" s="68" t="s">
        <v>188</v>
      </c>
      <c r="H23" s="69">
        <v>175</v>
      </c>
      <c r="I23" s="323"/>
      <c r="J23" s="70">
        <f t="shared" si="1"/>
        <v>0</v>
      </c>
    </row>
    <row r="24" spans="1:11" ht="15.95" customHeight="1" x14ac:dyDescent="0.25">
      <c r="A24" s="739"/>
      <c r="B24" s="737"/>
      <c r="C24" s="737"/>
      <c r="D24" s="71" t="s">
        <v>195</v>
      </c>
      <c r="E24" s="72" t="s">
        <v>169</v>
      </c>
      <c r="F24" s="73">
        <v>3</v>
      </c>
      <c r="G24" s="74" t="s">
        <v>188</v>
      </c>
      <c r="H24" s="75">
        <v>175</v>
      </c>
      <c r="I24" s="324"/>
      <c r="J24" s="76">
        <f t="shared" si="1"/>
        <v>0</v>
      </c>
    </row>
    <row r="25" spans="1:11" ht="15.95" customHeight="1" x14ac:dyDescent="0.25">
      <c r="A25" s="739"/>
      <c r="B25" s="737"/>
      <c r="C25" s="737"/>
      <c r="D25" s="71" t="s">
        <v>195</v>
      </c>
      <c r="E25" s="72" t="s">
        <v>169</v>
      </c>
      <c r="F25" s="73">
        <v>4</v>
      </c>
      <c r="G25" s="74" t="s">
        <v>188</v>
      </c>
      <c r="H25" s="75">
        <v>175</v>
      </c>
      <c r="I25" s="324"/>
      <c r="J25" s="76">
        <f t="shared" si="1"/>
        <v>0</v>
      </c>
    </row>
    <row r="26" spans="1:11" ht="15.95" customHeight="1" x14ac:dyDescent="0.25">
      <c r="A26" s="739"/>
      <c r="B26" s="737"/>
      <c r="C26" s="737"/>
      <c r="D26" s="71" t="s">
        <v>195</v>
      </c>
      <c r="E26" s="72" t="s">
        <v>169</v>
      </c>
      <c r="F26" s="73">
        <v>5</v>
      </c>
      <c r="G26" s="74" t="s">
        <v>188</v>
      </c>
      <c r="H26" s="75">
        <v>175</v>
      </c>
      <c r="I26" s="324"/>
      <c r="J26" s="76">
        <f t="shared" si="1"/>
        <v>0</v>
      </c>
    </row>
    <row r="27" spans="1:11" ht="15.95" customHeight="1" x14ac:dyDescent="0.25">
      <c r="A27" s="745"/>
      <c r="B27" s="737"/>
      <c r="C27" s="737"/>
      <c r="D27" s="71" t="s">
        <v>195</v>
      </c>
      <c r="E27" s="87" t="s">
        <v>196</v>
      </c>
      <c r="F27" s="73">
        <v>2</v>
      </c>
      <c r="G27" s="74" t="s">
        <v>188</v>
      </c>
      <c r="H27" s="75">
        <v>175</v>
      </c>
      <c r="I27" s="324"/>
      <c r="J27" s="76">
        <f t="shared" si="1"/>
        <v>0</v>
      </c>
    </row>
    <row r="28" spans="1:11" ht="15.95" customHeight="1" x14ac:dyDescent="0.25">
      <c r="A28" s="739"/>
      <c r="B28" s="737"/>
      <c r="C28" s="737"/>
      <c r="D28" s="71" t="s">
        <v>195</v>
      </c>
      <c r="E28" s="87" t="s">
        <v>196</v>
      </c>
      <c r="F28" s="73">
        <v>3</v>
      </c>
      <c r="G28" s="74" t="s">
        <v>188</v>
      </c>
      <c r="H28" s="75">
        <v>175</v>
      </c>
      <c r="I28" s="324"/>
      <c r="J28" s="76">
        <f t="shared" si="1"/>
        <v>0</v>
      </c>
    </row>
    <row r="29" spans="1:11" ht="15.95" customHeight="1" x14ac:dyDescent="0.25">
      <c r="A29" s="739"/>
      <c r="B29" s="737"/>
      <c r="C29" s="737"/>
      <c r="D29" s="71" t="s">
        <v>195</v>
      </c>
      <c r="E29" s="87" t="s">
        <v>196</v>
      </c>
      <c r="F29" s="73">
        <v>4</v>
      </c>
      <c r="G29" s="74" t="s">
        <v>188</v>
      </c>
      <c r="H29" s="75">
        <v>175</v>
      </c>
      <c r="I29" s="324"/>
      <c r="J29" s="76">
        <f t="shared" si="1"/>
        <v>0</v>
      </c>
    </row>
    <row r="30" spans="1:11" ht="15.95" customHeight="1" x14ac:dyDescent="0.25">
      <c r="A30" s="739"/>
      <c r="B30" s="737"/>
      <c r="C30" s="737"/>
      <c r="D30" s="71" t="s">
        <v>195</v>
      </c>
      <c r="E30" s="87" t="s">
        <v>196</v>
      </c>
      <c r="F30" s="73">
        <v>5</v>
      </c>
      <c r="G30" s="74" t="s">
        <v>188</v>
      </c>
      <c r="H30" s="75">
        <v>175</v>
      </c>
      <c r="I30" s="324"/>
      <c r="J30" s="76">
        <f t="shared" si="1"/>
        <v>0</v>
      </c>
    </row>
    <row r="31" spans="1:11" ht="15.95" customHeight="1" x14ac:dyDescent="0.25">
      <c r="A31" s="722"/>
      <c r="B31" s="737"/>
      <c r="C31" s="737"/>
      <c r="D31" s="71" t="s">
        <v>195</v>
      </c>
      <c r="E31" s="77" t="s">
        <v>161</v>
      </c>
      <c r="F31" s="73">
        <v>2</v>
      </c>
      <c r="G31" s="74" t="s">
        <v>188</v>
      </c>
      <c r="H31" s="75">
        <v>175</v>
      </c>
      <c r="I31" s="324"/>
      <c r="J31" s="76">
        <f t="shared" si="1"/>
        <v>0</v>
      </c>
    </row>
    <row r="32" spans="1:11" ht="15.95" customHeight="1" x14ac:dyDescent="0.25">
      <c r="A32" s="722"/>
      <c r="B32" s="737"/>
      <c r="C32" s="737"/>
      <c r="D32" s="71" t="s">
        <v>195</v>
      </c>
      <c r="E32" s="77" t="s">
        <v>161</v>
      </c>
      <c r="F32" s="73">
        <v>3</v>
      </c>
      <c r="G32" s="74" t="s">
        <v>188</v>
      </c>
      <c r="H32" s="75">
        <v>175</v>
      </c>
      <c r="I32" s="324"/>
      <c r="J32" s="76">
        <f t="shared" si="1"/>
        <v>0</v>
      </c>
    </row>
    <row r="33" spans="1:11" ht="15.95" customHeight="1" x14ac:dyDescent="0.25">
      <c r="A33" s="722"/>
      <c r="B33" s="737"/>
      <c r="C33" s="737"/>
      <c r="D33" s="71" t="s">
        <v>195</v>
      </c>
      <c r="E33" s="77" t="s">
        <v>161</v>
      </c>
      <c r="F33" s="73">
        <v>4</v>
      </c>
      <c r="G33" s="74" t="s">
        <v>188</v>
      </c>
      <c r="H33" s="75">
        <v>175</v>
      </c>
      <c r="I33" s="324"/>
      <c r="J33" s="76">
        <f t="shared" si="1"/>
        <v>0</v>
      </c>
    </row>
    <row r="34" spans="1:11" ht="15.95" customHeight="1" thickBot="1" x14ac:dyDescent="0.3">
      <c r="A34" s="723"/>
      <c r="B34" s="738"/>
      <c r="C34" s="738"/>
      <c r="D34" s="78" t="s">
        <v>195</v>
      </c>
      <c r="E34" s="79" t="s">
        <v>161</v>
      </c>
      <c r="F34" s="80">
        <v>5</v>
      </c>
      <c r="G34" s="81" t="s">
        <v>188</v>
      </c>
      <c r="H34" s="82">
        <v>175</v>
      </c>
      <c r="I34" s="325"/>
      <c r="J34" s="83">
        <f t="shared" si="1"/>
        <v>0</v>
      </c>
    </row>
    <row r="35" spans="1:11" ht="15.95" customHeight="1" x14ac:dyDescent="0.25">
      <c r="A35" s="721"/>
      <c r="B35" s="736" t="s">
        <v>197</v>
      </c>
      <c r="C35" s="724" t="s">
        <v>194</v>
      </c>
      <c r="D35" s="65" t="s">
        <v>198</v>
      </c>
      <c r="E35" s="66" t="s">
        <v>169</v>
      </c>
      <c r="F35" s="67">
        <v>2</v>
      </c>
      <c r="G35" s="68" t="s">
        <v>188</v>
      </c>
      <c r="H35" s="69">
        <v>209</v>
      </c>
      <c r="I35" s="323"/>
      <c r="J35" s="328">
        <f t="shared" si="1"/>
        <v>0</v>
      </c>
    </row>
    <row r="36" spans="1:11" ht="15.95" customHeight="1" x14ac:dyDescent="0.25">
      <c r="A36" s="722"/>
      <c r="B36" s="737"/>
      <c r="C36" s="725"/>
      <c r="D36" s="71" t="s">
        <v>198</v>
      </c>
      <c r="E36" s="72" t="s">
        <v>169</v>
      </c>
      <c r="F36" s="73">
        <v>3</v>
      </c>
      <c r="G36" s="74" t="s">
        <v>188</v>
      </c>
      <c r="H36" s="75">
        <v>209</v>
      </c>
      <c r="I36" s="324"/>
      <c r="J36" s="327">
        <f t="shared" si="1"/>
        <v>0</v>
      </c>
    </row>
    <row r="37" spans="1:11" ht="15.95" customHeight="1" x14ac:dyDescent="0.25">
      <c r="A37" s="722"/>
      <c r="B37" s="737"/>
      <c r="C37" s="725"/>
      <c r="D37" s="71" t="s">
        <v>198</v>
      </c>
      <c r="E37" s="72" t="s">
        <v>169</v>
      </c>
      <c r="F37" s="73">
        <v>4</v>
      </c>
      <c r="G37" s="74" t="s">
        <v>188</v>
      </c>
      <c r="H37" s="75">
        <v>209</v>
      </c>
      <c r="I37" s="324"/>
      <c r="J37" s="327">
        <f t="shared" si="1"/>
        <v>0</v>
      </c>
    </row>
    <row r="38" spans="1:11" ht="15.95" customHeight="1" x14ac:dyDescent="0.25">
      <c r="A38" s="722"/>
      <c r="B38" s="737"/>
      <c r="C38" s="725"/>
      <c r="D38" s="71" t="s">
        <v>198</v>
      </c>
      <c r="E38" s="72" t="s">
        <v>169</v>
      </c>
      <c r="F38" s="73">
        <v>5</v>
      </c>
      <c r="G38" s="74" t="s">
        <v>188</v>
      </c>
      <c r="H38" s="75">
        <v>209</v>
      </c>
      <c r="I38" s="324"/>
      <c r="J38" s="327">
        <f t="shared" si="1"/>
        <v>0</v>
      </c>
    </row>
    <row r="39" spans="1:11" ht="15.95" customHeight="1" x14ac:dyDescent="0.25">
      <c r="A39" s="722"/>
      <c r="B39" s="737"/>
      <c r="C39" s="725"/>
      <c r="D39" s="71" t="s">
        <v>198</v>
      </c>
      <c r="E39" s="77" t="s">
        <v>161</v>
      </c>
      <c r="F39" s="73">
        <v>2</v>
      </c>
      <c r="G39" s="74" t="s">
        <v>188</v>
      </c>
      <c r="H39" s="75">
        <v>209</v>
      </c>
      <c r="I39" s="324"/>
      <c r="J39" s="327">
        <f t="shared" si="1"/>
        <v>0</v>
      </c>
    </row>
    <row r="40" spans="1:11" ht="15.95" customHeight="1" x14ac:dyDescent="0.25">
      <c r="A40" s="722"/>
      <c r="B40" s="737"/>
      <c r="C40" s="725"/>
      <c r="D40" s="71" t="s">
        <v>198</v>
      </c>
      <c r="E40" s="77" t="s">
        <v>161</v>
      </c>
      <c r="F40" s="73">
        <v>3</v>
      </c>
      <c r="G40" s="74" t="s">
        <v>188</v>
      </c>
      <c r="H40" s="75">
        <v>209</v>
      </c>
      <c r="I40" s="324"/>
      <c r="J40" s="327">
        <f t="shared" si="1"/>
        <v>0</v>
      </c>
      <c r="K40" s="392" t="s">
        <v>502</v>
      </c>
    </row>
    <row r="41" spans="1:11" ht="15.95" customHeight="1" x14ac:dyDescent="0.25">
      <c r="A41" s="722"/>
      <c r="B41" s="737"/>
      <c r="C41" s="725"/>
      <c r="D41" s="71" t="s">
        <v>198</v>
      </c>
      <c r="E41" s="77" t="s">
        <v>161</v>
      </c>
      <c r="F41" s="73">
        <v>4</v>
      </c>
      <c r="G41" s="74" t="s">
        <v>188</v>
      </c>
      <c r="H41" s="75">
        <v>209</v>
      </c>
      <c r="I41" s="324"/>
      <c r="J41" s="327">
        <f t="shared" si="1"/>
        <v>0</v>
      </c>
    </row>
    <row r="42" spans="1:11" ht="15.95" customHeight="1" thickBot="1" x14ac:dyDescent="0.3">
      <c r="A42" s="723"/>
      <c r="B42" s="738"/>
      <c r="C42" s="726"/>
      <c r="D42" s="78" t="s">
        <v>198</v>
      </c>
      <c r="E42" s="79" t="s">
        <v>161</v>
      </c>
      <c r="F42" s="80">
        <v>5</v>
      </c>
      <c r="G42" s="81" t="s">
        <v>188</v>
      </c>
      <c r="H42" s="82">
        <v>209</v>
      </c>
      <c r="I42" s="325"/>
      <c r="J42" s="329">
        <f t="shared" si="1"/>
        <v>0</v>
      </c>
    </row>
    <row r="43" spans="1:11" ht="18.75" customHeight="1" x14ac:dyDescent="0.25">
      <c r="A43" s="721"/>
      <c r="B43" s="736" t="s">
        <v>199</v>
      </c>
      <c r="C43" s="724" t="s">
        <v>200</v>
      </c>
      <c r="D43" s="65" t="s">
        <v>201</v>
      </c>
      <c r="E43" s="733" t="s">
        <v>202</v>
      </c>
      <c r="F43" s="67">
        <v>2</v>
      </c>
      <c r="G43" s="68" t="s">
        <v>188</v>
      </c>
      <c r="H43" s="367">
        <v>235</v>
      </c>
      <c r="I43" s="450"/>
      <c r="J43" s="328">
        <f t="shared" si="1"/>
        <v>0</v>
      </c>
    </row>
    <row r="44" spans="1:11" ht="18.75" customHeight="1" x14ac:dyDescent="0.25">
      <c r="A44" s="722"/>
      <c r="B44" s="737"/>
      <c r="C44" s="725"/>
      <c r="D44" s="71" t="s">
        <v>201</v>
      </c>
      <c r="E44" s="734"/>
      <c r="F44" s="73">
        <v>3</v>
      </c>
      <c r="G44" s="366" t="s">
        <v>188</v>
      </c>
      <c r="H44" s="75">
        <v>235</v>
      </c>
      <c r="I44" s="324"/>
      <c r="J44" s="327">
        <f t="shared" si="1"/>
        <v>0</v>
      </c>
    </row>
    <row r="45" spans="1:11" ht="18.75" customHeight="1" x14ac:dyDescent="0.25">
      <c r="A45" s="722"/>
      <c r="B45" s="737"/>
      <c r="C45" s="725"/>
      <c r="D45" s="71" t="s">
        <v>201</v>
      </c>
      <c r="E45" s="734"/>
      <c r="F45" s="73">
        <v>4</v>
      </c>
      <c r="G45" s="366" t="s">
        <v>188</v>
      </c>
      <c r="H45" s="75">
        <v>235</v>
      </c>
      <c r="I45" s="324"/>
      <c r="J45" s="327">
        <f t="shared" si="1"/>
        <v>0</v>
      </c>
    </row>
    <row r="46" spans="1:11" ht="18.75" customHeight="1" thickBot="1" x14ac:dyDescent="0.3">
      <c r="A46" s="723"/>
      <c r="B46" s="738"/>
      <c r="C46" s="726"/>
      <c r="D46" s="78" t="s">
        <v>201</v>
      </c>
      <c r="E46" s="735"/>
      <c r="F46" s="80">
        <v>5</v>
      </c>
      <c r="G46" s="81" t="s">
        <v>188</v>
      </c>
      <c r="H46" s="368">
        <v>235</v>
      </c>
      <c r="I46" s="451"/>
      <c r="J46" s="329">
        <f t="shared" si="1"/>
        <v>0</v>
      </c>
    </row>
    <row r="47" spans="1:11" ht="18" customHeight="1" x14ac:dyDescent="0.25">
      <c r="A47" s="721"/>
      <c r="B47" s="736" t="s">
        <v>203</v>
      </c>
      <c r="C47" s="724" t="s">
        <v>186</v>
      </c>
      <c r="D47" s="65" t="s">
        <v>204</v>
      </c>
      <c r="E47" s="88" t="s">
        <v>161</v>
      </c>
      <c r="F47" s="67">
        <v>2</v>
      </c>
      <c r="G47" s="68" t="s">
        <v>188</v>
      </c>
      <c r="H47" s="367">
        <v>255</v>
      </c>
      <c r="I47" s="323"/>
      <c r="J47" s="328">
        <f t="shared" si="1"/>
        <v>0</v>
      </c>
    </row>
    <row r="48" spans="1:11" ht="18" customHeight="1" x14ac:dyDescent="0.25">
      <c r="A48" s="722"/>
      <c r="B48" s="737"/>
      <c r="C48" s="725"/>
      <c r="D48" s="71" t="s">
        <v>204</v>
      </c>
      <c r="E48" s="77" t="s">
        <v>161</v>
      </c>
      <c r="F48" s="73">
        <v>3</v>
      </c>
      <c r="G48" s="74" t="s">
        <v>188</v>
      </c>
      <c r="H48" s="75">
        <v>255</v>
      </c>
      <c r="I48" s="324"/>
      <c r="J48" s="327">
        <f t="shared" si="1"/>
        <v>0</v>
      </c>
    </row>
    <row r="49" spans="1:10" ht="18" customHeight="1" x14ac:dyDescent="0.25">
      <c r="A49" s="722"/>
      <c r="B49" s="737"/>
      <c r="C49" s="725"/>
      <c r="D49" s="71" t="s">
        <v>204</v>
      </c>
      <c r="E49" s="77" t="s">
        <v>161</v>
      </c>
      <c r="F49" s="73">
        <v>4</v>
      </c>
      <c r="G49" s="74" t="s">
        <v>188</v>
      </c>
      <c r="H49" s="75">
        <v>255</v>
      </c>
      <c r="I49" s="324"/>
      <c r="J49" s="327">
        <f t="shared" si="1"/>
        <v>0</v>
      </c>
    </row>
    <row r="50" spans="1:10" ht="18" customHeight="1" thickBot="1" x14ac:dyDescent="0.3">
      <c r="A50" s="723"/>
      <c r="B50" s="738"/>
      <c r="C50" s="726"/>
      <c r="D50" s="78" t="s">
        <v>204</v>
      </c>
      <c r="E50" s="79" t="s">
        <v>161</v>
      </c>
      <c r="F50" s="80">
        <v>5</v>
      </c>
      <c r="G50" s="81" t="s">
        <v>188</v>
      </c>
      <c r="H50" s="368">
        <v>255</v>
      </c>
      <c r="I50" s="325"/>
      <c r="J50" s="329">
        <f t="shared" si="1"/>
        <v>0</v>
      </c>
    </row>
    <row r="51" spans="1:10" ht="18" customHeight="1" x14ac:dyDescent="0.25">
      <c r="A51" s="721"/>
      <c r="B51" s="736" t="s">
        <v>293</v>
      </c>
      <c r="C51" s="724" t="s">
        <v>294</v>
      </c>
      <c r="D51" s="65" t="s">
        <v>292</v>
      </c>
      <c r="E51" s="88" t="s">
        <v>161</v>
      </c>
      <c r="F51" s="67">
        <v>2</v>
      </c>
      <c r="G51" s="68" t="s">
        <v>188</v>
      </c>
      <c r="H51" s="367">
        <v>345</v>
      </c>
      <c r="I51" s="323"/>
      <c r="J51" s="328">
        <f t="shared" ref="J51:J54" si="2">I51*H51</f>
        <v>0</v>
      </c>
    </row>
    <row r="52" spans="1:10" ht="18" customHeight="1" x14ac:dyDescent="0.25">
      <c r="A52" s="722"/>
      <c r="B52" s="737"/>
      <c r="C52" s="725"/>
      <c r="D52" s="71" t="s">
        <v>292</v>
      </c>
      <c r="E52" s="77" t="s">
        <v>161</v>
      </c>
      <c r="F52" s="73">
        <v>3</v>
      </c>
      <c r="G52" s="74" t="s">
        <v>188</v>
      </c>
      <c r="H52" s="75">
        <v>345</v>
      </c>
      <c r="I52" s="324"/>
      <c r="J52" s="327">
        <f t="shared" si="2"/>
        <v>0</v>
      </c>
    </row>
    <row r="53" spans="1:10" ht="18" customHeight="1" x14ac:dyDescent="0.25">
      <c r="A53" s="722"/>
      <c r="B53" s="737"/>
      <c r="C53" s="725"/>
      <c r="D53" s="71" t="s">
        <v>292</v>
      </c>
      <c r="E53" s="77" t="s">
        <v>161</v>
      </c>
      <c r="F53" s="73">
        <v>4</v>
      </c>
      <c r="G53" s="74" t="s">
        <v>188</v>
      </c>
      <c r="H53" s="75">
        <v>345</v>
      </c>
      <c r="I53" s="324"/>
      <c r="J53" s="327">
        <f t="shared" si="2"/>
        <v>0</v>
      </c>
    </row>
    <row r="54" spans="1:10" ht="18" customHeight="1" thickBot="1" x14ac:dyDescent="0.3">
      <c r="A54" s="723"/>
      <c r="B54" s="738"/>
      <c r="C54" s="726"/>
      <c r="D54" s="78" t="s">
        <v>292</v>
      </c>
      <c r="E54" s="79" t="s">
        <v>161</v>
      </c>
      <c r="F54" s="80">
        <v>5</v>
      </c>
      <c r="G54" s="81" t="s">
        <v>188</v>
      </c>
      <c r="H54" s="368">
        <v>345</v>
      </c>
      <c r="I54" s="325"/>
      <c r="J54" s="329">
        <f t="shared" si="2"/>
        <v>0</v>
      </c>
    </row>
    <row r="55" spans="1:10" ht="63.75" customHeight="1" thickBot="1" x14ac:dyDescent="0.3">
      <c r="A55" s="491"/>
      <c r="B55" s="492" t="s">
        <v>655</v>
      </c>
      <c r="C55" s="490"/>
      <c r="D55" s="490">
        <v>650</v>
      </c>
      <c r="E55" s="79" t="s">
        <v>161</v>
      </c>
      <c r="F55" s="80">
        <v>5</v>
      </c>
      <c r="G55" s="81" t="s">
        <v>188</v>
      </c>
      <c r="H55" s="368">
        <v>270</v>
      </c>
      <c r="I55" s="325"/>
      <c r="J55" s="329">
        <f t="shared" ref="J55" si="3">I55*H55</f>
        <v>0</v>
      </c>
    </row>
    <row r="56" spans="1:10" ht="26.25" customHeight="1" x14ac:dyDescent="0.25">
      <c r="A56" s="721"/>
      <c r="B56" s="736" t="s">
        <v>296</v>
      </c>
      <c r="C56" s="724" t="s">
        <v>295</v>
      </c>
      <c r="D56" s="65" t="s">
        <v>297</v>
      </c>
      <c r="E56" s="88" t="s">
        <v>161</v>
      </c>
      <c r="F56" s="67">
        <v>2</v>
      </c>
      <c r="G56" s="68" t="s">
        <v>188</v>
      </c>
      <c r="H56" s="367">
        <v>358</v>
      </c>
      <c r="I56" s="323"/>
      <c r="J56" s="328">
        <f t="shared" ref="J56:J63" si="4">I56*H56</f>
        <v>0</v>
      </c>
    </row>
    <row r="57" spans="1:10" ht="26.25" customHeight="1" x14ac:dyDescent="0.25">
      <c r="A57" s="722"/>
      <c r="B57" s="737"/>
      <c r="C57" s="725"/>
      <c r="D57" s="71" t="s">
        <v>297</v>
      </c>
      <c r="E57" s="77" t="s">
        <v>161</v>
      </c>
      <c r="F57" s="73">
        <v>3</v>
      </c>
      <c r="G57" s="74" t="s">
        <v>188</v>
      </c>
      <c r="H57" s="75">
        <v>358</v>
      </c>
      <c r="I57" s="324"/>
      <c r="J57" s="327">
        <f t="shared" si="4"/>
        <v>0</v>
      </c>
    </row>
    <row r="58" spans="1:10" ht="26.25" customHeight="1" x14ac:dyDescent="0.25">
      <c r="A58" s="722"/>
      <c r="B58" s="737"/>
      <c r="C58" s="725"/>
      <c r="D58" s="71" t="s">
        <v>297</v>
      </c>
      <c r="E58" s="77" t="s">
        <v>161</v>
      </c>
      <c r="F58" s="73">
        <v>4</v>
      </c>
      <c r="G58" s="74" t="s">
        <v>188</v>
      </c>
      <c r="H58" s="75">
        <v>358</v>
      </c>
      <c r="I58" s="324"/>
      <c r="J58" s="327">
        <f t="shared" si="4"/>
        <v>0</v>
      </c>
    </row>
    <row r="59" spans="1:10" ht="26.25" customHeight="1" thickBot="1" x14ac:dyDescent="0.3">
      <c r="A59" s="723"/>
      <c r="B59" s="738"/>
      <c r="C59" s="726"/>
      <c r="D59" s="78" t="s">
        <v>297</v>
      </c>
      <c r="E59" s="79" t="s">
        <v>161</v>
      </c>
      <c r="F59" s="80">
        <v>5</v>
      </c>
      <c r="G59" s="81" t="s">
        <v>188</v>
      </c>
      <c r="H59" s="368">
        <v>358</v>
      </c>
      <c r="I59" s="325"/>
      <c r="J59" s="329">
        <f t="shared" si="4"/>
        <v>0</v>
      </c>
    </row>
    <row r="60" spans="1:10" ht="19.5" customHeight="1" x14ac:dyDescent="0.25">
      <c r="A60" s="746"/>
      <c r="B60" s="736" t="s">
        <v>514</v>
      </c>
      <c r="C60" s="724" t="s">
        <v>205</v>
      </c>
      <c r="D60" s="65" t="s">
        <v>513</v>
      </c>
      <c r="E60" s="88" t="s">
        <v>161</v>
      </c>
      <c r="F60" s="67">
        <v>2</v>
      </c>
      <c r="G60" s="68" t="s">
        <v>188</v>
      </c>
      <c r="H60" s="369">
        <v>340</v>
      </c>
      <c r="I60" s="323"/>
      <c r="J60" s="328">
        <f t="shared" si="4"/>
        <v>0</v>
      </c>
    </row>
    <row r="61" spans="1:10" ht="19.5" customHeight="1" x14ac:dyDescent="0.25">
      <c r="A61" s="747"/>
      <c r="B61" s="737"/>
      <c r="C61" s="725"/>
      <c r="D61" s="71" t="s">
        <v>513</v>
      </c>
      <c r="E61" s="77" t="s">
        <v>161</v>
      </c>
      <c r="F61" s="73">
        <v>3</v>
      </c>
      <c r="G61" s="74" t="s">
        <v>188</v>
      </c>
      <c r="H61" s="194">
        <v>340</v>
      </c>
      <c r="I61" s="324"/>
      <c r="J61" s="327">
        <f t="shared" si="4"/>
        <v>0</v>
      </c>
    </row>
    <row r="62" spans="1:10" ht="19.5" customHeight="1" x14ac:dyDescent="0.25">
      <c r="A62" s="747"/>
      <c r="B62" s="737"/>
      <c r="C62" s="725"/>
      <c r="D62" s="71" t="s">
        <v>513</v>
      </c>
      <c r="E62" s="77" t="s">
        <v>161</v>
      </c>
      <c r="F62" s="73">
        <v>4</v>
      </c>
      <c r="G62" s="74" t="s">
        <v>188</v>
      </c>
      <c r="H62" s="194">
        <v>340</v>
      </c>
      <c r="I62" s="324"/>
      <c r="J62" s="327">
        <f t="shared" si="4"/>
        <v>0</v>
      </c>
    </row>
    <row r="63" spans="1:10" ht="19.5" customHeight="1" thickBot="1" x14ac:dyDescent="0.3">
      <c r="A63" s="748"/>
      <c r="B63" s="738"/>
      <c r="C63" s="726"/>
      <c r="D63" s="78" t="s">
        <v>513</v>
      </c>
      <c r="E63" s="79" t="s">
        <v>161</v>
      </c>
      <c r="F63" s="80">
        <v>5</v>
      </c>
      <c r="G63" s="81" t="s">
        <v>188</v>
      </c>
      <c r="H63" s="370">
        <v>340</v>
      </c>
      <c r="I63" s="325"/>
      <c r="J63" s="329">
        <f t="shared" si="4"/>
        <v>0</v>
      </c>
    </row>
    <row r="64" spans="1:10" x14ac:dyDescent="0.25">
      <c r="I64" s="326"/>
    </row>
    <row r="65" spans="9:9" x14ac:dyDescent="0.25">
      <c r="I65" s="326"/>
    </row>
    <row r="66" spans="9:9" x14ac:dyDescent="0.25">
      <c r="I66" s="326"/>
    </row>
    <row r="67" spans="9:9" x14ac:dyDescent="0.25">
      <c r="I67" s="326"/>
    </row>
    <row r="68" spans="9:9" x14ac:dyDescent="0.25">
      <c r="I68" s="326"/>
    </row>
    <row r="69" spans="9:9" x14ac:dyDescent="0.25">
      <c r="I69" s="326"/>
    </row>
    <row r="70" spans="9:9" x14ac:dyDescent="0.25">
      <c r="I70" s="326"/>
    </row>
    <row r="71" spans="9:9" x14ac:dyDescent="0.25">
      <c r="I71" s="326"/>
    </row>
    <row r="72" spans="9:9" x14ac:dyDescent="0.25">
      <c r="I72" s="326"/>
    </row>
    <row r="73" spans="9:9" x14ac:dyDescent="0.25">
      <c r="I73" s="326"/>
    </row>
    <row r="74" spans="9:9" x14ac:dyDescent="0.25">
      <c r="I74" s="326"/>
    </row>
    <row r="75" spans="9:9" x14ac:dyDescent="0.25">
      <c r="I75" s="326"/>
    </row>
    <row r="76" spans="9:9" x14ac:dyDescent="0.25">
      <c r="I76" s="326"/>
    </row>
  </sheetData>
  <sheetProtection password="CEF9" sheet="1" objects="1" scenarios="1" sort="0" autoFilter="0"/>
  <autoFilter ref="A2:J2"/>
  <mergeCells count="35">
    <mergeCell ref="C60:C63"/>
    <mergeCell ref="A60:A63"/>
    <mergeCell ref="A51:A54"/>
    <mergeCell ref="C51:C54"/>
    <mergeCell ref="A56:A59"/>
    <mergeCell ref="C56:C59"/>
    <mergeCell ref="B51:B54"/>
    <mergeCell ref="B60:B63"/>
    <mergeCell ref="B56:B59"/>
    <mergeCell ref="A47:A50"/>
    <mergeCell ref="C47:C50"/>
    <mergeCell ref="A23:A26"/>
    <mergeCell ref="C23:C34"/>
    <mergeCell ref="A27:A30"/>
    <mergeCell ref="A31:A34"/>
    <mergeCell ref="A35:A38"/>
    <mergeCell ref="C35:C42"/>
    <mergeCell ref="A39:A42"/>
    <mergeCell ref="B47:B50"/>
    <mergeCell ref="B43:B46"/>
    <mergeCell ref="B35:B42"/>
    <mergeCell ref="B23:B34"/>
    <mergeCell ref="E43:E46"/>
    <mergeCell ref="A11:A18"/>
    <mergeCell ref="C11:C18"/>
    <mergeCell ref="A19:A22"/>
    <mergeCell ref="C19:C22"/>
    <mergeCell ref="B19:B22"/>
    <mergeCell ref="B11:B18"/>
    <mergeCell ref="B1:C1"/>
    <mergeCell ref="A3:A10"/>
    <mergeCell ref="A43:A46"/>
    <mergeCell ref="C43:C46"/>
    <mergeCell ref="C3:C10"/>
    <mergeCell ref="B3:B10"/>
  </mergeCells>
  <pageMargins left="0.7" right="0.7" top="0.75" bottom="0.75" header="0.3" footer="0.3"/>
  <pageSetup paperSize="256" orientation="portrait" copies="2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O18"/>
  <sheetViews>
    <sheetView zoomScale="110" zoomScaleNormal="110" workbookViewId="0">
      <selection activeCell="O3" sqref="O3"/>
    </sheetView>
  </sheetViews>
  <sheetFormatPr defaultColWidth="9.140625" defaultRowHeight="15" x14ac:dyDescent="0.25"/>
  <cols>
    <col min="1" max="1" width="12.7109375" style="97" customWidth="1"/>
    <col min="2" max="2" width="17.5703125" style="97" customWidth="1"/>
    <col min="3" max="3" width="12" style="97" customWidth="1"/>
    <col min="4" max="4" width="9.42578125" style="97" customWidth="1"/>
    <col min="5" max="9" width="4.42578125" style="97" customWidth="1"/>
    <col min="10" max="10" width="5.5703125" style="97" customWidth="1"/>
    <col min="11" max="12" width="4.42578125" style="97" customWidth="1"/>
    <col min="13" max="13" width="10.5703125" style="97" customWidth="1"/>
    <col min="14" max="14" width="7.7109375" style="96" hidden="1" customWidth="1"/>
    <col min="15" max="16" width="4.28515625" style="97" customWidth="1"/>
    <col min="17" max="16384" width="9.140625" style="97"/>
  </cols>
  <sheetData>
    <row r="1" spans="1:15" ht="20.25" x14ac:dyDescent="0.2">
      <c r="A1" s="92"/>
      <c r="B1" s="759" t="s">
        <v>275</v>
      </c>
      <c r="C1" s="759"/>
      <c r="D1" s="759"/>
      <c r="E1" s="92"/>
      <c r="F1" s="92"/>
      <c r="G1" s="93"/>
      <c r="H1" s="93"/>
      <c r="I1" s="94"/>
      <c r="J1" s="752" t="s">
        <v>124</v>
      </c>
      <c r="K1" s="752"/>
      <c r="L1" s="752"/>
      <c r="M1" s="95">
        <f>SUM(M3:M18)</f>
        <v>0</v>
      </c>
      <c r="N1" s="96" t="e">
        <f>SUM(N3:N20)</f>
        <v>#REF!</v>
      </c>
    </row>
    <row r="2" spans="1:15" x14ac:dyDescent="0.25">
      <c r="A2" s="98"/>
      <c r="B2" s="99"/>
      <c r="C2" s="99"/>
      <c r="D2" s="100">
        <v>150</v>
      </c>
      <c r="E2" s="101">
        <v>1</v>
      </c>
      <c r="F2" s="506"/>
      <c r="G2" s="506"/>
      <c r="H2" s="506"/>
      <c r="I2" s="506"/>
      <c r="J2" s="506"/>
      <c r="K2" s="506"/>
      <c r="L2" s="506"/>
      <c r="M2" s="102" t="s">
        <v>136</v>
      </c>
    </row>
    <row r="3" spans="1:15" ht="46.5" customHeight="1" x14ac:dyDescent="0.25">
      <c r="A3" s="103"/>
      <c r="B3" s="113" t="s">
        <v>908</v>
      </c>
      <c r="C3" s="104" t="s">
        <v>212</v>
      </c>
      <c r="D3" s="105" t="s">
        <v>160</v>
      </c>
      <c r="E3" s="89"/>
      <c r="F3" s="507"/>
      <c r="G3" s="507"/>
      <c r="H3" s="507"/>
      <c r="I3" s="507"/>
      <c r="J3" s="507"/>
      <c r="K3" s="507"/>
      <c r="L3" s="507"/>
      <c r="M3" s="107">
        <f>SUM(E3:L3)*D2</f>
        <v>0</v>
      </c>
      <c r="N3" s="96">
        <f>SUM(E3:L3)</f>
        <v>0</v>
      </c>
    </row>
    <row r="4" spans="1:15" ht="19.899999999999999" customHeight="1" x14ac:dyDescent="0.25">
      <c r="A4" s="98"/>
      <c r="B4" s="99"/>
      <c r="C4" s="99"/>
      <c r="D4" s="100">
        <v>70</v>
      </c>
      <c r="E4" s="101">
        <v>92</v>
      </c>
      <c r="F4" s="506"/>
      <c r="G4" s="506"/>
      <c r="H4" s="506"/>
      <c r="I4" s="506"/>
      <c r="J4" s="506"/>
      <c r="K4" s="506"/>
      <c r="L4" s="506"/>
      <c r="M4" s="102" t="s">
        <v>136</v>
      </c>
    </row>
    <row r="5" spans="1:15" ht="47.25" customHeight="1" x14ac:dyDescent="0.25">
      <c r="A5" s="468"/>
      <c r="B5" s="469" t="s">
        <v>909</v>
      </c>
      <c r="C5" s="470" t="s">
        <v>216</v>
      </c>
      <c r="D5" s="322" t="s">
        <v>161</v>
      </c>
      <c r="E5" s="89"/>
      <c r="F5" s="507"/>
      <c r="G5" s="507"/>
      <c r="H5" s="507"/>
      <c r="I5" s="507"/>
      <c r="J5" s="471"/>
      <c r="K5" s="471"/>
      <c r="L5" s="507"/>
      <c r="M5" s="107">
        <f>SUM(E5:L5)*D4</f>
        <v>0</v>
      </c>
      <c r="N5" s="96" t="e">
        <f>SUM(#REF!)</f>
        <v>#REF!</v>
      </c>
      <c r="O5" s="675" t="s">
        <v>502</v>
      </c>
    </row>
    <row r="6" spans="1:15" ht="19.899999999999999" customHeight="1" x14ac:dyDescent="0.25">
      <c r="A6" s="98"/>
      <c r="B6" s="99"/>
      <c r="C6" s="99"/>
      <c r="D6" s="100">
        <v>150</v>
      </c>
      <c r="E6" s="101">
        <v>1</v>
      </c>
      <c r="F6" s="506"/>
      <c r="G6" s="506"/>
      <c r="H6" s="506"/>
      <c r="I6" s="506"/>
      <c r="J6" s="506"/>
      <c r="K6" s="506"/>
      <c r="L6" s="506"/>
      <c r="M6" s="102" t="s">
        <v>136</v>
      </c>
    </row>
    <row r="7" spans="1:15" ht="27" customHeight="1" x14ac:dyDescent="0.25">
      <c r="A7" s="753"/>
      <c r="B7" s="755" t="s">
        <v>910</v>
      </c>
      <c r="C7" s="757" t="s">
        <v>214</v>
      </c>
      <c r="D7" s="110" t="s">
        <v>160</v>
      </c>
      <c r="E7" s="111"/>
      <c r="F7" s="507"/>
      <c r="G7" s="507"/>
      <c r="H7" s="507"/>
      <c r="I7" s="507"/>
      <c r="J7" s="507"/>
      <c r="K7" s="507"/>
      <c r="L7" s="507"/>
      <c r="M7" s="107">
        <f>SUM(E7:L8)*D6</f>
        <v>0</v>
      </c>
      <c r="N7" s="96">
        <f t="shared" ref="N7:N18" si="0">SUM(E7:L7)</f>
        <v>0</v>
      </c>
    </row>
    <row r="8" spans="1:15" ht="24.75" customHeight="1" x14ac:dyDescent="0.25">
      <c r="A8" s="754"/>
      <c r="B8" s="756"/>
      <c r="C8" s="758"/>
      <c r="D8" s="110" t="s">
        <v>196</v>
      </c>
      <c r="E8" s="89"/>
      <c r="F8" s="507"/>
      <c r="G8" s="507"/>
      <c r="H8" s="507"/>
      <c r="I8" s="507"/>
      <c r="J8" s="507"/>
      <c r="K8" s="507"/>
      <c r="L8" s="507"/>
      <c r="M8" s="102"/>
      <c r="N8" s="96">
        <f t="shared" si="0"/>
        <v>0</v>
      </c>
    </row>
    <row r="9" spans="1:15" x14ac:dyDescent="0.25">
      <c r="A9" s="98"/>
      <c r="B9" s="99"/>
      <c r="C9" s="99"/>
      <c r="D9" s="100">
        <v>150</v>
      </c>
      <c r="E9" s="101">
        <v>1</v>
      </c>
      <c r="F9" s="506"/>
      <c r="G9" s="506"/>
      <c r="H9" s="506"/>
      <c r="I9" s="506"/>
      <c r="J9" s="506"/>
      <c r="K9" s="506"/>
      <c r="L9" s="506"/>
      <c r="M9" s="102" t="s">
        <v>136</v>
      </c>
    </row>
    <row r="10" spans="1:15" ht="50.25" customHeight="1" x14ac:dyDescent="0.25">
      <c r="A10" s="103"/>
      <c r="B10" s="113" t="s">
        <v>910</v>
      </c>
      <c r="C10" s="104" t="s">
        <v>213</v>
      </c>
      <c r="D10" s="105" t="s">
        <v>160</v>
      </c>
      <c r="E10" s="106"/>
      <c r="F10" s="507"/>
      <c r="G10" s="507"/>
      <c r="H10" s="507"/>
      <c r="I10" s="507"/>
      <c r="J10" s="507"/>
      <c r="K10" s="507"/>
      <c r="L10" s="507"/>
      <c r="M10" s="107">
        <f>SUM(E10:L10)*D9</f>
        <v>0</v>
      </c>
      <c r="N10" s="96">
        <f t="shared" si="0"/>
        <v>0</v>
      </c>
    </row>
    <row r="11" spans="1:15" x14ac:dyDescent="0.25">
      <c r="A11" s="98"/>
      <c r="B11" s="99"/>
      <c r="C11" s="99"/>
      <c r="D11" s="100">
        <v>120</v>
      </c>
      <c r="E11" s="101">
        <v>80</v>
      </c>
      <c r="F11" s="101">
        <v>85</v>
      </c>
      <c r="G11" s="101">
        <v>115</v>
      </c>
      <c r="H11" s="506"/>
      <c r="I11" s="506"/>
      <c r="J11" s="506"/>
      <c r="K11" s="506"/>
      <c r="L11" s="506"/>
      <c r="M11" s="102" t="s">
        <v>136</v>
      </c>
    </row>
    <row r="12" spans="1:15" ht="22.5" customHeight="1" x14ac:dyDescent="0.25">
      <c r="A12" s="749"/>
      <c r="B12" s="750" t="s">
        <v>911</v>
      </c>
      <c r="C12" s="751" t="s">
        <v>215</v>
      </c>
      <c r="D12" s="108" t="s">
        <v>169</v>
      </c>
      <c r="E12" s="91" t="s">
        <v>162</v>
      </c>
      <c r="F12" s="91" t="s">
        <v>162</v>
      </c>
      <c r="G12" s="372"/>
      <c r="H12" s="507"/>
      <c r="I12" s="507"/>
      <c r="J12" s="507"/>
      <c r="K12" s="507"/>
      <c r="L12" s="507"/>
      <c r="M12" s="107">
        <f>SUM(E12:K14)*D11</f>
        <v>0</v>
      </c>
      <c r="N12" s="96">
        <f>SUM(E12:K12)</f>
        <v>0</v>
      </c>
    </row>
    <row r="13" spans="1:15" ht="21.75" customHeight="1" x14ac:dyDescent="0.25">
      <c r="A13" s="749"/>
      <c r="B13" s="750"/>
      <c r="C13" s="751"/>
      <c r="D13" s="109" t="s">
        <v>160</v>
      </c>
      <c r="E13" s="89"/>
      <c r="F13" s="91" t="s">
        <v>162</v>
      </c>
      <c r="G13" s="372"/>
      <c r="H13" s="507"/>
      <c r="I13" s="507"/>
      <c r="J13" s="507"/>
      <c r="K13" s="507"/>
      <c r="L13" s="507"/>
      <c r="M13" s="102"/>
      <c r="N13" s="96">
        <f>SUM(E13:K13)</f>
        <v>0</v>
      </c>
    </row>
    <row r="14" spans="1:15" ht="21" customHeight="1" x14ac:dyDescent="0.25">
      <c r="A14" s="749"/>
      <c r="B14" s="750"/>
      <c r="C14" s="751"/>
      <c r="D14" s="320" t="s">
        <v>161</v>
      </c>
      <c r="E14" s="89"/>
      <c r="F14" s="371"/>
      <c r="G14" s="91" t="s">
        <v>162</v>
      </c>
      <c r="H14" s="507"/>
      <c r="I14" s="507"/>
      <c r="J14" s="507"/>
      <c r="K14" s="507"/>
      <c r="L14" s="507"/>
      <c r="M14" s="102"/>
      <c r="N14" s="96">
        <f>SUM(E14:K14)</f>
        <v>0</v>
      </c>
    </row>
    <row r="15" spans="1:15" ht="15" customHeight="1" x14ac:dyDescent="0.25">
      <c r="A15" s="98"/>
      <c r="B15" s="99"/>
      <c r="C15" s="99"/>
      <c r="D15" s="100">
        <v>160</v>
      </c>
      <c r="E15" s="101">
        <v>44</v>
      </c>
      <c r="F15" s="101">
        <v>46</v>
      </c>
      <c r="G15" s="101">
        <v>48</v>
      </c>
      <c r="H15" s="101">
        <v>50</v>
      </c>
      <c r="I15" s="506"/>
      <c r="J15" s="506"/>
      <c r="K15" s="506"/>
      <c r="L15" s="506"/>
      <c r="M15" s="102" t="s">
        <v>136</v>
      </c>
    </row>
    <row r="16" spans="1:15" ht="26.25" customHeight="1" x14ac:dyDescent="0.25">
      <c r="A16" s="749"/>
      <c r="B16" s="750" t="s">
        <v>217</v>
      </c>
      <c r="C16" s="751" t="s">
        <v>218</v>
      </c>
      <c r="D16" s="108" t="s">
        <v>169</v>
      </c>
      <c r="E16" s="91" t="s">
        <v>162</v>
      </c>
      <c r="F16" s="112"/>
      <c r="G16" s="112"/>
      <c r="H16" s="91" t="s">
        <v>162</v>
      </c>
      <c r="I16" s="507"/>
      <c r="J16" s="507"/>
      <c r="K16" s="507"/>
      <c r="L16" s="507"/>
      <c r="M16" s="107">
        <f>SUM(E16:H18)*D15</f>
        <v>0</v>
      </c>
      <c r="N16" s="96">
        <f t="shared" si="0"/>
        <v>0</v>
      </c>
    </row>
    <row r="17" spans="1:14" ht="25.5" customHeight="1" x14ac:dyDescent="0.25">
      <c r="A17" s="749"/>
      <c r="B17" s="750"/>
      <c r="C17" s="751"/>
      <c r="D17" s="109" t="s">
        <v>160</v>
      </c>
      <c r="E17" s="112"/>
      <c r="F17" s="91" t="s">
        <v>162</v>
      </c>
      <c r="G17" s="91" t="s">
        <v>162</v>
      </c>
      <c r="H17" s="112"/>
      <c r="I17" s="507"/>
      <c r="J17" s="507"/>
      <c r="K17" s="507"/>
      <c r="L17" s="507"/>
      <c r="M17" s="102"/>
      <c r="N17" s="96">
        <f t="shared" si="0"/>
        <v>0</v>
      </c>
    </row>
    <row r="18" spans="1:14" ht="30.75" customHeight="1" x14ac:dyDescent="0.25">
      <c r="A18" s="749"/>
      <c r="B18" s="750"/>
      <c r="C18" s="751"/>
      <c r="D18" s="322" t="s">
        <v>161</v>
      </c>
      <c r="E18" s="112"/>
      <c r="F18" s="112"/>
      <c r="G18" s="112"/>
      <c r="H18" s="91" t="s">
        <v>162</v>
      </c>
      <c r="I18" s="507"/>
      <c r="J18" s="507"/>
      <c r="K18" s="507"/>
      <c r="L18" s="507"/>
      <c r="M18" s="102"/>
      <c r="N18" s="96">
        <f t="shared" si="0"/>
        <v>0</v>
      </c>
    </row>
  </sheetData>
  <sheetProtection password="CEF9" sheet="1" objects="1" scenarios="1" formatCells="0" formatColumns="0" formatRows="0" insertColumns="0" insertRows="0" insertHyperlinks="0" deleteColumns="0" deleteRows="0" pivotTables="0"/>
  <mergeCells count="11">
    <mergeCell ref="J1:L1"/>
    <mergeCell ref="A7:A8"/>
    <mergeCell ref="B7:B8"/>
    <mergeCell ref="C7:C8"/>
    <mergeCell ref="B1:D1"/>
    <mergeCell ref="A16:A18"/>
    <mergeCell ref="B16:B18"/>
    <mergeCell ref="C16:C18"/>
    <mergeCell ref="A12:A14"/>
    <mergeCell ref="B12:B14"/>
    <mergeCell ref="C12:C14"/>
  </mergeCells>
  <pageMargins left="0.7" right="0.7" top="0.75" bottom="0.75" header="0.3" footer="0.3"/>
  <pageSetup paperSize="256" orientation="portrait" copies="2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СУВЕНИРЫ </vt:lpstr>
      <vt:lpstr>ПОДУШКИ</vt:lpstr>
      <vt:lpstr>КОСМЕТИКА ГИГИЕНА</vt:lpstr>
      <vt:lpstr>Белье ФЭСТ</vt:lpstr>
      <vt:lpstr>Белье МамаЛайн</vt:lpstr>
      <vt:lpstr>КОЛГОТКИ</vt:lpstr>
      <vt:lpstr>АКЦИЯ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2014-11-23T17:00:46Z</dcterms:created>
  <dcterms:modified xsi:type="dcterms:W3CDTF">2016-08-18T22:20:18Z</dcterms:modified>
</cp:coreProperties>
</file>