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40" activeTab="0"/>
  </bookViews>
  <sheets>
    <sheet name="828358" sheetId="1" r:id="rId1"/>
    <sheet name="Лист1" sheetId="2" r:id="rId2"/>
  </sheets>
  <definedNames>
    <definedName name="_xlnm._FilterDatabase" localSheetId="0" hidden="1">'828358'!$A$1:$H$1</definedName>
    <definedName name="_xlnm._FilterDatabase" localSheetId="1" hidden="1">'Лист1'!$A$1:$D$1</definedName>
  </definedNames>
  <calcPr fullCalcOnLoad="1" refMode="R1C1"/>
</workbook>
</file>

<file path=xl/sharedStrings.xml><?xml version="1.0" encoding="utf-8"?>
<sst xmlns="http://schemas.openxmlformats.org/spreadsheetml/2006/main" count="217" uniqueCount="91">
  <si>
    <t>УЗ</t>
  </si>
  <si>
    <t>Заказ</t>
  </si>
  <si>
    <t>Цвет</t>
  </si>
  <si>
    <t>Кол-во</t>
  </si>
  <si>
    <t>ТР</t>
  </si>
  <si>
    <t>ollika</t>
  </si>
  <si>
    <t>630030 Скалка DELICIA</t>
  </si>
  <si>
    <t>-</t>
  </si>
  <si>
    <t>630032 Коническая скалка для теста DELICIA</t>
  </si>
  <si>
    <t>630034 Скалка для теста широкая DELICIA</t>
  </si>
  <si>
    <t>Janit_N</t>
  </si>
  <si>
    <t>650446 Распылитель масло/уксус CLUB</t>
  </si>
  <si>
    <t>Evgeshka</t>
  </si>
  <si>
    <t>420940 Скребок для стеклокерамических плит PRESTO</t>
  </si>
  <si>
    <t>420376 Размягчитель мяса PRESTO</t>
  </si>
  <si>
    <t>795493 Ложка для кетчупа PRAKTIK, 1 шт</t>
  </si>
  <si>
    <t>420698 Пробка для вина PRESTO, 2 шт.</t>
  </si>
  <si>
    <t>695538 Пробка для шампанского, кр.</t>
  </si>
  <si>
    <t>МЕДОВЫЕ УСТА</t>
  </si>
  <si>
    <t>629384 Поверхность для раскатки теста 58*48</t>
  </si>
  <si>
    <t>жёлтый</t>
  </si>
  <si>
    <t>650390 Подставка для салфеток CLUB</t>
  </si>
  <si>
    <t>любой</t>
  </si>
  <si>
    <t>638812 Лопатка-ложка SPACE PRESIDENT</t>
  </si>
  <si>
    <t>серый</t>
  </si>
  <si>
    <t>Светлана 2009</t>
  </si>
  <si>
    <t>646626 Кувшин TEO 2,5 л</t>
  </si>
  <si>
    <t>Stasy46</t>
  </si>
  <si>
    <t>257478 - "Столовый сервиз ""January"", 8 предметов</t>
  </si>
  <si>
    <t>белый</t>
  </si>
  <si>
    <t>Irinka_2309</t>
  </si>
  <si>
    <t>602024 Сковорода i-PREMIUM ¤ 24 см</t>
  </si>
  <si>
    <t>619024 Стеклянная крышка UNICOVER, ¤ 24 см</t>
  </si>
  <si>
    <t>779016 Кастрюля высокая VISION d 16 см с крышкой, 2,0л</t>
  </si>
  <si>
    <t>juliba</t>
  </si>
  <si>
    <t>897520 Держатель для пакетов со специями 4FOOD 29х13 см</t>
  </si>
  <si>
    <t>900812 Дозатор для моющих средств ONLINE 350 мл, с местом для губки</t>
  </si>
  <si>
    <t>Copoka81</t>
  </si>
  <si>
    <t>629244 Форма для хлеба, 24 см</t>
  </si>
  <si>
    <t>630648 Корзинки силиконовые DELICIA 9см 6 шт.</t>
  </si>
  <si>
    <t>630042 Ролик для продырявливания DELICIA</t>
  </si>
  <si>
    <t>623254 Форма для торта раскладная DELICIA ¤ 22 см</t>
  </si>
  <si>
    <t>623122 Форма для пиццы с отверстиями DELICIA 31 см</t>
  </si>
  <si>
    <t>630044 Ролик для нарезки сетки DELICIA</t>
  </si>
  <si>
    <t>668220 Формочки для мороженого BAMBINI, 6 шт</t>
  </si>
  <si>
    <t>420780 Емкость для продуктов PRESTO 3шт.</t>
  </si>
  <si>
    <t>нет</t>
  </si>
  <si>
    <t>420784 Миски для пищевых продуктов PRESTO, 6 шт</t>
  </si>
  <si>
    <t>899020 Емкость для хранения трав SENSE</t>
  </si>
  <si>
    <t>marinokkk</t>
  </si>
  <si>
    <t>629260 Форма для пирога - цветок, 22 см</t>
  </si>
  <si>
    <t>638723 Cкалка PRESIDENT 11 см</t>
  </si>
  <si>
    <t>люб</t>
  </si>
  <si>
    <t>420762 Клипса для пакетов PRESTO 7 и 11 см, 2 + 1 шт.</t>
  </si>
  <si>
    <t>elka-palka</t>
  </si>
  <si>
    <t>638450 Крышка универсальная FUSION ¤ 14 см</t>
  </si>
  <si>
    <t>зеленый</t>
  </si>
  <si>
    <t>K@A</t>
  </si>
  <si>
    <t>646622 Стеклянный чайник TEO 1,25 л, с ситечком</t>
  </si>
  <si>
    <t>AsyaAsya</t>
  </si>
  <si>
    <t>629360 Формочки для шоколада DELICIA SILICONE, розочки</t>
  </si>
  <si>
    <t>корич</t>
  </si>
  <si>
    <t>630624 Корзинки кондитерская цветная DELICIA d 4см, 200 шт.</t>
  </si>
  <si>
    <t>цвет</t>
  </si>
  <si>
    <t>629364Формочки для шоколада DELICIA SILICONE, звезды</t>
  </si>
  <si>
    <t>lentos</t>
  </si>
  <si>
    <t>420252 Нож консервный компактный PRESTO</t>
  </si>
  <si>
    <t>637368 Лопатка изогнутая 30 см</t>
  </si>
  <si>
    <t>634544 Кухонные весы электронные ACCURA, 3,0 кг</t>
  </si>
  <si>
    <t>378878 Доски разделочные гибкие PRESTO, 3 шт</t>
  </si>
  <si>
    <t>779020 Кастрюля высокая VISION d 20 см с крышкой, 4,0 л</t>
  </si>
  <si>
    <t>450210 Венчик</t>
  </si>
  <si>
    <t>AngelMik1206</t>
  </si>
  <si>
    <t>420616 Многофункциональный дуршлаг PRESTO</t>
  </si>
  <si>
    <t>белый/желтый</t>
  </si>
  <si>
    <t>638430 Воронка FUSION 8 см</t>
  </si>
  <si>
    <t>желтый/оранжевый</t>
  </si>
  <si>
    <t>420638 Приспособление для резки волнистое PRESTO</t>
  </si>
  <si>
    <t>420636 Спиральная овощерезка PRESTO</t>
  </si>
  <si>
    <t>630620 Корзинка кондитерская белая DELICIA, _4.0 см, 200 шт.</t>
  </si>
  <si>
    <t>629382 Лист для раскатки теста, 48*38 см</t>
  </si>
  <si>
    <t>Наталия_К</t>
  </si>
  <si>
    <t>623022 Лист для выпечки глубокий DELICIA 36*25 см</t>
  </si>
  <si>
    <t>623024 Лист для выпечки глубокий DELICIA 40*28 см</t>
  </si>
  <si>
    <t>629376 Формочки для шоколада DELICIA SILICONE, валентинские сердечки</t>
  </si>
  <si>
    <t>638731 Молоток для мяса с топориком PRESIDENT</t>
  </si>
  <si>
    <t>К оплате</t>
  </si>
  <si>
    <t>638431 Воронка FUSION 12 см</t>
  </si>
  <si>
    <t>420598 Воронка универсальная для сыпучих продуктов PRESTO, *10см</t>
  </si>
  <si>
    <t>379212 Доска разделочная  COSMO 30х20 см</t>
  </si>
  <si>
    <t>794004 Набор столовый 4 предмета BABY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</si>
</sst>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9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9" fontId="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Font="1" applyBorder="1" applyAlignment="1">
      <alignment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8" sqref="N8"/>
    </sheetView>
  </sheetViews>
  <sheetFormatPr defaultColWidth="9.140625" defaultRowHeight="12.75"/>
  <cols>
    <col min="1" max="1" width="25.140625" style="0" customWidth="1"/>
    <col min="2" max="2" width="48.8515625" style="0" customWidth="1"/>
    <col min="3" max="3" width="20.00390625" style="0" hidden="1" customWidth="1"/>
    <col min="4" max="4" width="7.00390625" style="0" customWidth="1"/>
    <col min="5" max="5" width="8.00390625" style="0" customWidth="1"/>
    <col min="6" max="6" width="8.28125" style="0" customWidth="1"/>
    <col min="7" max="7" width="11.00390625" style="0" customWidth="1"/>
    <col min="8" max="8" width="6.00390625" style="0" customWidth="1"/>
  </cols>
  <sheetData>
    <row r="1" spans="1:11" s="1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/>
      <c r="F1" s="4"/>
      <c r="G1" s="5">
        <v>0.13</v>
      </c>
      <c r="H1" s="4" t="s">
        <v>4</v>
      </c>
      <c r="I1" s="4" t="s">
        <v>86</v>
      </c>
      <c r="J1" s="4"/>
      <c r="K1" s="4"/>
    </row>
    <row r="2" spans="1:11" ht="12.75">
      <c r="A2" s="6" t="s">
        <v>72</v>
      </c>
      <c r="B2" s="6" t="s">
        <v>73</v>
      </c>
      <c r="C2" s="6" t="s">
        <v>74</v>
      </c>
      <c r="D2" s="6">
        <v>1</v>
      </c>
      <c r="E2" s="6">
        <v>119</v>
      </c>
      <c r="F2" s="6">
        <f>D2*E2</f>
        <v>119</v>
      </c>
      <c r="G2" s="6">
        <f>F2*$G$1+F2</f>
        <v>134.47</v>
      </c>
      <c r="H2" s="6">
        <f>F2*0.02</f>
        <v>2.38</v>
      </c>
      <c r="I2" s="6">
        <v>450</v>
      </c>
      <c r="J2" s="6"/>
      <c r="K2" s="6"/>
    </row>
    <row r="3" spans="1:11" ht="12.75">
      <c r="A3" s="6" t="s">
        <v>72</v>
      </c>
      <c r="B3" s="6" t="s">
        <v>75</v>
      </c>
      <c r="C3" s="6" t="s">
        <v>76</v>
      </c>
      <c r="D3" s="6">
        <v>1</v>
      </c>
      <c r="E3" s="6">
        <v>95</v>
      </c>
      <c r="F3" s="6">
        <f aca="true" t="shared" si="0" ref="F3:F66">D3*E3</f>
        <v>95</v>
      </c>
      <c r="G3" s="6">
        <f aca="true" t="shared" si="1" ref="G3:G66">F3*$G$1+F3</f>
        <v>107.35</v>
      </c>
      <c r="H3" s="6">
        <f aca="true" t="shared" si="2" ref="H3:H66">F3*0.02</f>
        <v>1.9000000000000001</v>
      </c>
      <c r="I3" s="6"/>
      <c r="J3" s="6"/>
      <c r="K3" s="6"/>
    </row>
    <row r="4" spans="1:11" ht="12.75">
      <c r="A4" s="6" t="s">
        <v>72</v>
      </c>
      <c r="B4" s="6" t="s">
        <v>77</v>
      </c>
      <c r="C4" s="6" t="s">
        <v>76</v>
      </c>
      <c r="D4" s="6">
        <v>1</v>
      </c>
      <c r="E4" s="6">
        <v>126</v>
      </c>
      <c r="F4" s="6">
        <f t="shared" si="0"/>
        <v>126</v>
      </c>
      <c r="G4" s="6">
        <f t="shared" si="1"/>
        <v>142.38</v>
      </c>
      <c r="H4" s="6">
        <f t="shared" si="2"/>
        <v>2.52</v>
      </c>
      <c r="I4" s="6"/>
      <c r="J4" s="6"/>
      <c r="K4" s="6"/>
    </row>
    <row r="5" spans="1:11" ht="12.75">
      <c r="A5" s="6" t="s">
        <v>72</v>
      </c>
      <c r="B5" s="6" t="s">
        <v>78</v>
      </c>
      <c r="C5" s="6"/>
      <c r="D5" s="6">
        <v>1</v>
      </c>
      <c r="E5" s="6">
        <v>51</v>
      </c>
      <c r="F5" s="6">
        <f t="shared" si="0"/>
        <v>51</v>
      </c>
      <c r="G5" s="6">
        <f t="shared" si="1"/>
        <v>57.63</v>
      </c>
      <c r="H5" s="6">
        <f t="shared" si="2"/>
        <v>1.02</v>
      </c>
      <c r="I5" s="6"/>
      <c r="J5" s="6"/>
      <c r="K5" s="6"/>
    </row>
    <row r="6" spans="1:11" ht="12.75">
      <c r="A6" s="6"/>
      <c r="B6" s="6"/>
      <c r="C6" s="6"/>
      <c r="D6" s="6"/>
      <c r="E6" s="6"/>
      <c r="F6" s="6">
        <f t="shared" si="0"/>
        <v>0</v>
      </c>
      <c r="G6" s="6">
        <f t="shared" si="1"/>
        <v>0</v>
      </c>
      <c r="H6" s="6">
        <f t="shared" si="2"/>
        <v>0</v>
      </c>
      <c r="I6" s="6"/>
      <c r="J6" s="6"/>
      <c r="K6" s="6"/>
    </row>
    <row r="7" spans="1:11" ht="12.75">
      <c r="A7" s="6" t="s">
        <v>59</v>
      </c>
      <c r="B7" s="6" t="s">
        <v>60</v>
      </c>
      <c r="C7" s="6" t="s">
        <v>61</v>
      </c>
      <c r="D7" s="6">
        <v>1</v>
      </c>
      <c r="E7" s="6">
        <v>266</v>
      </c>
      <c r="F7" s="6">
        <f t="shared" si="0"/>
        <v>266</v>
      </c>
      <c r="G7" s="6">
        <f t="shared" si="1"/>
        <v>300.58</v>
      </c>
      <c r="H7" s="6">
        <f t="shared" si="2"/>
        <v>5.32</v>
      </c>
      <c r="I7" s="6">
        <v>673</v>
      </c>
      <c r="J7" s="6"/>
      <c r="K7" s="6"/>
    </row>
    <row r="8" spans="1:11" ht="12.75">
      <c r="A8" s="6" t="s">
        <v>59</v>
      </c>
      <c r="B8" s="6" t="s">
        <v>62</v>
      </c>
      <c r="C8" s="6" t="s">
        <v>63</v>
      </c>
      <c r="D8" s="6">
        <v>1</v>
      </c>
      <c r="E8" s="6">
        <v>53</v>
      </c>
      <c r="F8" s="6">
        <f t="shared" si="0"/>
        <v>53</v>
      </c>
      <c r="G8" s="6">
        <f t="shared" si="1"/>
        <v>59.89</v>
      </c>
      <c r="H8" s="6">
        <f t="shared" si="2"/>
        <v>1.06</v>
      </c>
      <c r="I8" s="6"/>
      <c r="J8" s="6"/>
      <c r="K8" s="6"/>
    </row>
    <row r="9" spans="1:11" ht="12.75">
      <c r="A9" s="6" t="s">
        <v>59</v>
      </c>
      <c r="B9" s="6" t="s">
        <v>64</v>
      </c>
      <c r="C9" s="6" t="s">
        <v>61</v>
      </c>
      <c r="D9" s="6">
        <v>1</v>
      </c>
      <c r="E9" s="6">
        <v>266</v>
      </c>
      <c r="F9" s="6">
        <f t="shared" si="0"/>
        <v>266</v>
      </c>
      <c r="G9" s="6">
        <f t="shared" si="1"/>
        <v>300.58</v>
      </c>
      <c r="H9" s="6">
        <f t="shared" si="2"/>
        <v>5.32</v>
      </c>
      <c r="I9" s="6"/>
      <c r="J9" s="6"/>
      <c r="K9" s="6"/>
    </row>
    <row r="10" spans="1:11" ht="12.75">
      <c r="A10" s="6"/>
      <c r="B10" s="6"/>
      <c r="C10" s="6"/>
      <c r="D10" s="6"/>
      <c r="E10" s="6"/>
      <c r="F10" s="6">
        <f t="shared" si="0"/>
        <v>0</v>
      </c>
      <c r="G10" s="6">
        <f t="shared" si="1"/>
        <v>0</v>
      </c>
      <c r="H10" s="6">
        <f t="shared" si="2"/>
        <v>0</v>
      </c>
      <c r="I10" s="6"/>
      <c r="J10" s="6"/>
      <c r="K10" s="6"/>
    </row>
    <row r="11" spans="1:11" ht="12.75">
      <c r="A11" s="10" t="s">
        <v>37</v>
      </c>
      <c r="B11" s="6" t="s">
        <v>38</v>
      </c>
      <c r="C11" s="6"/>
      <c r="D11" s="6">
        <v>1</v>
      </c>
      <c r="E11" s="6">
        <v>457</v>
      </c>
      <c r="F11" s="6">
        <f t="shared" si="0"/>
        <v>457</v>
      </c>
      <c r="G11" s="6">
        <f t="shared" si="1"/>
        <v>516.41</v>
      </c>
      <c r="H11" s="6">
        <f t="shared" si="2"/>
        <v>9.14</v>
      </c>
      <c r="I11" s="6">
        <v>3824</v>
      </c>
      <c r="J11" s="6">
        <f>I11/2</f>
        <v>1912</v>
      </c>
      <c r="K11" s="6"/>
    </row>
    <row r="12" spans="1:11" ht="12.75">
      <c r="A12" s="6" t="s">
        <v>37</v>
      </c>
      <c r="B12" s="6" t="s">
        <v>39</v>
      </c>
      <c r="C12" s="6"/>
      <c r="D12" s="6">
        <v>2</v>
      </c>
      <c r="E12" s="6">
        <v>319</v>
      </c>
      <c r="F12" s="6">
        <f t="shared" si="0"/>
        <v>638</v>
      </c>
      <c r="G12" s="6">
        <f t="shared" si="1"/>
        <v>720.94</v>
      </c>
      <c r="H12" s="6">
        <f t="shared" si="2"/>
        <v>12.76</v>
      </c>
      <c r="I12" s="6"/>
      <c r="J12" s="6"/>
      <c r="K12" s="6"/>
    </row>
    <row r="13" spans="1:11" s="2" customFormat="1" ht="12.75">
      <c r="A13" s="6" t="s">
        <v>37</v>
      </c>
      <c r="B13" s="6" t="s">
        <v>40</v>
      </c>
      <c r="C13" s="6"/>
      <c r="D13" s="6">
        <v>2</v>
      </c>
      <c r="E13" s="6">
        <v>104</v>
      </c>
      <c r="F13" s="6">
        <f t="shared" si="0"/>
        <v>208</v>
      </c>
      <c r="G13" s="6">
        <f t="shared" si="1"/>
        <v>235.04</v>
      </c>
      <c r="H13" s="6">
        <f t="shared" si="2"/>
        <v>4.16</v>
      </c>
      <c r="I13" s="7"/>
      <c r="J13" s="7"/>
      <c r="K13" s="7"/>
    </row>
    <row r="14" spans="1:11" ht="12.75">
      <c r="A14" s="6" t="s">
        <v>37</v>
      </c>
      <c r="B14" s="6" t="s">
        <v>41</v>
      </c>
      <c r="C14" s="6"/>
      <c r="D14" s="6">
        <v>1</v>
      </c>
      <c r="E14" s="6">
        <v>352</v>
      </c>
      <c r="F14" s="6">
        <f t="shared" si="0"/>
        <v>352</v>
      </c>
      <c r="G14" s="6">
        <f t="shared" si="1"/>
        <v>397.76</v>
      </c>
      <c r="H14" s="6">
        <f t="shared" si="2"/>
        <v>7.04</v>
      </c>
      <c r="I14" s="6"/>
      <c r="J14" s="6"/>
      <c r="K14" s="6"/>
    </row>
    <row r="15" spans="1:11" ht="12.75">
      <c r="A15" s="6" t="s">
        <v>37</v>
      </c>
      <c r="B15" s="6" t="s">
        <v>42</v>
      </c>
      <c r="C15" s="6"/>
      <c r="D15" s="6">
        <v>1</v>
      </c>
      <c r="E15" s="6">
        <v>254</v>
      </c>
      <c r="F15" s="6">
        <f t="shared" si="0"/>
        <v>254</v>
      </c>
      <c r="G15" s="6">
        <f t="shared" si="1"/>
        <v>287.02</v>
      </c>
      <c r="H15" s="6">
        <f t="shared" si="2"/>
        <v>5.08</v>
      </c>
      <c r="I15" s="6"/>
      <c r="J15" s="6"/>
      <c r="K15" s="6"/>
    </row>
    <row r="16" spans="1:11" ht="12.75">
      <c r="A16" s="6" t="s">
        <v>37</v>
      </c>
      <c r="B16" s="6" t="s">
        <v>43</v>
      </c>
      <c r="C16" s="6"/>
      <c r="D16" s="6">
        <v>2</v>
      </c>
      <c r="E16" s="6">
        <v>172</v>
      </c>
      <c r="F16" s="6">
        <f t="shared" si="0"/>
        <v>344</v>
      </c>
      <c r="G16" s="6">
        <f t="shared" si="1"/>
        <v>388.72</v>
      </c>
      <c r="H16" s="6">
        <f t="shared" si="2"/>
        <v>6.88</v>
      </c>
      <c r="I16" s="6"/>
      <c r="J16" s="6"/>
      <c r="K16" s="6"/>
    </row>
    <row r="17" spans="1:11" ht="12.75">
      <c r="A17" s="6" t="s">
        <v>37</v>
      </c>
      <c r="B17" s="6" t="s">
        <v>44</v>
      </c>
      <c r="C17" s="6"/>
      <c r="D17" s="6">
        <v>1</v>
      </c>
      <c r="E17" s="6">
        <v>219</v>
      </c>
      <c r="F17" s="6">
        <f t="shared" si="0"/>
        <v>219</v>
      </c>
      <c r="G17" s="6">
        <f t="shared" si="1"/>
        <v>247.47</v>
      </c>
      <c r="H17" s="6">
        <f t="shared" si="2"/>
        <v>4.38</v>
      </c>
      <c r="I17" s="6"/>
      <c r="J17" s="6"/>
      <c r="K17" s="6"/>
    </row>
    <row r="18" spans="1:11" ht="12.75">
      <c r="A18" s="6" t="s">
        <v>37</v>
      </c>
      <c r="B18" s="6" t="s">
        <v>19</v>
      </c>
      <c r="C18" s="6"/>
      <c r="D18" s="6">
        <v>1</v>
      </c>
      <c r="E18" s="6">
        <v>853</v>
      </c>
      <c r="F18" s="6">
        <f t="shared" si="0"/>
        <v>853</v>
      </c>
      <c r="G18" s="6">
        <f t="shared" si="1"/>
        <v>963.89</v>
      </c>
      <c r="H18" s="6">
        <f t="shared" si="2"/>
        <v>17.06</v>
      </c>
      <c r="I18" s="6"/>
      <c r="J18" s="6"/>
      <c r="K18" s="6"/>
    </row>
    <row r="19" spans="1:11" ht="12.75">
      <c r="A19" s="6"/>
      <c r="B19" s="6"/>
      <c r="C19" s="6"/>
      <c r="D19" s="6"/>
      <c r="E19" s="6"/>
      <c r="F19" s="6">
        <f t="shared" si="0"/>
        <v>0</v>
      </c>
      <c r="G19" s="6">
        <f t="shared" si="1"/>
        <v>0</v>
      </c>
      <c r="H19" s="6">
        <f t="shared" si="2"/>
        <v>0</v>
      </c>
      <c r="I19" s="6"/>
      <c r="J19" s="6"/>
      <c r="K19" s="6"/>
    </row>
    <row r="20" spans="1:11" ht="12.75">
      <c r="A20" s="6" t="s">
        <v>54</v>
      </c>
      <c r="B20" s="7" t="s">
        <v>55</v>
      </c>
      <c r="C20" s="6" t="s">
        <v>56</v>
      </c>
      <c r="D20" s="6">
        <v>0</v>
      </c>
      <c r="E20" s="6">
        <v>165</v>
      </c>
      <c r="F20" s="6">
        <f t="shared" si="0"/>
        <v>0</v>
      </c>
      <c r="G20" s="6">
        <f t="shared" si="1"/>
        <v>0</v>
      </c>
      <c r="H20" s="6">
        <f t="shared" si="2"/>
        <v>0</v>
      </c>
      <c r="I20" s="6">
        <v>190</v>
      </c>
      <c r="J20" s="6"/>
      <c r="K20" s="6"/>
    </row>
    <row r="21" spans="1:11" ht="12.75">
      <c r="A21" s="6"/>
      <c r="B21" s="6"/>
      <c r="C21" s="6"/>
      <c r="D21" s="6"/>
      <c r="E21" s="6"/>
      <c r="F21" s="6">
        <f t="shared" si="0"/>
        <v>0</v>
      </c>
      <c r="G21" s="6">
        <f t="shared" si="1"/>
        <v>0</v>
      </c>
      <c r="H21" s="6">
        <f t="shared" si="2"/>
        <v>0</v>
      </c>
      <c r="I21" s="6"/>
      <c r="J21" s="6"/>
      <c r="K21" s="6"/>
    </row>
    <row r="22" spans="1:11" ht="12.75">
      <c r="A22" s="6" t="s">
        <v>12</v>
      </c>
      <c r="B22" s="6" t="s">
        <v>13</v>
      </c>
      <c r="C22" s="6"/>
      <c r="D22" s="6">
        <v>1</v>
      </c>
      <c r="E22" s="6">
        <v>165</v>
      </c>
      <c r="F22" s="6">
        <f t="shared" si="0"/>
        <v>165</v>
      </c>
      <c r="G22" s="6">
        <f t="shared" si="1"/>
        <v>186.45</v>
      </c>
      <c r="H22" s="6">
        <f t="shared" si="2"/>
        <v>3.3000000000000003</v>
      </c>
      <c r="I22" s="6">
        <v>582</v>
      </c>
      <c r="J22" s="6"/>
      <c r="K22" s="6"/>
    </row>
    <row r="23" spans="1:11" ht="12.75">
      <c r="A23" s="6" t="s">
        <v>12</v>
      </c>
      <c r="B23" s="6" t="s">
        <v>14</v>
      </c>
      <c r="C23" s="6"/>
      <c r="D23" s="6">
        <v>1</v>
      </c>
      <c r="E23" s="6">
        <v>204</v>
      </c>
      <c r="F23" s="6">
        <f t="shared" si="0"/>
        <v>204</v>
      </c>
      <c r="G23" s="6">
        <f t="shared" si="1"/>
        <v>230.52</v>
      </c>
      <c r="H23" s="6">
        <f t="shared" si="2"/>
        <v>4.08</v>
      </c>
      <c r="I23" s="6"/>
      <c r="J23" s="6"/>
      <c r="K23" s="6"/>
    </row>
    <row r="24" spans="1:11" ht="12.75">
      <c r="A24" s="6" t="s">
        <v>12</v>
      </c>
      <c r="B24" s="6" t="s">
        <v>15</v>
      </c>
      <c r="C24" s="6"/>
      <c r="D24" s="6">
        <v>1</v>
      </c>
      <c r="E24" s="6">
        <v>75</v>
      </c>
      <c r="F24" s="6">
        <f t="shared" si="0"/>
        <v>75</v>
      </c>
      <c r="G24" s="6">
        <f t="shared" si="1"/>
        <v>84.75</v>
      </c>
      <c r="H24" s="6">
        <f t="shared" si="2"/>
        <v>1.5</v>
      </c>
      <c r="I24" s="6"/>
      <c r="J24" s="6"/>
      <c r="K24" s="6"/>
    </row>
    <row r="25" spans="1:11" ht="12.75">
      <c r="A25" s="6" t="s">
        <v>12</v>
      </c>
      <c r="B25" s="6" t="s">
        <v>16</v>
      </c>
      <c r="C25" s="6"/>
      <c r="D25" s="6">
        <v>1</v>
      </c>
      <c r="E25" s="6">
        <v>62</v>
      </c>
      <c r="F25" s="6">
        <f t="shared" si="0"/>
        <v>62</v>
      </c>
      <c r="G25" s="6">
        <f t="shared" si="1"/>
        <v>70.06</v>
      </c>
      <c r="H25" s="6">
        <f t="shared" si="2"/>
        <v>1.24</v>
      </c>
      <c r="I25" s="6"/>
      <c r="J25" s="6"/>
      <c r="K25" s="6"/>
    </row>
    <row r="26" spans="1:11" ht="12.75">
      <c r="A26" s="6" t="s">
        <v>12</v>
      </c>
      <c r="B26" s="7" t="s">
        <v>17</v>
      </c>
      <c r="C26" s="6"/>
      <c r="D26" s="6">
        <v>0</v>
      </c>
      <c r="E26" s="6">
        <v>144</v>
      </c>
      <c r="F26" s="6">
        <f t="shared" si="0"/>
        <v>0</v>
      </c>
      <c r="G26" s="6">
        <f t="shared" si="1"/>
        <v>0</v>
      </c>
      <c r="H26" s="6">
        <f t="shared" si="2"/>
        <v>0</v>
      </c>
      <c r="I26" s="6"/>
      <c r="J26" s="6"/>
      <c r="K26" s="6"/>
    </row>
    <row r="27" spans="1:11" ht="12.75">
      <c r="A27" s="6"/>
      <c r="B27" s="6"/>
      <c r="C27" s="6"/>
      <c r="D27" s="6"/>
      <c r="E27" s="6"/>
      <c r="F27" s="6">
        <f t="shared" si="0"/>
        <v>0</v>
      </c>
      <c r="G27" s="6">
        <f t="shared" si="1"/>
        <v>0</v>
      </c>
      <c r="H27" s="6">
        <f t="shared" si="2"/>
        <v>0</v>
      </c>
      <c r="I27" s="6"/>
      <c r="J27" s="6"/>
      <c r="K27" s="6"/>
    </row>
    <row r="28" spans="1:11" ht="12.75">
      <c r="A28" s="10" t="s">
        <v>30</v>
      </c>
      <c r="B28" s="6" t="s">
        <v>31</v>
      </c>
      <c r="C28" s="6"/>
      <c r="D28" s="6">
        <v>1</v>
      </c>
      <c r="E28" s="6">
        <v>1468</v>
      </c>
      <c r="F28" s="6">
        <f t="shared" si="0"/>
        <v>1468</v>
      </c>
      <c r="G28" s="6">
        <f t="shared" si="1"/>
        <v>1658.84</v>
      </c>
      <c r="H28" s="6">
        <f t="shared" si="2"/>
        <v>29.36</v>
      </c>
      <c r="I28" s="6">
        <v>3728</v>
      </c>
      <c r="J28" s="6">
        <f>I28/2</f>
        <v>1864</v>
      </c>
      <c r="K28" s="6"/>
    </row>
    <row r="29" spans="1:11" ht="12.75">
      <c r="A29" s="6" t="s">
        <v>30</v>
      </c>
      <c r="B29" s="6" t="s">
        <v>32</v>
      </c>
      <c r="C29" s="6"/>
      <c r="D29" s="6">
        <v>1</v>
      </c>
      <c r="E29" s="6">
        <v>264</v>
      </c>
      <c r="F29" s="6">
        <f t="shared" si="0"/>
        <v>264</v>
      </c>
      <c r="G29" s="6">
        <f t="shared" si="1"/>
        <v>298.32</v>
      </c>
      <c r="H29" s="6">
        <f t="shared" si="2"/>
        <v>5.28</v>
      </c>
      <c r="I29" s="6"/>
      <c r="J29" s="6"/>
      <c r="K29" s="6"/>
    </row>
    <row r="30" spans="1:11" ht="12.75">
      <c r="A30" s="6" t="s">
        <v>30</v>
      </c>
      <c r="B30" s="6" t="s">
        <v>33</v>
      </c>
      <c r="C30" s="6"/>
      <c r="D30" s="6">
        <v>1</v>
      </c>
      <c r="E30" s="6">
        <v>1510</v>
      </c>
      <c r="F30" s="6">
        <f t="shared" si="0"/>
        <v>1510</v>
      </c>
      <c r="G30" s="6">
        <f t="shared" si="1"/>
        <v>1706.3</v>
      </c>
      <c r="H30" s="6">
        <f t="shared" si="2"/>
        <v>30.2</v>
      </c>
      <c r="I30" s="6"/>
      <c r="J30" s="6"/>
      <c r="K30" s="6"/>
    </row>
    <row r="31" spans="1:11" ht="12.75">
      <c r="A31" s="6"/>
      <c r="B31" s="6"/>
      <c r="C31" s="6"/>
      <c r="D31" s="6"/>
      <c r="E31" s="6"/>
      <c r="F31" s="6">
        <f t="shared" si="0"/>
        <v>0</v>
      </c>
      <c r="G31" s="6">
        <f t="shared" si="1"/>
        <v>0</v>
      </c>
      <c r="H31" s="6">
        <f t="shared" si="2"/>
        <v>0</v>
      </c>
      <c r="I31" s="6"/>
      <c r="J31" s="6"/>
      <c r="K31" s="6"/>
    </row>
    <row r="32" spans="1:11" ht="12.75">
      <c r="A32" s="6" t="s">
        <v>10</v>
      </c>
      <c r="B32" s="7" t="s">
        <v>11</v>
      </c>
      <c r="C32" s="6"/>
      <c r="D32" s="6">
        <v>0</v>
      </c>
      <c r="E32" s="6">
        <v>236</v>
      </c>
      <c r="F32" s="6">
        <f t="shared" si="0"/>
        <v>0</v>
      </c>
      <c r="G32" s="6">
        <f t="shared" si="1"/>
        <v>0</v>
      </c>
      <c r="H32" s="6">
        <f t="shared" si="2"/>
        <v>0</v>
      </c>
      <c r="I32" s="6">
        <v>271</v>
      </c>
      <c r="J32" s="6"/>
      <c r="K32" s="6"/>
    </row>
    <row r="33" spans="1:11" ht="12.75">
      <c r="A33" s="6"/>
      <c r="B33" s="6"/>
      <c r="C33" s="6"/>
      <c r="D33" s="6"/>
      <c r="E33" s="6"/>
      <c r="F33" s="6">
        <f t="shared" si="0"/>
        <v>0</v>
      </c>
      <c r="G33" s="6">
        <f t="shared" si="1"/>
        <v>0</v>
      </c>
      <c r="H33" s="6">
        <f t="shared" si="2"/>
        <v>0</v>
      </c>
      <c r="I33" s="6"/>
      <c r="J33" s="6"/>
      <c r="K33" s="6"/>
    </row>
    <row r="34" spans="1:11" ht="12.75">
      <c r="A34" s="6" t="s">
        <v>34</v>
      </c>
      <c r="B34" s="6" t="s">
        <v>35</v>
      </c>
      <c r="C34" s="6"/>
      <c r="D34" s="6">
        <v>1</v>
      </c>
      <c r="E34" s="6">
        <v>254</v>
      </c>
      <c r="F34" s="6">
        <f t="shared" si="0"/>
        <v>254</v>
      </c>
      <c r="G34" s="6">
        <f t="shared" si="1"/>
        <v>287.02</v>
      </c>
      <c r="H34" s="6">
        <f t="shared" si="2"/>
        <v>5.08</v>
      </c>
      <c r="I34" s="6">
        <v>760</v>
      </c>
      <c r="J34" s="6"/>
      <c r="K34" s="6"/>
    </row>
    <row r="35" spans="1:11" ht="12.75">
      <c r="A35" s="6" t="s">
        <v>34</v>
      </c>
      <c r="B35" s="6" t="s">
        <v>36</v>
      </c>
      <c r="C35" s="6"/>
      <c r="D35" s="6">
        <v>1</v>
      </c>
      <c r="E35" s="6">
        <v>407</v>
      </c>
      <c r="F35" s="6">
        <f t="shared" si="0"/>
        <v>407</v>
      </c>
      <c r="G35" s="6">
        <f t="shared" si="1"/>
        <v>459.91</v>
      </c>
      <c r="H35" s="6">
        <f t="shared" si="2"/>
        <v>8.14</v>
      </c>
      <c r="I35" s="6"/>
      <c r="J35" s="6"/>
      <c r="K35" s="6"/>
    </row>
    <row r="36" spans="1:11" ht="12.75">
      <c r="A36" s="6"/>
      <c r="B36" s="6"/>
      <c r="C36" s="6"/>
      <c r="D36" s="6"/>
      <c r="E36" s="6"/>
      <c r="F36" s="6">
        <f t="shared" si="0"/>
        <v>0</v>
      </c>
      <c r="G36" s="6">
        <f t="shared" si="1"/>
        <v>0</v>
      </c>
      <c r="H36" s="6">
        <f t="shared" si="2"/>
        <v>0</v>
      </c>
      <c r="I36" s="6"/>
      <c r="J36" s="6"/>
      <c r="K36" s="6"/>
    </row>
    <row r="37" spans="1:11" ht="12.75">
      <c r="A37" s="6" t="s">
        <v>57</v>
      </c>
      <c r="B37" s="6" t="s">
        <v>58</v>
      </c>
      <c r="C37" s="6" t="s">
        <v>7</v>
      </c>
      <c r="D37" s="6">
        <v>1</v>
      </c>
      <c r="E37" s="6">
        <v>605</v>
      </c>
      <c r="F37" s="6">
        <f t="shared" si="0"/>
        <v>605</v>
      </c>
      <c r="G37" s="6">
        <f t="shared" si="1"/>
        <v>683.65</v>
      </c>
      <c r="H37" s="6">
        <f t="shared" si="2"/>
        <v>12.1</v>
      </c>
      <c r="I37" s="6">
        <v>1063</v>
      </c>
      <c r="J37" s="6"/>
      <c r="K37" s="6"/>
    </row>
    <row r="38" spans="1:11" ht="12.75">
      <c r="A38" s="6" t="s">
        <v>57</v>
      </c>
      <c r="B38" s="6" t="s">
        <v>39</v>
      </c>
      <c r="C38" s="6" t="s">
        <v>7</v>
      </c>
      <c r="D38" s="6">
        <v>1</v>
      </c>
      <c r="E38" s="6">
        <v>319</v>
      </c>
      <c r="F38" s="6">
        <f t="shared" si="0"/>
        <v>319</v>
      </c>
      <c r="G38" s="6">
        <f t="shared" si="1"/>
        <v>360.47</v>
      </c>
      <c r="H38" s="6">
        <f t="shared" si="2"/>
        <v>6.38</v>
      </c>
      <c r="I38" s="6"/>
      <c r="J38" s="6"/>
      <c r="K38" s="6"/>
    </row>
    <row r="39" spans="1:11" ht="12.75">
      <c r="A39" s="6"/>
      <c r="B39" s="6"/>
      <c r="C39" s="6"/>
      <c r="D39" s="6"/>
      <c r="E39" s="6"/>
      <c r="F39" s="6">
        <f t="shared" si="0"/>
        <v>0</v>
      </c>
      <c r="G39" s="6">
        <f t="shared" si="1"/>
        <v>0</v>
      </c>
      <c r="H39" s="6">
        <f t="shared" si="2"/>
        <v>0</v>
      </c>
      <c r="I39" s="6"/>
      <c r="J39" s="6"/>
      <c r="K39" s="6"/>
    </row>
    <row r="40" spans="1:11" ht="12.75">
      <c r="A40" s="6" t="s">
        <v>65</v>
      </c>
      <c r="B40" s="6" t="s">
        <v>66</v>
      </c>
      <c r="C40" s="6">
        <v>0</v>
      </c>
      <c r="D40" s="6">
        <v>1</v>
      </c>
      <c r="E40" s="6">
        <v>71</v>
      </c>
      <c r="F40" s="6">
        <f t="shared" si="0"/>
        <v>71</v>
      </c>
      <c r="G40" s="6">
        <f t="shared" si="1"/>
        <v>80.23</v>
      </c>
      <c r="H40" s="6">
        <f t="shared" si="2"/>
        <v>1.42</v>
      </c>
      <c r="I40" s="6">
        <v>3688</v>
      </c>
      <c r="J40" s="6"/>
      <c r="K40" s="6"/>
    </row>
    <row r="41" spans="1:11" ht="12.75">
      <c r="A41" s="6" t="s">
        <v>65</v>
      </c>
      <c r="B41" s="6" t="s">
        <v>67</v>
      </c>
      <c r="C41" s="6">
        <v>0</v>
      </c>
      <c r="D41" s="6">
        <v>1</v>
      </c>
      <c r="E41" s="6">
        <v>32</v>
      </c>
      <c r="F41" s="6">
        <f t="shared" si="0"/>
        <v>32</v>
      </c>
      <c r="G41" s="6">
        <f t="shared" si="1"/>
        <v>36.16</v>
      </c>
      <c r="H41" s="6">
        <f t="shared" si="2"/>
        <v>0.64</v>
      </c>
      <c r="I41" s="6"/>
      <c r="J41" s="6"/>
      <c r="K41" s="6"/>
    </row>
    <row r="42" spans="1:11" ht="12.75">
      <c r="A42" s="6" t="s">
        <v>65</v>
      </c>
      <c r="B42" s="6" t="s">
        <v>68</v>
      </c>
      <c r="C42" s="6">
        <v>0</v>
      </c>
      <c r="D42" s="6">
        <v>1</v>
      </c>
      <c r="E42" s="6">
        <v>880</v>
      </c>
      <c r="F42" s="6">
        <f t="shared" si="0"/>
        <v>880</v>
      </c>
      <c r="G42" s="6">
        <f t="shared" si="1"/>
        <v>994.4</v>
      </c>
      <c r="H42" s="6">
        <f t="shared" si="2"/>
        <v>17.6</v>
      </c>
      <c r="I42" s="6"/>
      <c r="J42" s="6"/>
      <c r="K42" s="6"/>
    </row>
    <row r="43" spans="1:11" ht="12.75">
      <c r="A43" s="6" t="s">
        <v>65</v>
      </c>
      <c r="B43" s="6" t="s">
        <v>69</v>
      </c>
      <c r="C43" s="6">
        <v>0</v>
      </c>
      <c r="D43" s="6">
        <v>1</v>
      </c>
      <c r="E43" s="6">
        <v>265</v>
      </c>
      <c r="F43" s="6">
        <f t="shared" si="0"/>
        <v>265</v>
      </c>
      <c r="G43" s="6">
        <f t="shared" si="1"/>
        <v>299.45</v>
      </c>
      <c r="H43" s="6">
        <f t="shared" si="2"/>
        <v>5.3</v>
      </c>
      <c r="I43" s="6"/>
      <c r="J43" s="6"/>
      <c r="K43" s="6"/>
    </row>
    <row r="44" spans="1:11" ht="12.75">
      <c r="A44" s="6" t="s">
        <v>65</v>
      </c>
      <c r="B44" s="6" t="s">
        <v>70</v>
      </c>
      <c r="C44" s="6">
        <v>0</v>
      </c>
      <c r="D44" s="6">
        <v>1</v>
      </c>
      <c r="E44" s="6">
        <v>1910</v>
      </c>
      <c r="F44" s="6">
        <f t="shared" si="0"/>
        <v>1910</v>
      </c>
      <c r="G44" s="6">
        <f t="shared" si="1"/>
        <v>2158.3</v>
      </c>
      <c r="H44" s="6">
        <f t="shared" si="2"/>
        <v>38.2</v>
      </c>
      <c r="I44" s="6"/>
      <c r="J44" s="6"/>
      <c r="K44" s="6"/>
    </row>
    <row r="45" spans="1:11" ht="12.75">
      <c r="A45" s="6" t="s">
        <v>65</v>
      </c>
      <c r="B45" s="7" t="s">
        <v>71</v>
      </c>
      <c r="C45" s="6">
        <v>0</v>
      </c>
      <c r="D45" s="6">
        <v>0</v>
      </c>
      <c r="E45" s="6">
        <v>128</v>
      </c>
      <c r="F45" s="6">
        <f t="shared" si="0"/>
        <v>0</v>
      </c>
      <c r="G45" s="6">
        <f t="shared" si="1"/>
        <v>0</v>
      </c>
      <c r="H45" s="6">
        <f t="shared" si="2"/>
        <v>0</v>
      </c>
      <c r="I45" s="6"/>
      <c r="J45" s="6"/>
      <c r="K45" s="6"/>
    </row>
    <row r="46" spans="1:11" ht="12.75">
      <c r="A46" s="6" t="s">
        <v>65</v>
      </c>
      <c r="B46" s="6" t="s">
        <v>79</v>
      </c>
      <c r="C46" s="6" t="s">
        <v>29</v>
      </c>
      <c r="D46" s="6">
        <v>1</v>
      </c>
      <c r="E46" s="6">
        <v>49</v>
      </c>
      <c r="F46" s="6">
        <f t="shared" si="0"/>
        <v>49</v>
      </c>
      <c r="G46" s="6">
        <f t="shared" si="1"/>
        <v>55.37</v>
      </c>
      <c r="H46" s="6">
        <f t="shared" si="2"/>
        <v>0.98</v>
      </c>
      <c r="I46" s="6"/>
      <c r="J46" s="6"/>
      <c r="K46" s="6"/>
    </row>
    <row r="47" spans="1:11" ht="12.75">
      <c r="A47" s="6"/>
      <c r="B47" s="6"/>
      <c r="C47" s="6"/>
      <c r="D47" s="6"/>
      <c r="E47" s="6"/>
      <c r="F47" s="6">
        <f t="shared" si="0"/>
        <v>0</v>
      </c>
      <c r="G47" s="6">
        <f t="shared" si="1"/>
        <v>0</v>
      </c>
      <c r="H47" s="6">
        <f t="shared" si="2"/>
        <v>0</v>
      </c>
      <c r="I47" s="6"/>
      <c r="J47" s="6"/>
      <c r="K47" s="6"/>
    </row>
    <row r="48" spans="1:11" ht="12.75">
      <c r="A48" s="6" t="s">
        <v>49</v>
      </c>
      <c r="B48" s="6" t="s">
        <v>50</v>
      </c>
      <c r="C48" s="6" t="s">
        <v>22</v>
      </c>
      <c r="D48" s="6">
        <v>1</v>
      </c>
      <c r="E48" s="6">
        <v>380</v>
      </c>
      <c r="F48" s="6">
        <f t="shared" si="0"/>
        <v>380</v>
      </c>
      <c r="G48" s="6">
        <f t="shared" si="1"/>
        <v>429.4</v>
      </c>
      <c r="H48" s="6">
        <f t="shared" si="2"/>
        <v>7.6000000000000005</v>
      </c>
      <c r="I48" s="6">
        <v>1843</v>
      </c>
      <c r="J48" s="6"/>
      <c r="K48" s="6"/>
    </row>
    <row r="49" spans="1:11" ht="12.75">
      <c r="A49" s="6" t="s">
        <v>49</v>
      </c>
      <c r="B49" s="6" t="s">
        <v>51</v>
      </c>
      <c r="C49" s="6" t="s">
        <v>52</v>
      </c>
      <c r="D49" s="6">
        <v>1</v>
      </c>
      <c r="E49" s="6">
        <v>443</v>
      </c>
      <c r="F49" s="6">
        <f t="shared" si="0"/>
        <v>443</v>
      </c>
      <c r="G49" s="6">
        <f t="shared" si="1"/>
        <v>500.59000000000003</v>
      </c>
      <c r="H49" s="6">
        <f t="shared" si="2"/>
        <v>8.86</v>
      </c>
      <c r="I49" s="6"/>
      <c r="J49" s="6"/>
      <c r="K49" s="6"/>
    </row>
    <row r="50" spans="1:11" ht="12.75">
      <c r="A50" s="6" t="s">
        <v>49</v>
      </c>
      <c r="B50" s="6" t="s">
        <v>53</v>
      </c>
      <c r="C50" s="6" t="s">
        <v>52</v>
      </c>
      <c r="D50" s="6">
        <v>1</v>
      </c>
      <c r="E50" s="6">
        <v>81</v>
      </c>
      <c r="F50" s="6">
        <f t="shared" si="0"/>
        <v>81</v>
      </c>
      <c r="G50" s="6">
        <f t="shared" si="1"/>
        <v>91.53</v>
      </c>
      <c r="H50" s="6">
        <f t="shared" si="2"/>
        <v>1.62</v>
      </c>
      <c r="I50" s="6"/>
      <c r="J50" s="6"/>
      <c r="K50" s="6"/>
    </row>
    <row r="51" spans="1:11" ht="12.75">
      <c r="A51" s="6" t="s">
        <v>49</v>
      </c>
      <c r="B51" s="8" t="s">
        <v>80</v>
      </c>
      <c r="C51" s="6" t="s">
        <v>52</v>
      </c>
      <c r="D51" s="6">
        <v>1</v>
      </c>
      <c r="E51" s="6">
        <v>699</v>
      </c>
      <c r="F51" s="6">
        <f t="shared" si="0"/>
        <v>699</v>
      </c>
      <c r="G51" s="6">
        <f t="shared" si="1"/>
        <v>789.87</v>
      </c>
      <c r="H51" s="6">
        <f t="shared" si="2"/>
        <v>13.98</v>
      </c>
      <c r="I51" s="6"/>
      <c r="J51" s="6"/>
      <c r="K51" s="6"/>
    </row>
    <row r="52" spans="1:11" ht="12.75">
      <c r="A52" s="6"/>
      <c r="B52" s="6"/>
      <c r="C52" s="6"/>
      <c r="D52" s="6"/>
      <c r="E52" s="6"/>
      <c r="F52" s="6">
        <f t="shared" si="0"/>
        <v>0</v>
      </c>
      <c r="G52" s="6">
        <f t="shared" si="1"/>
        <v>0</v>
      </c>
      <c r="H52" s="6">
        <f t="shared" si="2"/>
        <v>0</v>
      </c>
      <c r="I52" s="6"/>
      <c r="J52" s="6"/>
      <c r="K52" s="6"/>
    </row>
    <row r="53" spans="1:11" ht="12.75">
      <c r="A53" s="6" t="s">
        <v>5</v>
      </c>
      <c r="B53" s="6" t="s">
        <v>6</v>
      </c>
      <c r="C53" s="6" t="s">
        <v>7</v>
      </c>
      <c r="D53" s="6">
        <v>1</v>
      </c>
      <c r="E53" s="6">
        <v>142</v>
      </c>
      <c r="F53" s="6">
        <f t="shared" si="0"/>
        <v>142</v>
      </c>
      <c r="G53" s="6">
        <f t="shared" si="1"/>
        <v>160.46</v>
      </c>
      <c r="H53" s="6">
        <f t="shared" si="2"/>
        <v>2.84</v>
      </c>
      <c r="I53" s="6">
        <v>468</v>
      </c>
      <c r="J53" s="6"/>
      <c r="K53" s="6"/>
    </row>
    <row r="54" spans="1:11" ht="12.75">
      <c r="A54" s="6" t="s">
        <v>5</v>
      </c>
      <c r="B54" s="6" t="s">
        <v>8</v>
      </c>
      <c r="C54" s="6"/>
      <c r="D54" s="6">
        <v>1</v>
      </c>
      <c r="E54" s="6">
        <v>166</v>
      </c>
      <c r="F54" s="6">
        <f t="shared" si="0"/>
        <v>166</v>
      </c>
      <c r="G54" s="6">
        <f t="shared" si="1"/>
        <v>187.58</v>
      </c>
      <c r="H54" s="6">
        <f t="shared" si="2"/>
        <v>3.3200000000000003</v>
      </c>
      <c r="I54" s="6"/>
      <c r="J54" s="6"/>
      <c r="K54" s="6"/>
    </row>
    <row r="55" spans="1:11" ht="12.75">
      <c r="A55" s="6" t="s">
        <v>5</v>
      </c>
      <c r="B55" s="6" t="s">
        <v>9</v>
      </c>
      <c r="C55" s="6"/>
      <c r="D55" s="6">
        <v>1</v>
      </c>
      <c r="E55" s="6">
        <v>99</v>
      </c>
      <c r="F55" s="6">
        <f t="shared" si="0"/>
        <v>99</v>
      </c>
      <c r="G55" s="6">
        <f t="shared" si="1"/>
        <v>111.87</v>
      </c>
      <c r="H55" s="6">
        <f t="shared" si="2"/>
        <v>1.98</v>
      </c>
      <c r="I55" s="6"/>
      <c r="J55" s="6"/>
      <c r="K55" s="6"/>
    </row>
    <row r="56" spans="1:11" ht="12.75">
      <c r="A56" s="6"/>
      <c r="B56" s="6"/>
      <c r="C56" s="6"/>
      <c r="D56" s="6"/>
      <c r="E56" s="6"/>
      <c r="F56" s="6">
        <f t="shared" si="0"/>
        <v>0</v>
      </c>
      <c r="G56" s="6">
        <f t="shared" si="1"/>
        <v>0</v>
      </c>
      <c r="H56" s="6">
        <f t="shared" si="2"/>
        <v>0</v>
      </c>
      <c r="I56" s="6"/>
      <c r="J56" s="6"/>
      <c r="K56" s="6"/>
    </row>
    <row r="57" spans="1:11" ht="12.75">
      <c r="A57" s="10" t="s">
        <v>27</v>
      </c>
      <c r="B57" s="6" t="s">
        <v>28</v>
      </c>
      <c r="C57" s="6" t="s">
        <v>29</v>
      </c>
      <c r="D57" s="6">
        <v>5</v>
      </c>
      <c r="E57" s="6">
        <v>1120</v>
      </c>
      <c r="F57" s="6">
        <f t="shared" si="0"/>
        <v>5600</v>
      </c>
      <c r="G57" s="6">
        <f t="shared" si="1"/>
        <v>6328</v>
      </c>
      <c r="H57" s="6">
        <f t="shared" si="2"/>
        <v>112</v>
      </c>
      <c r="I57" s="6">
        <v>8089</v>
      </c>
      <c r="J57" s="6"/>
      <c r="K57" s="6"/>
    </row>
    <row r="58" spans="1:11" ht="12.75">
      <c r="A58" s="6" t="s">
        <v>27</v>
      </c>
      <c r="B58" s="6" t="s">
        <v>45</v>
      </c>
      <c r="C58" s="6" t="s">
        <v>46</v>
      </c>
      <c r="D58" s="6">
        <v>2</v>
      </c>
      <c r="E58" s="6">
        <v>307</v>
      </c>
      <c r="F58" s="6">
        <f t="shared" si="0"/>
        <v>614</v>
      </c>
      <c r="G58" s="6">
        <f t="shared" si="1"/>
        <v>693.82</v>
      </c>
      <c r="H58" s="6">
        <f t="shared" si="2"/>
        <v>12.280000000000001</v>
      </c>
      <c r="I58" s="6"/>
      <c r="J58" s="6"/>
      <c r="K58" s="6"/>
    </row>
    <row r="59" spans="1:11" ht="12.75">
      <c r="A59" s="6" t="s">
        <v>27</v>
      </c>
      <c r="B59" s="6" t="s">
        <v>47</v>
      </c>
      <c r="C59" s="6" t="s">
        <v>46</v>
      </c>
      <c r="D59" s="6">
        <v>1</v>
      </c>
      <c r="E59" s="6">
        <v>286</v>
      </c>
      <c r="F59" s="6">
        <f t="shared" si="0"/>
        <v>286</v>
      </c>
      <c r="G59" s="6">
        <f t="shared" si="1"/>
        <v>323.18</v>
      </c>
      <c r="H59" s="6">
        <f t="shared" si="2"/>
        <v>5.72</v>
      </c>
      <c r="I59" s="6"/>
      <c r="J59" s="6"/>
      <c r="K59" s="6"/>
    </row>
    <row r="60" spans="1:11" ht="12.75">
      <c r="A60" s="6" t="s">
        <v>27</v>
      </c>
      <c r="B60" s="6" t="s">
        <v>48</v>
      </c>
      <c r="C60" s="6" t="s">
        <v>46</v>
      </c>
      <c r="D60" s="6">
        <v>2</v>
      </c>
      <c r="E60" s="6">
        <v>267</v>
      </c>
      <c r="F60" s="6">
        <f t="shared" si="0"/>
        <v>534</v>
      </c>
      <c r="G60" s="6">
        <f t="shared" si="1"/>
        <v>603.42</v>
      </c>
      <c r="H60" s="6">
        <f t="shared" si="2"/>
        <v>10.68</v>
      </c>
      <c r="I60" s="6"/>
      <c r="J60" s="6"/>
      <c r="K60" s="6"/>
    </row>
    <row r="61" spans="1:11" ht="12.75">
      <c r="A61" s="6"/>
      <c r="B61" s="6"/>
      <c r="C61" s="6"/>
      <c r="D61" s="6"/>
      <c r="E61" s="6"/>
      <c r="F61" s="6">
        <f t="shared" si="0"/>
        <v>0</v>
      </c>
      <c r="G61" s="6">
        <f t="shared" si="1"/>
        <v>0</v>
      </c>
      <c r="H61" s="6">
        <f t="shared" si="2"/>
        <v>0</v>
      </c>
      <c r="I61" s="6"/>
      <c r="J61" s="6"/>
      <c r="K61" s="6"/>
    </row>
    <row r="62" spans="1:11" s="3" customFormat="1" ht="12.75">
      <c r="A62" s="9" t="s">
        <v>18</v>
      </c>
      <c r="B62" s="9" t="s">
        <v>19</v>
      </c>
      <c r="C62" s="9" t="s">
        <v>20</v>
      </c>
      <c r="D62" s="9">
        <v>1</v>
      </c>
      <c r="E62" s="9">
        <v>853</v>
      </c>
      <c r="F62" s="6">
        <f t="shared" si="0"/>
        <v>853</v>
      </c>
      <c r="G62" s="6">
        <f t="shared" si="1"/>
        <v>963.89</v>
      </c>
      <c r="H62" s="6">
        <f t="shared" si="2"/>
        <v>17.06</v>
      </c>
      <c r="I62" s="9">
        <v>1555</v>
      </c>
      <c r="J62" s="9"/>
      <c r="K62" s="9"/>
    </row>
    <row r="63" spans="1:11" ht="12.75">
      <c r="A63" s="6" t="s">
        <v>18</v>
      </c>
      <c r="B63" s="6" t="s">
        <v>21</v>
      </c>
      <c r="C63" s="6" t="s">
        <v>22</v>
      </c>
      <c r="D63" s="6">
        <v>1</v>
      </c>
      <c r="E63" s="6">
        <v>126</v>
      </c>
      <c r="F63" s="6">
        <f t="shared" si="0"/>
        <v>126</v>
      </c>
      <c r="G63" s="6">
        <f t="shared" si="1"/>
        <v>142.38</v>
      </c>
      <c r="H63" s="6">
        <f t="shared" si="2"/>
        <v>2.52</v>
      </c>
      <c r="I63" s="6"/>
      <c r="J63" s="6"/>
      <c r="K63" s="6"/>
    </row>
    <row r="64" spans="1:11" ht="12.75">
      <c r="A64" s="6" t="s">
        <v>18</v>
      </c>
      <c r="B64" s="6" t="s">
        <v>23</v>
      </c>
      <c r="C64" s="6" t="s">
        <v>24</v>
      </c>
      <c r="D64" s="6">
        <v>1</v>
      </c>
      <c r="E64" s="6">
        <v>373</v>
      </c>
      <c r="F64" s="6">
        <f t="shared" si="0"/>
        <v>373</v>
      </c>
      <c r="G64" s="6">
        <f t="shared" si="1"/>
        <v>421.49</v>
      </c>
      <c r="H64" s="6">
        <f t="shared" si="2"/>
        <v>7.46</v>
      </c>
      <c r="I64" s="6"/>
      <c r="J64" s="6"/>
      <c r="K64" s="6"/>
    </row>
    <row r="65" spans="1:11" ht="12.75">
      <c r="A65" s="6"/>
      <c r="B65" s="6"/>
      <c r="C65" s="6"/>
      <c r="D65" s="6"/>
      <c r="E65" s="6"/>
      <c r="F65" s="6">
        <f t="shared" si="0"/>
        <v>0</v>
      </c>
      <c r="G65" s="6">
        <f t="shared" si="1"/>
        <v>0</v>
      </c>
      <c r="H65" s="6">
        <f t="shared" si="2"/>
        <v>0</v>
      </c>
      <c r="I65" s="6"/>
      <c r="J65" s="6"/>
      <c r="K65" s="6"/>
    </row>
    <row r="66" spans="1:11" ht="12.75">
      <c r="A66" s="6" t="s">
        <v>25</v>
      </c>
      <c r="B66" s="6" t="s">
        <v>26</v>
      </c>
      <c r="C66" s="6"/>
      <c r="D66" s="6">
        <v>1</v>
      </c>
      <c r="E66" s="6">
        <v>733</v>
      </c>
      <c r="F66" s="6">
        <f t="shared" si="0"/>
        <v>733</v>
      </c>
      <c r="G66" s="6">
        <f t="shared" si="1"/>
        <v>828.29</v>
      </c>
      <c r="H66" s="6">
        <f t="shared" si="2"/>
        <v>14.66</v>
      </c>
      <c r="I66" s="6">
        <v>1150</v>
      </c>
      <c r="J66" s="6"/>
      <c r="K66" s="6"/>
    </row>
    <row r="67" spans="1:11" ht="12.75">
      <c r="A67" s="6" t="s">
        <v>25</v>
      </c>
      <c r="B67" s="6" t="s">
        <v>48</v>
      </c>
      <c r="C67" s="6"/>
      <c r="D67" s="6">
        <v>1</v>
      </c>
      <c r="E67" s="6">
        <v>267</v>
      </c>
      <c r="F67" s="6">
        <f aca="true" t="shared" si="3" ref="F67:F77">D67*E67</f>
        <v>267</v>
      </c>
      <c r="G67" s="6">
        <f aca="true" t="shared" si="4" ref="G67:G77">F67*$G$1+F67</f>
        <v>301.71</v>
      </c>
      <c r="H67" s="6">
        <f aca="true" t="shared" si="5" ref="H67:H77">F67*0.02</f>
        <v>5.34</v>
      </c>
      <c r="I67" s="6"/>
      <c r="J67" s="6"/>
      <c r="K67" s="6"/>
    </row>
    <row r="68" spans="1:11" ht="12.75">
      <c r="A68" s="6"/>
      <c r="B68" s="6"/>
      <c r="C68" s="6"/>
      <c r="D68" s="6"/>
      <c r="E68" s="6"/>
      <c r="F68" s="6">
        <f t="shared" si="3"/>
        <v>0</v>
      </c>
      <c r="G68" s="6">
        <f t="shared" si="4"/>
        <v>0</v>
      </c>
      <c r="H68" s="6">
        <f t="shared" si="5"/>
        <v>0</v>
      </c>
      <c r="I68" s="6"/>
      <c r="J68" s="6"/>
      <c r="K68" s="6"/>
    </row>
    <row r="69" spans="1:11" ht="12.75">
      <c r="A69" s="6" t="s">
        <v>81</v>
      </c>
      <c r="B69" s="6" t="s">
        <v>82</v>
      </c>
      <c r="C69" s="6"/>
      <c r="D69" s="6">
        <v>1</v>
      </c>
      <c r="E69" s="6">
        <v>472</v>
      </c>
      <c r="F69" s="6">
        <f t="shared" si="3"/>
        <v>472</v>
      </c>
      <c r="G69" s="6">
        <f t="shared" si="4"/>
        <v>533.36</v>
      </c>
      <c r="H69" s="6">
        <f t="shared" si="5"/>
        <v>9.44</v>
      </c>
      <c r="I69" s="6">
        <v>2790</v>
      </c>
      <c r="J69" s="6"/>
      <c r="K69" s="6"/>
    </row>
    <row r="70" spans="1:11" ht="12.75">
      <c r="A70" s="6" t="s">
        <v>81</v>
      </c>
      <c r="B70" s="6" t="s">
        <v>83</v>
      </c>
      <c r="C70" s="6"/>
      <c r="D70" s="6">
        <v>2</v>
      </c>
      <c r="E70" s="6">
        <v>528</v>
      </c>
      <c r="F70" s="6">
        <f t="shared" si="3"/>
        <v>1056</v>
      </c>
      <c r="G70" s="6">
        <f t="shared" si="4"/>
        <v>1193.28</v>
      </c>
      <c r="H70" s="6">
        <f t="shared" si="5"/>
        <v>21.12</v>
      </c>
      <c r="I70" s="6"/>
      <c r="J70" s="6"/>
      <c r="K70" s="6"/>
    </row>
    <row r="71" spans="1:11" ht="12.75">
      <c r="A71" s="6" t="s">
        <v>81</v>
      </c>
      <c r="B71" s="6" t="s">
        <v>84</v>
      </c>
      <c r="C71" s="6"/>
      <c r="D71" s="6">
        <v>1</v>
      </c>
      <c r="E71" s="6">
        <v>169</v>
      </c>
      <c r="F71" s="6">
        <f t="shared" si="3"/>
        <v>169</v>
      </c>
      <c r="G71" s="6">
        <f t="shared" si="4"/>
        <v>190.97</v>
      </c>
      <c r="H71" s="6">
        <f t="shared" si="5"/>
        <v>3.38</v>
      </c>
      <c r="I71" s="6"/>
      <c r="J71" s="6"/>
      <c r="K71" s="6"/>
    </row>
    <row r="72" spans="1:11" ht="12.75">
      <c r="A72" s="6" t="s">
        <v>81</v>
      </c>
      <c r="B72" s="6" t="s">
        <v>73</v>
      </c>
      <c r="C72" s="6"/>
      <c r="D72" s="6">
        <v>1</v>
      </c>
      <c r="E72" s="6">
        <v>119</v>
      </c>
      <c r="F72" s="6">
        <f t="shared" si="3"/>
        <v>119</v>
      </c>
      <c r="G72" s="6">
        <f t="shared" si="4"/>
        <v>134.47</v>
      </c>
      <c r="H72" s="6">
        <f t="shared" si="5"/>
        <v>2.38</v>
      </c>
      <c r="I72" s="6"/>
      <c r="J72" s="6"/>
      <c r="K72" s="6"/>
    </row>
    <row r="73" spans="1:11" ht="12.75">
      <c r="A73" s="6" t="s">
        <v>81</v>
      </c>
      <c r="B73" s="6" t="s">
        <v>85</v>
      </c>
      <c r="C73" s="6"/>
      <c r="D73" s="6">
        <v>1</v>
      </c>
      <c r="E73" s="6">
        <v>610</v>
      </c>
      <c r="F73" s="6">
        <f t="shared" si="3"/>
        <v>610</v>
      </c>
      <c r="G73" s="6">
        <f t="shared" si="4"/>
        <v>689.3</v>
      </c>
      <c r="H73" s="6">
        <f t="shared" si="5"/>
        <v>12.200000000000001</v>
      </c>
      <c r="I73" s="6"/>
      <c r="J73" s="6"/>
      <c r="K73" s="6"/>
    </row>
    <row r="74" spans="1:11" ht="12.75">
      <c r="A74" s="6"/>
      <c r="B74" s="6"/>
      <c r="C74" s="6"/>
      <c r="D74" s="6"/>
      <c r="E74" s="6"/>
      <c r="F74" s="6">
        <f t="shared" si="3"/>
        <v>0</v>
      </c>
      <c r="G74" s="6">
        <f t="shared" si="4"/>
        <v>0</v>
      </c>
      <c r="H74" s="6">
        <f t="shared" si="5"/>
        <v>0</v>
      </c>
      <c r="I74" s="6"/>
      <c r="J74" s="6"/>
      <c r="K74" s="6"/>
    </row>
    <row r="75" spans="1:11" ht="12.75">
      <c r="A75" s="6"/>
      <c r="B75" s="6"/>
      <c r="C75" s="6"/>
      <c r="D75" s="6"/>
      <c r="E75" s="6"/>
      <c r="F75" s="6">
        <f t="shared" si="3"/>
        <v>0</v>
      </c>
      <c r="G75" s="6">
        <f t="shared" si="4"/>
        <v>0</v>
      </c>
      <c r="H75" s="6">
        <f t="shared" si="5"/>
        <v>0</v>
      </c>
      <c r="I75" s="6"/>
      <c r="J75" s="6"/>
      <c r="K75" s="6"/>
    </row>
    <row r="76" spans="1:11" ht="12.75">
      <c r="A76" s="6"/>
      <c r="B76" s="6"/>
      <c r="C76" s="6"/>
      <c r="D76" s="6"/>
      <c r="E76" s="6"/>
      <c r="F76" s="6">
        <f t="shared" si="3"/>
        <v>0</v>
      </c>
      <c r="G76" s="6">
        <f t="shared" si="4"/>
        <v>0</v>
      </c>
      <c r="H76" s="6">
        <f t="shared" si="5"/>
        <v>0</v>
      </c>
      <c r="I76" s="6"/>
      <c r="J76" s="6"/>
      <c r="K76" s="6"/>
    </row>
    <row r="77" spans="1:11" ht="12.75">
      <c r="A77" s="6"/>
      <c r="B77" s="6"/>
      <c r="C77" s="6"/>
      <c r="D77" s="6"/>
      <c r="E77" s="6"/>
      <c r="F77" s="6">
        <f t="shared" si="3"/>
        <v>0</v>
      </c>
      <c r="G77" s="6">
        <f t="shared" si="4"/>
        <v>0</v>
      </c>
      <c r="H77" s="6">
        <f t="shared" si="5"/>
        <v>0</v>
      </c>
      <c r="I77" s="6"/>
      <c r="J77" s="6"/>
      <c r="K77" s="6"/>
    </row>
    <row r="78" spans="1:1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</sheetData>
  <sheetProtection formatCells="0" formatColumns="0" formatRows="0" insertColumns="0" insertRows="0" insertHyperlinks="0" deleteColumns="0" deleteRows="0" sort="0" autoFilter="0" pivotTables="0"/>
  <autoFilter ref="A1:H1">
    <sortState ref="A2:H79">
      <sortCondition sortBy="value" ref="A2:A79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58"/>
  <sheetViews>
    <sheetView zoomScalePageLayoutView="0" workbookViewId="0" topLeftCell="A1">
      <selection activeCell="B2" sqref="B2:D58"/>
    </sheetView>
  </sheetViews>
  <sheetFormatPr defaultColWidth="9.140625" defaultRowHeight="12.75"/>
  <cols>
    <col min="2" max="2" width="53.57421875" style="0" customWidth="1"/>
    <col min="3" max="3" width="14.57421875" style="0" customWidth="1"/>
  </cols>
  <sheetData>
    <row r="2" spans="2:4" ht="12.75">
      <c r="B2" s="6" t="s">
        <v>28</v>
      </c>
      <c r="C2" s="6"/>
      <c r="D2" s="6">
        <v>5</v>
      </c>
    </row>
    <row r="3" spans="2:4" ht="12.75">
      <c r="B3" s="6" t="s">
        <v>69</v>
      </c>
      <c r="C3" s="6"/>
      <c r="D3" s="6">
        <v>1</v>
      </c>
    </row>
    <row r="4" spans="2:4" ht="12.75">
      <c r="B4" s="6" t="s">
        <v>66</v>
      </c>
      <c r="C4" s="6"/>
      <c r="D4" s="6">
        <v>1</v>
      </c>
    </row>
    <row r="5" spans="2:4" ht="12.75">
      <c r="B5" s="6" t="s">
        <v>14</v>
      </c>
      <c r="C5" s="6"/>
      <c r="D5" s="6">
        <v>1</v>
      </c>
    </row>
    <row r="6" spans="2:4" ht="12.75">
      <c r="B6" s="6" t="s">
        <v>73</v>
      </c>
      <c r="C6" s="6" t="s">
        <v>74</v>
      </c>
      <c r="D6" s="6">
        <v>2</v>
      </c>
    </row>
    <row r="7" spans="2:4" ht="12.75">
      <c r="B7" s="6" t="s">
        <v>78</v>
      </c>
      <c r="C7" s="6"/>
      <c r="D7" s="6">
        <v>1</v>
      </c>
    </row>
    <row r="8" spans="2:4" ht="12.75">
      <c r="B8" s="6" t="s">
        <v>77</v>
      </c>
      <c r="C8" s="6" t="s">
        <v>76</v>
      </c>
      <c r="D8" s="6">
        <v>1</v>
      </c>
    </row>
    <row r="9" spans="2:4" ht="12.75">
      <c r="B9" s="6" t="s">
        <v>16</v>
      </c>
      <c r="C9" s="6"/>
      <c r="D9" s="6">
        <v>1</v>
      </c>
    </row>
    <row r="10" spans="2:4" ht="12.75">
      <c r="B10" s="6" t="s">
        <v>53</v>
      </c>
      <c r="C10" s="6" t="s">
        <v>52</v>
      </c>
      <c r="D10" s="6">
        <v>1</v>
      </c>
    </row>
    <row r="11" spans="2:4" ht="12.75">
      <c r="B11" s="6" t="s">
        <v>45</v>
      </c>
      <c r="C11" s="6" t="s">
        <v>46</v>
      </c>
      <c r="D11" s="6">
        <v>2</v>
      </c>
    </row>
    <row r="12" spans="2:4" ht="12.75">
      <c r="B12" s="6" t="s">
        <v>47</v>
      </c>
      <c r="C12" s="6" t="s">
        <v>46</v>
      </c>
      <c r="D12" s="6">
        <v>1</v>
      </c>
    </row>
    <row r="13" spans="2:4" ht="12.75">
      <c r="B13" s="6" t="s">
        <v>13</v>
      </c>
      <c r="C13" s="6"/>
      <c r="D13" s="6">
        <v>1</v>
      </c>
    </row>
    <row r="14" spans="2:4" ht="12.75">
      <c r="B14" s="6" t="s">
        <v>71</v>
      </c>
      <c r="C14" s="6"/>
      <c r="D14" s="6">
        <v>1</v>
      </c>
    </row>
    <row r="15" spans="2:4" ht="12.75">
      <c r="B15" s="6" t="s">
        <v>31</v>
      </c>
      <c r="C15" s="6"/>
      <c r="D15" s="6">
        <v>1</v>
      </c>
    </row>
    <row r="16" spans="2:4" ht="12.75">
      <c r="B16" s="6" t="s">
        <v>32</v>
      </c>
      <c r="C16" s="6"/>
      <c r="D16" s="6">
        <v>1</v>
      </c>
    </row>
    <row r="17" spans="2:4" ht="12.75">
      <c r="B17" s="6" t="s">
        <v>82</v>
      </c>
      <c r="C17" s="6"/>
      <c r="D17" s="6">
        <v>1</v>
      </c>
    </row>
    <row r="18" spans="2:4" ht="12.75">
      <c r="B18" s="6" t="s">
        <v>83</v>
      </c>
      <c r="C18" s="6"/>
      <c r="D18" s="6">
        <v>2</v>
      </c>
    </row>
    <row r="19" spans="2:4" ht="12.75">
      <c r="B19" s="6" t="s">
        <v>42</v>
      </c>
      <c r="C19" s="6"/>
      <c r="D19" s="6">
        <v>1</v>
      </c>
    </row>
    <row r="20" spans="2:4" ht="12.75">
      <c r="B20" s="6" t="s">
        <v>41</v>
      </c>
      <c r="C20" s="6"/>
      <c r="D20" s="6">
        <v>1</v>
      </c>
    </row>
    <row r="21" spans="2:4" ht="12.75">
      <c r="B21" s="6" t="s">
        <v>38</v>
      </c>
      <c r="C21" s="6"/>
      <c r="D21" s="6">
        <v>1</v>
      </c>
    </row>
    <row r="22" spans="2:4" ht="12.75">
      <c r="B22" s="6" t="s">
        <v>50</v>
      </c>
      <c r="C22" s="6" t="s">
        <v>22</v>
      </c>
      <c r="D22" s="6">
        <v>1</v>
      </c>
    </row>
    <row r="23" spans="2:4" ht="12.75">
      <c r="B23" s="6" t="s">
        <v>60</v>
      </c>
      <c r="C23" s="6" t="s">
        <v>61</v>
      </c>
      <c r="D23" s="6">
        <v>1</v>
      </c>
    </row>
    <row r="24" spans="2:4" ht="12.75">
      <c r="B24" s="6" t="s">
        <v>64</v>
      </c>
      <c r="C24" s="6" t="s">
        <v>61</v>
      </c>
      <c r="D24" s="6">
        <v>1</v>
      </c>
    </row>
    <row r="25" spans="2:4" ht="12.75">
      <c r="B25" s="6" t="s">
        <v>84</v>
      </c>
      <c r="C25" s="6"/>
      <c r="D25" s="6">
        <v>1</v>
      </c>
    </row>
    <row r="26" spans="2:4" ht="12.75">
      <c r="B26" s="8" t="s">
        <v>80</v>
      </c>
      <c r="C26" s="6" t="s">
        <v>22</v>
      </c>
      <c r="D26" s="6">
        <v>1</v>
      </c>
    </row>
    <row r="27" spans="2:4" ht="12.75">
      <c r="B27" s="9" t="s">
        <v>19</v>
      </c>
      <c r="C27" s="9" t="s">
        <v>20</v>
      </c>
      <c r="D27" s="9">
        <v>2</v>
      </c>
    </row>
    <row r="28" spans="2:4" ht="12.75">
      <c r="B28" s="6" t="s">
        <v>6</v>
      </c>
      <c r="C28" s="6" t="s">
        <v>7</v>
      </c>
      <c r="D28" s="6">
        <v>1</v>
      </c>
    </row>
    <row r="29" spans="2:4" ht="12.75">
      <c r="B29" s="6" t="s">
        <v>8</v>
      </c>
      <c r="C29" s="6"/>
      <c r="D29" s="6">
        <v>1</v>
      </c>
    </row>
    <row r="30" spans="2:4" ht="12.75">
      <c r="B30" s="6" t="s">
        <v>9</v>
      </c>
      <c r="C30" s="6"/>
      <c r="D30" s="6">
        <v>1</v>
      </c>
    </row>
    <row r="31" spans="2:4" ht="12.75">
      <c r="B31" s="6" t="s">
        <v>40</v>
      </c>
      <c r="C31" s="6"/>
      <c r="D31" s="6">
        <v>2</v>
      </c>
    </row>
    <row r="32" spans="2:4" ht="12.75">
      <c r="B32" s="6" t="s">
        <v>43</v>
      </c>
      <c r="C32" s="6"/>
      <c r="D32" s="6">
        <v>2</v>
      </c>
    </row>
    <row r="33" spans="2:4" ht="12.75">
      <c r="B33" s="6" t="s">
        <v>79</v>
      </c>
      <c r="C33" s="6" t="s">
        <v>29</v>
      </c>
      <c r="D33" s="6">
        <v>1</v>
      </c>
    </row>
    <row r="34" spans="2:4" ht="12.75">
      <c r="B34" s="6" t="s">
        <v>62</v>
      </c>
      <c r="C34" s="6" t="s">
        <v>63</v>
      </c>
      <c r="D34" s="6">
        <v>1</v>
      </c>
    </row>
    <row r="35" spans="2:4" ht="12.75">
      <c r="B35" s="6" t="s">
        <v>39</v>
      </c>
      <c r="C35" s="6"/>
      <c r="D35" s="6">
        <v>3</v>
      </c>
    </row>
    <row r="36" spans="2:4" ht="12.75">
      <c r="B36" s="6" t="s">
        <v>68</v>
      </c>
      <c r="C36" s="6"/>
      <c r="D36" s="6">
        <v>1</v>
      </c>
    </row>
    <row r="37" spans="2:4" ht="12.75">
      <c r="B37" s="6" t="s">
        <v>67</v>
      </c>
      <c r="C37" s="6"/>
      <c r="D37" s="6">
        <v>1</v>
      </c>
    </row>
    <row r="38" spans="2:4" ht="12.75">
      <c r="B38" s="6" t="s">
        <v>75</v>
      </c>
      <c r="C38" s="6" t="s">
        <v>76</v>
      </c>
      <c r="D38" s="6">
        <v>1</v>
      </c>
    </row>
    <row r="39" spans="2:4" ht="12.75">
      <c r="B39" s="6" t="s">
        <v>55</v>
      </c>
      <c r="C39" s="6" t="s">
        <v>56</v>
      </c>
      <c r="D39" s="6">
        <v>1</v>
      </c>
    </row>
    <row r="40" spans="2:4" ht="12.75">
      <c r="B40" s="6" t="s">
        <v>51</v>
      </c>
      <c r="C40" s="6" t="s">
        <v>52</v>
      </c>
      <c r="D40" s="6">
        <v>1</v>
      </c>
    </row>
    <row r="41" spans="2:4" ht="12.75">
      <c r="B41" s="6" t="s">
        <v>85</v>
      </c>
      <c r="C41" s="6"/>
      <c r="D41" s="6">
        <v>1</v>
      </c>
    </row>
    <row r="42" spans="2:4" ht="12.75">
      <c r="B42" s="6" t="s">
        <v>23</v>
      </c>
      <c r="C42" s="6" t="s">
        <v>24</v>
      </c>
      <c r="D42" s="6">
        <v>1</v>
      </c>
    </row>
    <row r="43" spans="2:4" ht="12.75">
      <c r="B43" s="6" t="s">
        <v>58</v>
      </c>
      <c r="C43" s="6"/>
      <c r="D43" s="6">
        <v>1</v>
      </c>
    </row>
    <row r="44" spans="2:4" ht="12.75">
      <c r="B44" s="6" t="s">
        <v>26</v>
      </c>
      <c r="C44" s="6"/>
      <c r="D44" s="6">
        <v>1</v>
      </c>
    </row>
    <row r="45" spans="2:4" ht="12.75">
      <c r="B45" s="6" t="s">
        <v>21</v>
      </c>
      <c r="C45" s="6" t="s">
        <v>22</v>
      </c>
      <c r="D45" s="6">
        <v>1</v>
      </c>
    </row>
    <row r="46" spans="2:4" ht="12.75">
      <c r="B46" s="6" t="s">
        <v>11</v>
      </c>
      <c r="C46" s="6"/>
      <c r="D46" s="6">
        <v>1</v>
      </c>
    </row>
    <row r="47" spans="2:4" ht="12.75">
      <c r="B47" s="6" t="s">
        <v>44</v>
      </c>
      <c r="C47" s="6"/>
      <c r="D47" s="6">
        <v>2</v>
      </c>
    </row>
    <row r="48" spans="2:4" ht="12.75">
      <c r="B48" s="6" t="s">
        <v>17</v>
      </c>
      <c r="C48" s="6"/>
      <c r="D48" s="6">
        <v>1</v>
      </c>
    </row>
    <row r="49" spans="2:4" ht="12.75">
      <c r="B49" s="6" t="s">
        <v>33</v>
      </c>
      <c r="C49" s="6"/>
      <c r="D49" s="6">
        <v>1</v>
      </c>
    </row>
    <row r="50" spans="2:4" ht="12.75">
      <c r="B50" s="6" t="s">
        <v>70</v>
      </c>
      <c r="C50" s="6"/>
      <c r="D50" s="6">
        <v>1</v>
      </c>
    </row>
    <row r="51" spans="2:4" ht="12.75">
      <c r="B51" s="6" t="s">
        <v>15</v>
      </c>
      <c r="C51" s="6"/>
      <c r="D51" s="6">
        <v>1</v>
      </c>
    </row>
    <row r="52" spans="2:4" ht="12.75">
      <c r="B52" s="6" t="s">
        <v>35</v>
      </c>
      <c r="C52" s="6"/>
      <c r="D52" s="6">
        <v>1</v>
      </c>
    </row>
    <row r="53" spans="2:4" ht="12.75">
      <c r="B53" s="6" t="s">
        <v>48</v>
      </c>
      <c r="C53" s="6"/>
      <c r="D53" s="6">
        <v>3</v>
      </c>
    </row>
    <row r="54" spans="2:4" ht="12.75">
      <c r="B54" s="6" t="s">
        <v>36</v>
      </c>
      <c r="C54" s="6"/>
      <c r="D54" s="6">
        <v>1</v>
      </c>
    </row>
    <row r="55" spans="2:4" ht="12.75">
      <c r="B55" s="6" t="s">
        <v>87</v>
      </c>
      <c r="C55" s="6"/>
      <c r="D55" s="6">
        <v>1</v>
      </c>
    </row>
    <row r="56" spans="2:4" ht="25.5">
      <c r="B56" s="11" t="s">
        <v>88</v>
      </c>
      <c r="C56" s="6"/>
      <c r="D56" s="6">
        <v>1</v>
      </c>
    </row>
    <row r="57" spans="2:4" ht="12.75">
      <c r="B57" s="11" t="s">
        <v>89</v>
      </c>
      <c r="C57" s="6"/>
      <c r="D57" s="6">
        <v>1</v>
      </c>
    </row>
    <row r="58" spans="2:4" ht="12.75">
      <c r="B58" s="11" t="s">
        <v>90</v>
      </c>
      <c r="C58" s="6"/>
      <c r="D58" s="6">
        <v>2</v>
      </c>
    </row>
  </sheetData>
  <sheetProtection/>
  <autoFilter ref="A1:D1">
    <sortState ref="A2:D58">
      <sortCondition sortBy="value" ref="B2:B58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Sveta</cp:lastModifiedBy>
  <dcterms:created xsi:type="dcterms:W3CDTF">2013-07-23T17:35:13Z</dcterms:created>
  <dcterms:modified xsi:type="dcterms:W3CDTF">2013-07-25T09:13:29Z</dcterms:modified>
  <cp:category/>
  <cp:version/>
  <cp:contentType/>
  <cp:contentStatus/>
</cp:coreProperties>
</file>