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28640" windowHeight="16120" tabRatio="500" activeTab="0"/>
  </bookViews>
  <sheets>
    <sheet name="СП_Декабрь_2017" sheetId="1" r:id="rId1"/>
  </sheets>
  <definedNames/>
  <calcPr fullCalcOnLoad="1"/>
</workbook>
</file>

<file path=xl/sharedStrings.xml><?xml version="1.0" encoding="utf-8"?>
<sst xmlns="http://schemas.openxmlformats.org/spreadsheetml/2006/main" count="164" uniqueCount="120">
  <si>
    <t>от 12 лет</t>
  </si>
  <si>
    <t>от 6 лет</t>
  </si>
  <si>
    <t>возраст</t>
  </si>
  <si>
    <t>фото</t>
  </si>
  <si>
    <t>Наименование</t>
  </si>
  <si>
    <t>артикул</t>
  </si>
  <si>
    <t>арт. 0302</t>
  </si>
  <si>
    <t>арт. 0303</t>
  </si>
  <si>
    <t>арт. 0304</t>
  </si>
  <si>
    <t>арт. 0305</t>
  </si>
  <si>
    <t>краткое описание</t>
  </si>
  <si>
    <t>арт. 0306</t>
  </si>
  <si>
    <t>арт. 0307</t>
  </si>
  <si>
    <t>арт. 0308</t>
  </si>
  <si>
    <t>арт. 0309</t>
  </si>
  <si>
    <t>арт. 0311</t>
  </si>
  <si>
    <t>Делаем состав который становится то твердым, как камень, то тягучим, как жвачка.</t>
  </si>
  <si>
    <t>Изготавливаем раствор "горячего льда", который "замерзает" при комнатной температуре, при этом, еще и нагревается.</t>
  </si>
  <si>
    <t>Извержение миниатюрного вулкана: огонь, пепел и вулканический тор.</t>
  </si>
  <si>
    <t>Выращиваем лазурно-синий монокристалл из сульфата меди.</t>
  </si>
  <si>
    <t>Прямо на глазах вырастает коллоидный сад из химических "водорослей".</t>
  </si>
  <si>
    <t>Видео 3D голограмма зависает над экраном смартфона и поражает воображение.</t>
  </si>
  <si>
    <t>Химическая реакция без труда удаляет чернила от шариковой ручки.</t>
  </si>
  <si>
    <t>Содержимое набора превращается в 2 литра рассыпчатого, мягкого и теплого "снега".</t>
  </si>
  <si>
    <t>10 увлекательных научных экспериментов с надувными воздушными шарами.</t>
  </si>
  <si>
    <t>заказ, шт</t>
  </si>
  <si>
    <t>8 (499) 500-97-62</t>
  </si>
  <si>
    <t>email:</t>
  </si>
  <si>
    <t>сайт:</t>
  </si>
  <si>
    <t>тел.:</t>
  </si>
  <si>
    <t>5-12 лет</t>
  </si>
  <si>
    <t>арт. 0003</t>
  </si>
  <si>
    <t>арт. 0004</t>
  </si>
  <si>
    <t>заказ в количестве от 1 шт.</t>
  </si>
  <si>
    <t>Книга научит безопасно ставить опыты с электричеством, экспериментировать со звуком и магнитами, а так же создавать невероятные оптические иллюзии в своей собственной домашней лаборатории.</t>
  </si>
  <si>
    <t>Книга содержит множество практичных опытов, которые будут полезны в повседневной жизни. Например, как вывести чернила с рукава рубашки или как собрать весы из пластиковой бутылки.</t>
  </si>
  <si>
    <t>https://shop.simplescience.ru</t>
  </si>
  <si>
    <t>арт. 0301</t>
  </si>
  <si>
    <t>Черная извивающаяся змея вырастает из пламени прямо на глазах.</t>
  </si>
  <si>
    <t>shop@simplescience.ru</t>
  </si>
  <si>
    <t>Сумма заказа</t>
  </si>
  <si>
    <t>минимальная сумма заказа: 5 000 руб.</t>
  </si>
  <si>
    <t>розница</t>
  </si>
  <si>
    <t>от 10.000р</t>
  </si>
  <si>
    <t>от 15.000р</t>
  </si>
  <si>
    <t>Производитель и поставщик:</t>
  </si>
  <si>
    <t>ООО "Простая Наука"</t>
  </si>
  <si>
    <t>арт. 0009</t>
  </si>
  <si>
    <t>арт. 0312</t>
  </si>
  <si>
    <t>арт. 0313</t>
  </si>
  <si>
    <t>арт. 0314</t>
  </si>
  <si>
    <t>КОМПЛЕКТЫ НАБОРОВ "ЭКСПЕРИМЕНТЫ В КОРОБОЧКЕ"</t>
  </si>
  <si>
    <r>
      <rPr>
        <b/>
        <sz val="12"/>
        <color indexed="8"/>
        <rFont val="Calibri"/>
        <family val="2"/>
      </rPr>
      <t>ФАРАОНОВА ЗМЕЯ</t>
    </r>
  </si>
  <si>
    <r>
      <rPr>
        <b/>
        <sz val="12"/>
        <color indexed="8"/>
        <rFont val="Calibri"/>
        <family val="2"/>
      </rPr>
      <t>ХЭНДГАМ</t>
    </r>
  </si>
  <si>
    <r>
      <rPr>
        <b/>
        <sz val="12"/>
        <color indexed="8"/>
        <rFont val="Calibri"/>
        <family val="2"/>
      </rPr>
      <t>ГОРЯЧИЙ ЛЁД</t>
    </r>
  </si>
  <si>
    <r>
      <rPr>
        <b/>
        <sz val="12"/>
        <color indexed="8"/>
        <rFont val="Calibri"/>
        <family val="2"/>
      </rPr>
      <t>ВУЛКАНЧИК</t>
    </r>
  </si>
  <si>
    <t>НАБОРЫ "ЭКСПЕРИМЕНТЫ В КОРОБОЧКЕ</t>
  </si>
  <si>
    <t>6-12 лет</t>
  </si>
  <si>
    <r>
      <rPr>
        <b/>
        <sz val="12"/>
        <color indexed="8"/>
        <rFont val="Calibri"/>
        <family val="2"/>
      </rPr>
      <t xml:space="preserve">Том3. ПРОСТАЯ НАУКА
</t>
    </r>
    <r>
      <rPr>
        <sz val="12"/>
        <color theme="1"/>
        <rFont val="Calibri"/>
        <family val="2"/>
      </rPr>
      <t>Увлекательные опыты для детей</t>
    </r>
  </si>
  <si>
    <r>
      <rPr>
        <b/>
        <sz val="12"/>
        <color indexed="8"/>
        <rFont val="Calibri"/>
        <family val="2"/>
      </rPr>
      <t xml:space="preserve">Том4. ПРОСТАЯ НАУКА
</t>
    </r>
    <r>
      <rPr>
        <sz val="12"/>
        <color theme="1"/>
        <rFont val="Calibri"/>
        <family val="2"/>
      </rPr>
      <t>Увлекательные опыты для детей</t>
    </r>
  </si>
  <si>
    <r>
      <rPr>
        <b/>
        <sz val="12"/>
        <color indexed="8"/>
        <rFont val="Calibri"/>
        <family val="2"/>
      </rPr>
      <t xml:space="preserve">МАКАРОШИ
</t>
    </r>
    <r>
      <rPr>
        <sz val="12"/>
        <color theme="1"/>
        <rFont val="Calibri"/>
        <family val="2"/>
      </rPr>
      <t>Сказка для детей</t>
    </r>
  </si>
  <si>
    <t>Поместив медное “сердце” в магнитное поле, вы заставите его вращаться с помощью электрического тока.</t>
  </si>
  <si>
    <t>Из приготовленного раствора получаются длинные и прозрачные полимерные “червяки”, которые можно брать в руки и играть с ними.</t>
  </si>
  <si>
    <t>Превратите обыкновенный картофель в настоящую батарейку и зажгите светодиод.</t>
  </si>
  <si>
    <t>арт. 0310</t>
  </si>
  <si>
    <t>арт. 0315</t>
  </si>
  <si>
    <r>
      <rPr>
        <b/>
        <sz val="12"/>
        <color indexed="8"/>
        <rFont val="Calibri"/>
        <family val="2"/>
      </rPr>
      <t xml:space="preserve">ЮНЫЙ ХИМИК. </t>
    </r>
    <r>
      <rPr>
        <sz val="12"/>
        <color indexed="8"/>
        <rFont val="Calibri"/>
        <family val="2"/>
      </rPr>
      <t>Комплект химических опытов "Эксперимент в коробочке"</t>
    </r>
  </si>
  <si>
    <r>
      <rPr>
        <b/>
        <sz val="12"/>
        <color indexed="8"/>
        <rFont val="Calibri"/>
        <family val="2"/>
      </rPr>
      <t xml:space="preserve">ЮНЫЙ ФИЗИК. </t>
    </r>
    <r>
      <rPr>
        <sz val="12"/>
        <color indexed="8"/>
        <rFont val="Calibri"/>
        <family val="2"/>
      </rPr>
      <t>Комплект физических опытов "Эксперименты в коробочке"</t>
    </r>
  </si>
  <si>
    <r>
      <rPr>
        <b/>
        <sz val="12"/>
        <color indexed="8"/>
        <rFont val="Calibri"/>
        <family val="2"/>
      </rPr>
      <t xml:space="preserve">Том1. ПРОСТАЯ НАУКА
</t>
    </r>
    <r>
      <rPr>
        <sz val="12"/>
        <color theme="1"/>
        <rFont val="Calibri"/>
        <family val="2"/>
      </rPr>
      <t>Увлекательные опыты для детей</t>
    </r>
  </si>
  <si>
    <r>
      <rPr>
        <b/>
        <sz val="12"/>
        <color indexed="8"/>
        <rFont val="Calibri"/>
        <family val="2"/>
      </rPr>
      <t xml:space="preserve">Том2. ПРОСТАЯ НАУКА
</t>
    </r>
    <r>
      <rPr>
        <sz val="12"/>
        <color theme="1"/>
        <rFont val="Calibri"/>
        <family val="2"/>
      </rPr>
      <t>Увлекательные опыты для детей</t>
    </r>
  </si>
  <si>
    <t>арт. 0001</t>
  </si>
  <si>
    <t>арт. 0002</t>
  </si>
  <si>
    <t>КНИГИ "ПРОСТАЯ НАУКА"</t>
  </si>
  <si>
    <r>
      <t xml:space="preserve">Том2. ПРОСТАЯ НАУКА
</t>
    </r>
    <r>
      <rPr>
        <sz val="12"/>
        <color indexed="8"/>
        <rFont val="Calibri"/>
        <family val="2"/>
      </rPr>
      <t>+ Наборы 5 шт "Эксперименты в коробочке"</t>
    </r>
  </si>
  <si>
    <r>
      <t xml:space="preserve">Том1. ПРОСТАЯ НАУКА
</t>
    </r>
    <r>
      <rPr>
        <sz val="12"/>
        <color indexed="8"/>
        <rFont val="Calibri"/>
        <family val="2"/>
      </rPr>
      <t>+ Наборы 5 шт "Эксперименты в коробочке"</t>
    </r>
  </si>
  <si>
    <t>КНИГИ "ПРОСТАЯ НАУКА" С НАБОРАМИ</t>
  </si>
  <si>
    <t>МАКАРОШИ — симпатичные и забавные жители деревни Тестовка, расположенной на берегу речки, бегущей с Пельменных холмов. Однажды в их беззаботную жизнь ворвалось макаронное наводнение. А что было дальше, вы узнаете из книги.</t>
  </si>
  <si>
    <t>КРИСТАЛЛ</t>
  </si>
  <si>
    <t>КОЛЛОИДЫЙ САД</t>
  </si>
  <si>
    <t>ГОЛОГРАММА</t>
  </si>
  <si>
    <t>ИСКУССТВЕННЫЙ СНЕГ</t>
  </si>
  <si>
    <t>ОПЫТЫ С ШАРИКАМИ</t>
  </si>
  <si>
    <t>ПОЛИМЕРНЫЕ ЧЕРВЯКИ</t>
  </si>
  <si>
    <t>КАРТОФЕЛЬНАЯ БАТАРЕЙКА</t>
  </si>
  <si>
    <t>ГОРЯЩЕЕ ЖЕЛЕЗО</t>
  </si>
  <si>
    <t>ЛИЗУН</t>
  </si>
  <si>
    <t>от 
5.000р</t>
  </si>
  <si>
    <t>новинки / лидер продаж</t>
  </si>
  <si>
    <t>ЛИДЕР ПРОДАЖ</t>
  </si>
  <si>
    <r>
      <rPr>
        <b/>
        <sz val="12"/>
        <color indexed="8"/>
        <rFont val="Calibri"/>
        <family val="2"/>
      </rPr>
      <t xml:space="preserve">ОПЫТЫ ДЛЯ ДОШКОЛЬНИКОВ. </t>
    </r>
    <r>
      <rPr>
        <sz val="12"/>
        <color indexed="8"/>
        <rFont val="Calibri"/>
        <family val="2"/>
      </rPr>
      <t>Комплект простых и зрелищных  опытов "Эксперименты в коробочке"</t>
    </r>
  </si>
  <si>
    <t>Сделай своими руками настоящего лизуна, которого приятно брать в руки и играть с ним.</t>
  </si>
  <si>
    <r>
      <rPr>
        <b/>
        <sz val="12"/>
        <color indexed="8"/>
        <rFont val="Calibri"/>
        <family val="2"/>
      </rPr>
      <t>В комплект входят 5 экспериментов:</t>
    </r>
    <r>
      <rPr>
        <sz val="12"/>
        <color theme="1"/>
        <rFont val="Calibri"/>
        <family val="2"/>
      </rPr>
      <t xml:space="preserve">
- Хэндгам
- Голограмма
- Лизун
- Опыты с шариками
- Полимерные червяки</t>
    </r>
  </si>
  <si>
    <t>В этой книге собраны самые интересные и простые детские опыты, которые можно повторить дома или на улице, с родителями и с друзьями.</t>
  </si>
  <si>
    <t>С помощью этой книги можно устроить дома настоящую лабораторию, где пригодятся сода и уксус, капуста и марганцовка, крахмал и многие другие доступные "реактивы".</t>
  </si>
  <si>
    <r>
      <rPr>
        <b/>
        <sz val="12"/>
        <color indexed="8"/>
        <rFont val="Calibri"/>
        <family val="2"/>
      </rPr>
      <t xml:space="preserve">ПОЛНЫЙ КОМПЛЕКТ. </t>
    </r>
    <r>
      <rPr>
        <sz val="12"/>
        <color indexed="8"/>
        <rFont val="Calibri"/>
        <family val="2"/>
      </rPr>
      <t>Вся серия из 
15-ти наборов "Эксперименты в коробочке"</t>
    </r>
  </si>
  <si>
    <t>Комплект состоит из первой книги "Простая Наука" и 5 шт наборов:
- Хэндгам
- Голограмма
- Лизун
- Опыты с шариками
- Полимерные червяки</t>
  </si>
  <si>
    <t>Доп. скидки и акции</t>
  </si>
  <si>
    <t>Многие считают, что металл не горит. Но при определенных условиях загорается даже железо.</t>
  </si>
  <si>
    <t>арт. 1361</t>
  </si>
  <si>
    <t>арт. 1362</t>
  </si>
  <si>
    <t>арт. 1363</t>
  </si>
  <si>
    <t>арт. 1364</t>
  </si>
  <si>
    <t>арт. 0031</t>
  </si>
  <si>
    <t>арт. 0032</t>
  </si>
  <si>
    <r>
      <t xml:space="preserve">ЭЛЕКТРО-
МОТОРЧИК
</t>
    </r>
    <r>
      <rPr>
        <sz val="12"/>
        <color indexed="8"/>
        <rFont val="Calibri"/>
        <family val="2"/>
      </rPr>
      <t>старое назмание
СЕРДЦЕ НА БАТАРЕЙКЕ</t>
    </r>
  </si>
  <si>
    <r>
      <t xml:space="preserve">ЖИДКИЙ ЛАСТИК
</t>
    </r>
    <r>
      <rPr>
        <sz val="12"/>
        <color indexed="8"/>
        <rFont val="Calibri"/>
        <family val="2"/>
      </rPr>
      <t>Старое название ХИМИЧЕСКИЙ ЛАСТИК</t>
    </r>
  </si>
  <si>
    <r>
      <rPr>
        <b/>
        <sz val="12"/>
        <color indexed="8"/>
        <rFont val="Calibri"/>
        <family val="2"/>
      </rPr>
      <t>В комплект входят 5 экспериментов:</t>
    </r>
    <r>
      <rPr>
        <sz val="12"/>
        <color theme="1"/>
        <rFont val="Calibri"/>
        <family val="2"/>
      </rPr>
      <t xml:space="preserve">
- Фраонова змея
- Вулканчик
- Коллоидный сад
- Жидкий ластик
- Горящее железо</t>
    </r>
  </si>
  <si>
    <r>
      <rPr>
        <b/>
        <sz val="12"/>
        <color indexed="8"/>
        <rFont val="Calibri"/>
        <family val="2"/>
      </rPr>
      <t>В комплект входят 5 экспериментов:</t>
    </r>
    <r>
      <rPr>
        <sz val="12"/>
        <color theme="1"/>
        <rFont val="Calibri"/>
        <family val="2"/>
      </rPr>
      <t xml:space="preserve">
- Электромоторчик
- Искусственный снег
- Картофельная батарейка
- Кристалл
- Горячий лёд</t>
    </r>
  </si>
  <si>
    <t>1. Фараонова змея
2. Хэндгам
3. Горячий лед
4. Кристалл
5. Вулканчик
6. Коллоидный сад
7. Голограмма
8. Жидкий ластик
9. Искусственный снег
10. Лизун (новинка)
11. Опыты с шариками
12. Электромоторчик
13. Полимерные червяки
14. Картофельная батарейка
15. Горящее железо (новинка)</t>
  </si>
  <si>
    <t>Комплект состоит из второй книги "Простая Наука" и 5 шт наборов:
- Фраонова змея
- Вулканчик
- Коллоидный сад
- Жидкий ластик
- Горящее железо</t>
  </si>
  <si>
    <t>НОВИНКА</t>
  </si>
  <si>
    <t>сумма автоматически считается уже со всеми скидками</t>
  </si>
  <si>
    <t>НОВОГОДНИЙ КОМПЛЕКТ</t>
  </si>
  <si>
    <t>НОВОГОДНЯЯ ЦЕНА
*количество товара по акции ограничено.</t>
  </si>
  <si>
    <t>Комплект состоит из третьей книги "Простая Наука" и 5 шт наборов:
- Электромоторчик
- Искусственный снег
- Картофельная батарейка
- Кристалл
- Горячий лёд</t>
  </si>
  <si>
    <t>НОВОГОДНИЙ КОМПЛЕКТ: ПРОСТАЯ НАУКА</t>
  </si>
  <si>
    <t>setNY-2018</t>
  </si>
  <si>
    <t>В состав комплекта входят:
- Том 1. Книга Простая Наука
- Наборы 10 шт: Фараонова змея, Горячий лед, Кристалл, Коллоидный сад, Голограмма, Жидкий ластик, Искусственный снег, Лизун, Электромоторчик, Полимерные червяки;
- Подарочная упаковка</t>
  </si>
  <si>
    <r>
      <t xml:space="preserve">Том3. ПРОСТАЯ НАУКА
</t>
    </r>
    <r>
      <rPr>
        <sz val="12"/>
        <color indexed="8"/>
        <rFont val="Calibri"/>
        <family val="2"/>
      </rPr>
      <t>+ Наборы 5 шт "Эксперименты в коробочке"</t>
    </r>
  </si>
  <si>
    <t>арт. 0033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</si>
</sst>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</numFmts>
  <fonts count="6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18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u val="single"/>
      <sz val="16"/>
      <color indexed="12"/>
      <name val="Calibri"/>
      <family val="2"/>
    </font>
    <font>
      <sz val="12"/>
      <name val="Calibri"/>
      <family val="0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sz val="14"/>
      <color indexed="9"/>
      <name val="Calibri"/>
      <family val="2"/>
    </font>
    <font>
      <sz val="12"/>
      <color indexed="23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26"/>
      <color indexed="9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u val="single"/>
      <sz val="16"/>
      <color theme="10"/>
      <name val="Calibri"/>
      <family val="2"/>
    </font>
    <font>
      <b/>
      <sz val="16"/>
      <color theme="1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6"/>
      <color theme="0"/>
      <name val="Calibri"/>
      <family val="2"/>
    </font>
    <font>
      <sz val="14"/>
      <color theme="0"/>
      <name val="Calibri"/>
      <family val="2"/>
    </font>
    <font>
      <sz val="12"/>
      <color theme="0" tint="-0.4999699890613556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26"/>
      <color theme="0"/>
      <name val="Calibri"/>
      <family val="2"/>
    </font>
    <font>
      <b/>
      <sz val="26"/>
      <color rgb="FFFFFFFF"/>
      <name val="Calibri"/>
      <family val="2"/>
    </font>
    <font>
      <b/>
      <sz val="12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164" fontId="0" fillId="0" borderId="0" xfId="61" applyNumberFormat="1" applyFon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164" fontId="0" fillId="4" borderId="11" xfId="61" applyNumberFormat="1" applyFont="1" applyFill="1" applyBorder="1" applyAlignment="1">
      <alignment horizontal="center" vertical="center"/>
    </xf>
    <xf numFmtId="44" fontId="42" fillId="0" borderId="12" xfId="43" applyFont="1" applyBorder="1" applyAlignment="1">
      <alignment horizontal="center" vertical="center"/>
    </xf>
    <xf numFmtId="43" fontId="52" fillId="0" borderId="0" xfId="61" applyFont="1" applyBorder="1" applyAlignment="1">
      <alignment horizontal="right" vertical="center" wrapText="1"/>
    </xf>
    <xf numFmtId="164" fontId="53" fillId="0" borderId="0" xfId="61" applyNumberFormat="1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43" fontId="54" fillId="0" borderId="0" xfId="61" applyFont="1" applyAlignment="1">
      <alignment horizontal="left"/>
    </xf>
    <xf numFmtId="0" fontId="0" fillId="0" borderId="0" xfId="0" applyBorder="1" applyAlignment="1">
      <alignment horizontal="left" vertical="center" wrapText="1"/>
    </xf>
    <xf numFmtId="44" fontId="42" fillId="0" borderId="0" xfId="43" applyFont="1" applyBorder="1" applyAlignment="1">
      <alignment horizontal="center" vertical="center"/>
    </xf>
    <xf numFmtId="49" fontId="26" fillId="0" borderId="11" xfId="42" applyNumberFormat="1" applyFont="1" applyBorder="1" applyAlignment="1">
      <alignment horizontal="center" vertical="center"/>
    </xf>
    <xf numFmtId="164" fontId="0" fillId="33" borderId="11" xfId="61" applyNumberFormat="1" applyFont="1" applyFill="1" applyBorder="1" applyAlignment="1">
      <alignment horizontal="center" vertical="center"/>
    </xf>
    <xf numFmtId="164" fontId="0" fillId="33" borderId="11" xfId="61" applyNumberFormat="1" applyFont="1" applyFill="1" applyBorder="1" applyAlignment="1">
      <alignment horizontal="center" vertical="center" wrapText="1"/>
    </xf>
    <xf numFmtId="164" fontId="52" fillId="0" borderId="11" xfId="61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64" fontId="0" fillId="0" borderId="0" xfId="61" applyNumberFormat="1" applyFont="1" applyAlignment="1">
      <alignment/>
    </xf>
    <xf numFmtId="164" fontId="0" fillId="0" borderId="11" xfId="61" applyNumberFormat="1" applyFont="1" applyBorder="1" applyAlignment="1">
      <alignment horizontal="center" vertical="center"/>
    </xf>
    <xf numFmtId="164" fontId="52" fillId="7" borderId="11" xfId="61" applyNumberFormat="1" applyFont="1" applyFill="1" applyBorder="1" applyAlignment="1">
      <alignment horizontal="center" vertical="center"/>
    </xf>
    <xf numFmtId="43" fontId="53" fillId="0" borderId="0" xfId="61" applyFont="1" applyAlignment="1">
      <alignment horizontal="left" vertical="center" wrapText="1"/>
    </xf>
    <xf numFmtId="164" fontId="55" fillId="0" borderId="0" xfId="61" applyNumberFormat="1" applyFont="1" applyAlignment="1">
      <alignment horizontal="left" vertical="center"/>
    </xf>
    <xf numFmtId="0" fontId="56" fillId="0" borderId="13" xfId="0" applyFont="1" applyBorder="1" applyAlignment="1">
      <alignment horizontal="center"/>
    </xf>
    <xf numFmtId="0" fontId="56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horizontal="left" vertical="center" wrapText="1"/>
    </xf>
    <xf numFmtId="164" fontId="56" fillId="34" borderId="13" xfId="0" applyNumberFormat="1" applyFont="1" applyFill="1" applyBorder="1" applyAlignment="1">
      <alignment horizontal="center" vertical="center"/>
    </xf>
    <xf numFmtId="164" fontId="57" fillId="0" borderId="13" xfId="0" applyNumberFormat="1" applyFont="1" applyBorder="1" applyAlignment="1">
      <alignment horizontal="center" vertical="center"/>
    </xf>
    <xf numFmtId="164" fontId="52" fillId="7" borderId="11" xfId="61" applyNumberFormat="1" applyFont="1" applyFill="1" applyBorder="1" applyAlignment="1">
      <alignment horizontal="center" vertical="center" wrapText="1"/>
    </xf>
    <xf numFmtId="164" fontId="0" fillId="0" borderId="11" xfId="6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0" fillId="0" borderId="14" xfId="6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4" fontId="26" fillId="0" borderId="14" xfId="61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49" fontId="58" fillId="35" borderId="14" xfId="0" applyNumberFormat="1" applyFont="1" applyFill="1" applyBorder="1" applyAlignment="1">
      <alignment horizontal="left" vertical="center"/>
    </xf>
    <xf numFmtId="0" fontId="34" fillId="35" borderId="14" xfId="0" applyFont="1" applyFill="1" applyBorder="1" applyAlignment="1">
      <alignment horizontal="center" vertical="center" wrapText="1"/>
    </xf>
    <xf numFmtId="0" fontId="34" fillId="35" borderId="14" xfId="0" applyFont="1" applyFill="1" applyBorder="1" applyAlignment="1">
      <alignment horizontal="center" vertical="center"/>
    </xf>
    <xf numFmtId="164" fontId="34" fillId="35" borderId="14" xfId="61" applyNumberFormat="1" applyFont="1" applyFill="1" applyBorder="1" applyAlignment="1">
      <alignment horizontal="center" vertical="center"/>
    </xf>
    <xf numFmtId="164" fontId="59" fillId="35" borderId="14" xfId="61" applyNumberFormat="1" applyFont="1" applyFill="1" applyBorder="1" applyAlignment="1">
      <alignment horizontal="center" vertical="center"/>
    </xf>
    <xf numFmtId="43" fontId="53" fillId="0" borderId="0" xfId="61" applyFont="1" applyAlignment="1">
      <alignment horizontal="left"/>
    </xf>
    <xf numFmtId="0" fontId="52" fillId="0" borderId="0" xfId="0" applyFont="1" applyAlignment="1">
      <alignment horizontal="left"/>
    </xf>
    <xf numFmtId="164" fontId="53" fillId="0" borderId="0" xfId="61" applyNumberFormat="1" applyFont="1" applyAlignment="1">
      <alignment horizontal="right" vertical="center"/>
    </xf>
    <xf numFmtId="164" fontId="55" fillId="0" borderId="0" xfId="61" applyNumberFormat="1" applyFont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164" fontId="0" fillId="33" borderId="11" xfId="61" applyNumberFormat="1" applyFont="1" applyFill="1" applyBorder="1" applyAlignment="1">
      <alignment horizontal="center" vertical="center" wrapText="1"/>
    </xf>
    <xf numFmtId="164" fontId="60" fillId="0" borderId="11" xfId="61" applyNumberFormat="1" applyFont="1" applyBorder="1" applyAlignment="1">
      <alignment horizontal="center" vertical="center"/>
    </xf>
    <xf numFmtId="164" fontId="60" fillId="35" borderId="14" xfId="61" applyNumberFormat="1" applyFont="1" applyFill="1" applyBorder="1" applyAlignment="1">
      <alignment horizontal="center" vertical="center"/>
    </xf>
    <xf numFmtId="164" fontId="60" fillId="0" borderId="13" xfId="0" applyNumberFormat="1" applyFont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26" fillId="36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/>
    </xf>
    <xf numFmtId="0" fontId="61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164" fontId="60" fillId="0" borderId="11" xfId="61" applyNumberFormat="1" applyFont="1" applyFill="1" applyBorder="1" applyAlignment="1">
      <alignment horizontal="center" vertical="center"/>
    </xf>
    <xf numFmtId="164" fontId="52" fillId="0" borderId="11" xfId="61" applyNumberFormat="1" applyFont="1" applyFill="1" applyBorder="1" applyAlignment="1">
      <alignment horizontal="center" vertical="center"/>
    </xf>
    <xf numFmtId="164" fontId="63" fillId="37" borderId="11" xfId="61" applyNumberFormat="1" applyFont="1" applyFill="1" applyBorder="1" applyAlignment="1">
      <alignment horizontal="center" vertical="center" wrapText="1"/>
    </xf>
    <xf numFmtId="0" fontId="26" fillId="36" borderId="0" xfId="0" applyFont="1" applyFill="1" applyAlignment="1">
      <alignment horizontal="center" vertical="center" wrapText="1"/>
    </xf>
    <xf numFmtId="164" fontId="64" fillId="38" borderId="11" xfId="0" applyNumberFormat="1" applyFont="1" applyFill="1" applyBorder="1" applyAlignment="1">
      <alignment horizontal="center" vertical="center" textRotation="90" wrapText="1"/>
    </xf>
    <xf numFmtId="0" fontId="5" fillId="36" borderId="11" xfId="0" applyFont="1" applyFill="1" applyBorder="1" applyAlignment="1">
      <alignment horizontal="center" vertical="center" wrapText="1"/>
    </xf>
    <xf numFmtId="164" fontId="63" fillId="37" borderId="11" xfId="61" applyNumberFormat="1" applyFont="1" applyFill="1" applyBorder="1" applyAlignment="1">
      <alignment horizontal="center" vertical="center" textRotation="90" wrapText="1"/>
    </xf>
    <xf numFmtId="0" fontId="65" fillId="0" borderId="13" xfId="0" applyFont="1" applyFill="1" applyBorder="1" applyAlignment="1">
      <alignment horizontal="left" vertical="center" wrapText="1"/>
    </xf>
    <xf numFmtId="0" fontId="26" fillId="36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23</xdr:row>
      <xdr:rowOff>95250</xdr:rowOff>
    </xdr:from>
    <xdr:to>
      <xdr:col>2</xdr:col>
      <xdr:colOff>1866900</xdr:colOff>
      <xdr:row>23</xdr:row>
      <xdr:rowOff>1181100</xdr:rowOff>
    </xdr:to>
    <xdr:pic>
      <xdr:nvPicPr>
        <xdr:cNvPr id="1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0335875"/>
          <a:ext cx="16383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0</xdr:row>
      <xdr:rowOff>161925</xdr:rowOff>
    </xdr:from>
    <xdr:to>
      <xdr:col>2</xdr:col>
      <xdr:colOff>1476375</xdr:colOff>
      <xdr:row>4</xdr:row>
      <xdr:rowOff>161925</xdr:rowOff>
    </xdr:to>
    <xdr:pic>
      <xdr:nvPicPr>
        <xdr:cNvPr id="2" name="Изображение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61925"/>
          <a:ext cx="35147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34</xdr:row>
      <xdr:rowOff>76200</xdr:rowOff>
    </xdr:from>
    <xdr:to>
      <xdr:col>2</xdr:col>
      <xdr:colOff>1847850</xdr:colOff>
      <xdr:row>34</xdr:row>
      <xdr:rowOff>1647825</xdr:rowOff>
    </xdr:to>
    <xdr:pic>
      <xdr:nvPicPr>
        <xdr:cNvPr id="3" name="Изображение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37414200"/>
          <a:ext cx="15716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35</xdr:row>
      <xdr:rowOff>76200</xdr:rowOff>
    </xdr:from>
    <xdr:to>
      <xdr:col>2</xdr:col>
      <xdr:colOff>1847850</xdr:colOff>
      <xdr:row>35</xdr:row>
      <xdr:rowOff>1647825</xdr:rowOff>
    </xdr:to>
    <xdr:pic>
      <xdr:nvPicPr>
        <xdr:cNvPr id="4" name="Изображение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0350" y="39138225"/>
          <a:ext cx="15716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22</xdr:row>
      <xdr:rowOff>95250</xdr:rowOff>
    </xdr:from>
    <xdr:to>
      <xdr:col>2</xdr:col>
      <xdr:colOff>1866900</xdr:colOff>
      <xdr:row>22</xdr:row>
      <xdr:rowOff>1181100</xdr:rowOff>
    </xdr:to>
    <xdr:pic>
      <xdr:nvPicPr>
        <xdr:cNvPr id="5" name="Изображение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0" y="19069050"/>
          <a:ext cx="1619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24</xdr:row>
      <xdr:rowOff>95250</xdr:rowOff>
    </xdr:from>
    <xdr:to>
      <xdr:col>2</xdr:col>
      <xdr:colOff>1866900</xdr:colOff>
      <xdr:row>24</xdr:row>
      <xdr:rowOff>1181100</xdr:rowOff>
    </xdr:to>
    <xdr:pic>
      <xdr:nvPicPr>
        <xdr:cNvPr id="6" name="Изображение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0" y="21602700"/>
          <a:ext cx="1619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32</xdr:row>
      <xdr:rowOff>76200</xdr:rowOff>
    </xdr:from>
    <xdr:to>
      <xdr:col>2</xdr:col>
      <xdr:colOff>1847850</xdr:colOff>
      <xdr:row>32</xdr:row>
      <xdr:rowOff>1647825</xdr:rowOff>
    </xdr:to>
    <xdr:pic>
      <xdr:nvPicPr>
        <xdr:cNvPr id="7" name="Изображение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00350" y="33966150"/>
          <a:ext cx="15716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33</xdr:row>
      <xdr:rowOff>76200</xdr:rowOff>
    </xdr:from>
    <xdr:to>
      <xdr:col>2</xdr:col>
      <xdr:colOff>1847850</xdr:colOff>
      <xdr:row>33</xdr:row>
      <xdr:rowOff>1647825</xdr:rowOff>
    </xdr:to>
    <xdr:pic>
      <xdr:nvPicPr>
        <xdr:cNvPr id="8" name="Изображение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00350" y="35690175"/>
          <a:ext cx="15716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36</xdr:row>
      <xdr:rowOff>161925</xdr:rowOff>
    </xdr:from>
    <xdr:to>
      <xdr:col>2</xdr:col>
      <xdr:colOff>1838325</xdr:colOff>
      <xdr:row>36</xdr:row>
      <xdr:rowOff>1666875</xdr:rowOff>
    </xdr:to>
    <xdr:pic>
      <xdr:nvPicPr>
        <xdr:cNvPr id="9" name="Изображение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90825" y="40947975"/>
          <a:ext cx="15716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11</xdr:row>
      <xdr:rowOff>95250</xdr:rowOff>
    </xdr:from>
    <xdr:to>
      <xdr:col>2</xdr:col>
      <xdr:colOff>1857375</xdr:colOff>
      <xdr:row>11</xdr:row>
      <xdr:rowOff>1181100</xdr:rowOff>
    </xdr:to>
    <xdr:pic>
      <xdr:nvPicPr>
        <xdr:cNvPr id="10" name="Рисунок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0" y="5133975"/>
          <a:ext cx="1619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12</xdr:row>
      <xdr:rowOff>95250</xdr:rowOff>
    </xdr:from>
    <xdr:to>
      <xdr:col>2</xdr:col>
      <xdr:colOff>1857375</xdr:colOff>
      <xdr:row>12</xdr:row>
      <xdr:rowOff>1181100</xdr:rowOff>
    </xdr:to>
    <xdr:pic>
      <xdr:nvPicPr>
        <xdr:cNvPr id="11" name="Рисунок 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762250" y="6400800"/>
          <a:ext cx="1619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13</xdr:row>
      <xdr:rowOff>95250</xdr:rowOff>
    </xdr:from>
    <xdr:to>
      <xdr:col>2</xdr:col>
      <xdr:colOff>1857375</xdr:colOff>
      <xdr:row>13</xdr:row>
      <xdr:rowOff>1181100</xdr:rowOff>
    </xdr:to>
    <xdr:pic>
      <xdr:nvPicPr>
        <xdr:cNvPr id="12" name="Рисунок 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62250" y="7667625"/>
          <a:ext cx="1619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14</xdr:row>
      <xdr:rowOff>95250</xdr:rowOff>
    </xdr:from>
    <xdr:to>
      <xdr:col>2</xdr:col>
      <xdr:colOff>1857375</xdr:colOff>
      <xdr:row>14</xdr:row>
      <xdr:rowOff>1181100</xdr:rowOff>
    </xdr:to>
    <xdr:pic>
      <xdr:nvPicPr>
        <xdr:cNvPr id="13" name="Рисунок 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62250" y="8934450"/>
          <a:ext cx="1619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15</xdr:row>
      <xdr:rowOff>95250</xdr:rowOff>
    </xdr:from>
    <xdr:to>
      <xdr:col>2</xdr:col>
      <xdr:colOff>1857375</xdr:colOff>
      <xdr:row>15</xdr:row>
      <xdr:rowOff>1181100</xdr:rowOff>
    </xdr:to>
    <xdr:pic>
      <xdr:nvPicPr>
        <xdr:cNvPr id="14" name="Рисунок 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62250" y="10201275"/>
          <a:ext cx="1619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16</xdr:row>
      <xdr:rowOff>95250</xdr:rowOff>
    </xdr:from>
    <xdr:to>
      <xdr:col>2</xdr:col>
      <xdr:colOff>1857375</xdr:colOff>
      <xdr:row>16</xdr:row>
      <xdr:rowOff>1181100</xdr:rowOff>
    </xdr:to>
    <xdr:pic>
      <xdr:nvPicPr>
        <xdr:cNvPr id="15" name="Рисунок 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62250" y="11468100"/>
          <a:ext cx="1619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17</xdr:row>
      <xdr:rowOff>95250</xdr:rowOff>
    </xdr:from>
    <xdr:to>
      <xdr:col>2</xdr:col>
      <xdr:colOff>1857375</xdr:colOff>
      <xdr:row>17</xdr:row>
      <xdr:rowOff>1181100</xdr:rowOff>
    </xdr:to>
    <xdr:pic>
      <xdr:nvPicPr>
        <xdr:cNvPr id="16" name="Рисунок 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762250" y="12734925"/>
          <a:ext cx="1619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18</xdr:row>
      <xdr:rowOff>95250</xdr:rowOff>
    </xdr:from>
    <xdr:to>
      <xdr:col>2</xdr:col>
      <xdr:colOff>1857375</xdr:colOff>
      <xdr:row>18</xdr:row>
      <xdr:rowOff>1181100</xdr:rowOff>
    </xdr:to>
    <xdr:pic>
      <xdr:nvPicPr>
        <xdr:cNvPr id="17" name="Рисунок 1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62250" y="14001750"/>
          <a:ext cx="1619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19</xdr:row>
      <xdr:rowOff>95250</xdr:rowOff>
    </xdr:from>
    <xdr:to>
      <xdr:col>2</xdr:col>
      <xdr:colOff>1857375</xdr:colOff>
      <xdr:row>19</xdr:row>
      <xdr:rowOff>1181100</xdr:rowOff>
    </xdr:to>
    <xdr:pic>
      <xdr:nvPicPr>
        <xdr:cNvPr id="18" name="Рисунок 1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762250" y="15268575"/>
          <a:ext cx="1619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21</xdr:row>
      <xdr:rowOff>95250</xdr:rowOff>
    </xdr:from>
    <xdr:to>
      <xdr:col>2</xdr:col>
      <xdr:colOff>1857375</xdr:colOff>
      <xdr:row>21</xdr:row>
      <xdr:rowOff>1181100</xdr:rowOff>
    </xdr:to>
    <xdr:pic>
      <xdr:nvPicPr>
        <xdr:cNvPr id="19" name="Рисунок 1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762250" y="17802225"/>
          <a:ext cx="1619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20</xdr:row>
      <xdr:rowOff>95250</xdr:rowOff>
    </xdr:from>
    <xdr:to>
      <xdr:col>2</xdr:col>
      <xdr:colOff>1857375</xdr:colOff>
      <xdr:row>20</xdr:row>
      <xdr:rowOff>1181100</xdr:rowOff>
    </xdr:to>
    <xdr:pic>
      <xdr:nvPicPr>
        <xdr:cNvPr id="20" name="Рисунок 1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762250" y="16535400"/>
          <a:ext cx="1619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25</xdr:row>
      <xdr:rowOff>95250</xdr:rowOff>
    </xdr:from>
    <xdr:to>
      <xdr:col>2</xdr:col>
      <xdr:colOff>1857375</xdr:colOff>
      <xdr:row>25</xdr:row>
      <xdr:rowOff>1181100</xdr:rowOff>
    </xdr:to>
    <xdr:pic>
      <xdr:nvPicPr>
        <xdr:cNvPr id="21" name="Рисунок 1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762250" y="22869525"/>
          <a:ext cx="1619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30</xdr:row>
      <xdr:rowOff>504825</xdr:rowOff>
    </xdr:from>
    <xdr:to>
      <xdr:col>2</xdr:col>
      <xdr:colOff>2009775</xdr:colOff>
      <xdr:row>30</xdr:row>
      <xdr:rowOff>2647950</xdr:rowOff>
    </xdr:to>
    <xdr:pic>
      <xdr:nvPicPr>
        <xdr:cNvPr id="22" name="Рисунок 1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628900" y="30965775"/>
          <a:ext cx="19050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27</xdr:row>
      <xdr:rowOff>38100</xdr:rowOff>
    </xdr:from>
    <xdr:to>
      <xdr:col>2</xdr:col>
      <xdr:colOff>1333500</xdr:colOff>
      <xdr:row>27</xdr:row>
      <xdr:rowOff>1981200</xdr:rowOff>
    </xdr:to>
    <xdr:pic>
      <xdr:nvPicPr>
        <xdr:cNvPr id="23" name="Рисунок 1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276600" y="24326850"/>
          <a:ext cx="5810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28</xdr:row>
      <xdr:rowOff>47625</xdr:rowOff>
    </xdr:from>
    <xdr:to>
      <xdr:col>2</xdr:col>
      <xdr:colOff>1333500</xdr:colOff>
      <xdr:row>28</xdr:row>
      <xdr:rowOff>1990725</xdr:rowOff>
    </xdr:to>
    <xdr:pic>
      <xdr:nvPicPr>
        <xdr:cNvPr id="24" name="Рисунок 2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276600" y="26393775"/>
          <a:ext cx="5810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29</xdr:row>
      <xdr:rowOff>47625</xdr:rowOff>
    </xdr:from>
    <xdr:to>
      <xdr:col>2</xdr:col>
      <xdr:colOff>1333500</xdr:colOff>
      <xdr:row>29</xdr:row>
      <xdr:rowOff>1990725</xdr:rowOff>
    </xdr:to>
    <xdr:pic>
      <xdr:nvPicPr>
        <xdr:cNvPr id="25" name="Рисунок 2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276600" y="28451175"/>
          <a:ext cx="5810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323850</xdr:rowOff>
    </xdr:from>
    <xdr:to>
      <xdr:col>2</xdr:col>
      <xdr:colOff>2105025</xdr:colOff>
      <xdr:row>9</xdr:row>
      <xdr:rowOff>1819275</xdr:rowOff>
    </xdr:to>
    <xdr:pic>
      <xdr:nvPicPr>
        <xdr:cNvPr id="26" name="Рисунок 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552700" y="3009900"/>
          <a:ext cx="20764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40</xdr:row>
      <xdr:rowOff>47625</xdr:rowOff>
    </xdr:from>
    <xdr:to>
      <xdr:col>2</xdr:col>
      <xdr:colOff>2009775</xdr:colOff>
      <xdr:row>40</xdr:row>
      <xdr:rowOff>1857375</xdr:rowOff>
    </xdr:to>
    <xdr:pic>
      <xdr:nvPicPr>
        <xdr:cNvPr id="27" name="Рисунок 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628900" y="46796325"/>
          <a:ext cx="19050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38</xdr:row>
      <xdr:rowOff>47625</xdr:rowOff>
    </xdr:from>
    <xdr:to>
      <xdr:col>2</xdr:col>
      <xdr:colOff>2009775</xdr:colOff>
      <xdr:row>38</xdr:row>
      <xdr:rowOff>1857375</xdr:rowOff>
    </xdr:to>
    <xdr:pic>
      <xdr:nvPicPr>
        <xdr:cNvPr id="28" name="Рисунок 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628900" y="43043475"/>
          <a:ext cx="19050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39</xdr:row>
      <xdr:rowOff>47625</xdr:rowOff>
    </xdr:from>
    <xdr:to>
      <xdr:col>2</xdr:col>
      <xdr:colOff>2009775</xdr:colOff>
      <xdr:row>39</xdr:row>
      <xdr:rowOff>1857375</xdr:rowOff>
    </xdr:to>
    <xdr:pic>
      <xdr:nvPicPr>
        <xdr:cNvPr id="29" name="Рисунок 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628900" y="44919900"/>
          <a:ext cx="19050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tabSelected="1" zoomScale="85" zoomScaleNormal="85" zoomScalePageLayoutView="0" workbookViewId="0" topLeftCell="A1">
      <pane ySplit="8" topLeftCell="A30" activePane="bottomLeft" state="frozen"/>
      <selection pane="topLeft" activeCell="A1" sqref="A1"/>
      <selection pane="bottomLeft" activeCell="A31" sqref="A31"/>
    </sheetView>
  </sheetViews>
  <sheetFormatPr defaultColWidth="11.00390625" defaultRowHeight="15.75"/>
  <cols>
    <col min="1" max="1" width="12.00390625" style="2" customWidth="1"/>
    <col min="2" max="2" width="21.125" style="3" customWidth="1"/>
    <col min="3" max="3" width="27.625" style="0" customWidth="1"/>
    <col min="4" max="4" width="11.00390625" style="1" customWidth="1"/>
    <col min="5" max="5" width="8.875" style="1" bestFit="1" customWidth="1"/>
    <col min="6" max="6" width="30.125" style="3" customWidth="1"/>
    <col min="7" max="7" width="12.875" style="4" bestFit="1" customWidth="1"/>
    <col min="8" max="11" width="9.875" style="4" customWidth="1"/>
    <col min="12" max="14" width="15.00390625" style="26" hidden="1" customWidth="1"/>
    <col min="15" max="15" width="12.875" style="0" customWidth="1"/>
    <col min="19" max="19" width="15.50390625" style="0" bestFit="1" customWidth="1"/>
  </cols>
  <sheetData>
    <row r="1" spans="6:11" ht="21">
      <c r="F1" s="4"/>
      <c r="H1" s="15"/>
      <c r="K1" s="50" t="s">
        <v>45</v>
      </c>
    </row>
    <row r="2" spans="6:11" ht="21">
      <c r="F2" s="5" t="s">
        <v>40</v>
      </c>
      <c r="G2" s="13">
        <f>IF(L8&lt;10000,L8,IF(L8&lt;15000,M8,N8))</f>
        <v>0</v>
      </c>
      <c r="H2" s="30"/>
      <c r="K2" s="51" t="s">
        <v>46</v>
      </c>
    </row>
    <row r="3" spans="6:7" ht="15.75">
      <c r="F3" s="19"/>
      <c r="G3" s="20"/>
    </row>
    <row r="4" spans="6:9" ht="47.25">
      <c r="F4" s="3" t="s">
        <v>111</v>
      </c>
      <c r="H4" s="29" t="s">
        <v>28</v>
      </c>
      <c r="I4" s="49" t="s">
        <v>36</v>
      </c>
    </row>
    <row r="5" spans="2:9" ht="21">
      <c r="B5" s="14"/>
      <c r="H5" s="29" t="s">
        <v>29</v>
      </c>
      <c r="I5" s="48" t="s">
        <v>26</v>
      </c>
    </row>
    <row r="6" spans="2:9" ht="21">
      <c r="B6" s="14"/>
      <c r="E6" s="66" t="s">
        <v>33</v>
      </c>
      <c r="F6" s="16" t="s">
        <v>41</v>
      </c>
      <c r="H6" s="29" t="s">
        <v>27</v>
      </c>
      <c r="I6" s="18" t="s">
        <v>39</v>
      </c>
    </row>
    <row r="7" spans="4:6" ht="9" customHeight="1">
      <c r="D7" s="17"/>
      <c r="F7"/>
    </row>
    <row r="8" spans="1:15" s="38" customFormat="1" ht="36" customHeight="1">
      <c r="A8" s="9" t="s">
        <v>5</v>
      </c>
      <c r="B8" s="10" t="s">
        <v>4</v>
      </c>
      <c r="C8" s="11" t="s">
        <v>3</v>
      </c>
      <c r="D8" s="59" t="s">
        <v>87</v>
      </c>
      <c r="E8" s="11" t="s">
        <v>2</v>
      </c>
      <c r="F8" s="10" t="s">
        <v>10</v>
      </c>
      <c r="G8" s="22" t="s">
        <v>25</v>
      </c>
      <c r="H8" s="22" t="s">
        <v>42</v>
      </c>
      <c r="I8" s="55" t="s">
        <v>86</v>
      </c>
      <c r="J8" s="23" t="s">
        <v>43</v>
      </c>
      <c r="K8" s="23" t="s">
        <v>44</v>
      </c>
      <c r="L8" s="37">
        <f>SUM(L9:L61)</f>
        <v>0</v>
      </c>
      <c r="M8" s="37">
        <f>SUM(M9:M61)</f>
        <v>0</v>
      </c>
      <c r="N8" s="37">
        <f>SUM(N9:N61)</f>
        <v>0</v>
      </c>
      <c r="O8" s="63" t="s">
        <v>96</v>
      </c>
    </row>
    <row r="9" spans="1:14" s="40" customFormat="1" ht="19.5" customHeight="1">
      <c r="A9" s="43" t="s">
        <v>115</v>
      </c>
      <c r="B9" s="44"/>
      <c r="C9" s="45"/>
      <c r="D9" s="45"/>
      <c r="E9" s="45"/>
      <c r="F9" s="44"/>
      <c r="G9" s="46"/>
      <c r="H9" s="46"/>
      <c r="I9" s="46"/>
      <c r="J9" s="46"/>
      <c r="K9" s="46"/>
      <c r="L9" s="39"/>
      <c r="M9" s="39"/>
      <c r="N9" s="39"/>
    </row>
    <row r="10" spans="1:15" ht="165.75" customHeight="1">
      <c r="A10" s="25" t="s">
        <v>116</v>
      </c>
      <c r="B10" s="77" t="s">
        <v>112</v>
      </c>
      <c r="C10" s="7"/>
      <c r="D10" s="60" t="s">
        <v>110</v>
      </c>
      <c r="E10" s="8" t="s">
        <v>30</v>
      </c>
      <c r="F10" s="6" t="s">
        <v>117</v>
      </c>
      <c r="G10" s="12"/>
      <c r="H10" s="56">
        <v>2850</v>
      </c>
      <c r="I10" s="24">
        <v>1980</v>
      </c>
      <c r="J10" s="24">
        <v>1782</v>
      </c>
      <c r="K10" s="78">
        <v>1460</v>
      </c>
      <c r="L10" s="27">
        <f>G10*I10</f>
        <v>0</v>
      </c>
      <c r="M10" s="27">
        <f>G10*J10</f>
        <v>0</v>
      </c>
      <c r="N10" s="27">
        <f>G10*K10</f>
        <v>0</v>
      </c>
      <c r="O10" s="75" t="s">
        <v>113</v>
      </c>
    </row>
    <row r="11" spans="1:14" s="40" customFormat="1" ht="19.5" customHeight="1">
      <c r="A11" s="43" t="s">
        <v>56</v>
      </c>
      <c r="B11" s="44"/>
      <c r="C11" s="45"/>
      <c r="D11" s="45"/>
      <c r="E11" s="45"/>
      <c r="F11" s="44"/>
      <c r="G11" s="46"/>
      <c r="H11" s="46"/>
      <c r="I11" s="46"/>
      <c r="J11" s="46"/>
      <c r="K11" s="46"/>
      <c r="L11" s="39"/>
      <c r="M11" s="39"/>
      <c r="N11" s="39"/>
    </row>
    <row r="12" spans="1:15" ht="99.75" customHeight="1">
      <c r="A12" s="80" t="s">
        <v>37</v>
      </c>
      <c r="B12" s="6" t="s">
        <v>52</v>
      </c>
      <c r="C12" s="54"/>
      <c r="D12" s="60" t="s">
        <v>88</v>
      </c>
      <c r="E12" s="8" t="s">
        <v>0</v>
      </c>
      <c r="F12" s="6" t="s">
        <v>38</v>
      </c>
      <c r="G12" s="12"/>
      <c r="H12" s="56">
        <v>195</v>
      </c>
      <c r="I12" s="24">
        <v>130</v>
      </c>
      <c r="J12" s="24">
        <v>117</v>
      </c>
      <c r="K12" s="74">
        <v>89</v>
      </c>
      <c r="L12" s="27">
        <f>G12*I12</f>
        <v>0</v>
      </c>
      <c r="M12" s="27">
        <f>G12*J12</f>
        <v>0</v>
      </c>
      <c r="N12" s="27">
        <f>G12*K12</f>
        <v>0</v>
      </c>
      <c r="O12" s="75" t="s">
        <v>113</v>
      </c>
    </row>
    <row r="13" spans="1:14" ht="99.75" customHeight="1">
      <c r="A13" s="25" t="s">
        <v>6</v>
      </c>
      <c r="B13" s="6" t="s">
        <v>53</v>
      </c>
      <c r="C13" s="7"/>
      <c r="D13" s="60" t="s">
        <v>88</v>
      </c>
      <c r="E13" s="8" t="s">
        <v>1</v>
      </c>
      <c r="F13" s="6" t="s">
        <v>16</v>
      </c>
      <c r="G13" s="12"/>
      <c r="H13" s="56">
        <v>195</v>
      </c>
      <c r="I13" s="24">
        <v>130</v>
      </c>
      <c r="J13" s="24">
        <v>117</v>
      </c>
      <c r="K13" s="28">
        <v>106</v>
      </c>
      <c r="L13" s="27">
        <f aca="true" t="shared" si="0" ref="L13:L26">G13*I13</f>
        <v>0</v>
      </c>
      <c r="M13" s="27">
        <f aca="true" t="shared" si="1" ref="M13:M26">G13*J13</f>
        <v>0</v>
      </c>
      <c r="N13" s="27">
        <f aca="true" t="shared" si="2" ref="N13:N26">G13*K13</f>
        <v>0</v>
      </c>
    </row>
    <row r="14" spans="1:15" ht="99.75" customHeight="1">
      <c r="A14" s="80" t="s">
        <v>7</v>
      </c>
      <c r="B14" s="6" t="s">
        <v>54</v>
      </c>
      <c r="C14" s="7"/>
      <c r="D14" s="61"/>
      <c r="E14" s="8" t="s">
        <v>0</v>
      </c>
      <c r="F14" s="6" t="s">
        <v>17</v>
      </c>
      <c r="G14" s="12"/>
      <c r="H14" s="56">
        <v>195</v>
      </c>
      <c r="I14" s="24">
        <v>130</v>
      </c>
      <c r="J14" s="24">
        <v>117</v>
      </c>
      <c r="K14" s="74">
        <v>89</v>
      </c>
      <c r="L14" s="27">
        <f t="shared" si="0"/>
        <v>0</v>
      </c>
      <c r="M14" s="27">
        <f t="shared" si="1"/>
        <v>0</v>
      </c>
      <c r="N14" s="27">
        <f t="shared" si="2"/>
        <v>0</v>
      </c>
      <c r="O14" s="75" t="s">
        <v>113</v>
      </c>
    </row>
    <row r="15" spans="1:14" ht="99.75" customHeight="1">
      <c r="A15" s="25" t="s">
        <v>8</v>
      </c>
      <c r="B15" s="6" t="s">
        <v>55</v>
      </c>
      <c r="C15" s="7"/>
      <c r="D15" s="60" t="s">
        <v>88</v>
      </c>
      <c r="E15" s="8" t="s">
        <v>0</v>
      </c>
      <c r="F15" s="6" t="s">
        <v>18</v>
      </c>
      <c r="G15" s="12"/>
      <c r="H15" s="56">
        <v>195</v>
      </c>
      <c r="I15" s="24">
        <v>130</v>
      </c>
      <c r="J15" s="24">
        <v>117</v>
      </c>
      <c r="K15" s="28">
        <v>106</v>
      </c>
      <c r="L15" s="27">
        <f t="shared" si="0"/>
        <v>0</v>
      </c>
      <c r="M15" s="27">
        <f t="shared" si="1"/>
        <v>0</v>
      </c>
      <c r="N15" s="27">
        <f t="shared" si="2"/>
        <v>0</v>
      </c>
    </row>
    <row r="16" spans="1:15" ht="99.75" customHeight="1">
      <c r="A16" s="80" t="s">
        <v>9</v>
      </c>
      <c r="B16" s="53" t="s">
        <v>77</v>
      </c>
      <c r="C16" s="7"/>
      <c r="D16" s="61"/>
      <c r="E16" s="8" t="s">
        <v>0</v>
      </c>
      <c r="F16" s="6" t="s">
        <v>19</v>
      </c>
      <c r="G16" s="12"/>
      <c r="H16" s="56">
        <v>195</v>
      </c>
      <c r="I16" s="24">
        <v>130</v>
      </c>
      <c r="J16" s="24">
        <v>117</v>
      </c>
      <c r="K16" s="74">
        <v>89</v>
      </c>
      <c r="L16" s="27">
        <f t="shared" si="0"/>
        <v>0</v>
      </c>
      <c r="M16" s="27">
        <f t="shared" si="1"/>
        <v>0</v>
      </c>
      <c r="N16" s="27">
        <f t="shared" si="2"/>
        <v>0</v>
      </c>
      <c r="O16" s="75" t="s">
        <v>113</v>
      </c>
    </row>
    <row r="17" spans="1:14" ht="99.75" customHeight="1">
      <c r="A17" s="25" t="s">
        <v>11</v>
      </c>
      <c r="B17" s="53" t="s">
        <v>78</v>
      </c>
      <c r="C17" s="7"/>
      <c r="D17" s="60" t="s">
        <v>88</v>
      </c>
      <c r="E17" s="8" t="s">
        <v>1</v>
      </c>
      <c r="F17" s="6" t="s">
        <v>20</v>
      </c>
      <c r="G17" s="12"/>
      <c r="H17" s="56">
        <v>195</v>
      </c>
      <c r="I17" s="24">
        <v>130</v>
      </c>
      <c r="J17" s="24">
        <v>117</v>
      </c>
      <c r="K17" s="28">
        <v>106</v>
      </c>
      <c r="L17" s="27">
        <f t="shared" si="0"/>
        <v>0</v>
      </c>
      <c r="M17" s="27">
        <f t="shared" si="1"/>
        <v>0</v>
      </c>
      <c r="N17" s="27">
        <f t="shared" si="2"/>
        <v>0</v>
      </c>
    </row>
    <row r="18" spans="1:15" ht="99.75" customHeight="1">
      <c r="A18" s="80" t="s">
        <v>12</v>
      </c>
      <c r="B18" s="53" t="s">
        <v>79</v>
      </c>
      <c r="C18" s="7"/>
      <c r="D18" s="61"/>
      <c r="E18" s="8" t="s">
        <v>1</v>
      </c>
      <c r="F18" s="6" t="s">
        <v>21</v>
      </c>
      <c r="G18" s="12"/>
      <c r="H18" s="56">
        <v>195</v>
      </c>
      <c r="I18" s="24">
        <v>130</v>
      </c>
      <c r="J18" s="24">
        <v>117</v>
      </c>
      <c r="K18" s="74">
        <v>89</v>
      </c>
      <c r="L18" s="27">
        <f t="shared" si="0"/>
        <v>0</v>
      </c>
      <c r="M18" s="27">
        <f t="shared" si="1"/>
        <v>0</v>
      </c>
      <c r="N18" s="27">
        <f t="shared" si="2"/>
        <v>0</v>
      </c>
      <c r="O18" s="75" t="s">
        <v>113</v>
      </c>
    </row>
    <row r="19" spans="1:14" ht="99.75" customHeight="1">
      <c r="A19" s="25" t="s">
        <v>13</v>
      </c>
      <c r="B19" s="53" t="s">
        <v>105</v>
      </c>
      <c r="C19" s="7"/>
      <c r="D19" s="61"/>
      <c r="E19" s="8" t="s">
        <v>0</v>
      </c>
      <c r="F19" s="6" t="s">
        <v>22</v>
      </c>
      <c r="G19" s="12"/>
      <c r="H19" s="56">
        <v>195</v>
      </c>
      <c r="I19" s="24">
        <v>130</v>
      </c>
      <c r="J19" s="24">
        <v>117</v>
      </c>
      <c r="K19" s="28">
        <v>106</v>
      </c>
      <c r="L19" s="27">
        <f t="shared" si="0"/>
        <v>0</v>
      </c>
      <c r="M19" s="27">
        <f t="shared" si="1"/>
        <v>0</v>
      </c>
      <c r="N19" s="27">
        <f t="shared" si="2"/>
        <v>0</v>
      </c>
    </row>
    <row r="20" spans="1:14" ht="99.75" customHeight="1">
      <c r="A20" s="25" t="s">
        <v>14</v>
      </c>
      <c r="B20" s="53" t="s">
        <v>80</v>
      </c>
      <c r="C20" s="7"/>
      <c r="D20" s="60" t="s">
        <v>88</v>
      </c>
      <c r="E20" s="8" t="s">
        <v>1</v>
      </c>
      <c r="F20" s="6" t="s">
        <v>23</v>
      </c>
      <c r="G20" s="12"/>
      <c r="H20" s="56">
        <v>195</v>
      </c>
      <c r="I20" s="24">
        <v>130</v>
      </c>
      <c r="J20" s="24">
        <v>117</v>
      </c>
      <c r="K20" s="28">
        <v>106</v>
      </c>
      <c r="L20" s="27">
        <f t="shared" si="0"/>
        <v>0</v>
      </c>
      <c r="M20" s="27">
        <f t="shared" si="1"/>
        <v>0</v>
      </c>
      <c r="N20" s="27">
        <f t="shared" si="2"/>
        <v>0</v>
      </c>
    </row>
    <row r="21" spans="1:14" ht="99.75" customHeight="1">
      <c r="A21" s="25" t="s">
        <v>64</v>
      </c>
      <c r="B21" s="53" t="s">
        <v>85</v>
      </c>
      <c r="C21" s="7"/>
      <c r="D21" s="60" t="s">
        <v>110</v>
      </c>
      <c r="E21" s="8" t="s">
        <v>1</v>
      </c>
      <c r="F21" s="6" t="s">
        <v>90</v>
      </c>
      <c r="G21" s="12"/>
      <c r="H21" s="56">
        <v>195</v>
      </c>
      <c r="I21" s="24">
        <v>130</v>
      </c>
      <c r="J21" s="24">
        <v>117</v>
      </c>
      <c r="K21" s="28">
        <v>106</v>
      </c>
      <c r="L21" s="27">
        <f t="shared" si="0"/>
        <v>0</v>
      </c>
      <c r="M21" s="27">
        <f t="shared" si="1"/>
        <v>0</v>
      </c>
      <c r="N21" s="27">
        <f t="shared" si="2"/>
        <v>0</v>
      </c>
    </row>
    <row r="22" spans="1:14" ht="99.75" customHeight="1">
      <c r="A22" s="25" t="s">
        <v>15</v>
      </c>
      <c r="B22" s="53" t="s">
        <v>81</v>
      </c>
      <c r="C22" s="7"/>
      <c r="D22" s="61"/>
      <c r="E22" s="8" t="s">
        <v>1</v>
      </c>
      <c r="F22" s="6" t="s">
        <v>24</v>
      </c>
      <c r="G22" s="12"/>
      <c r="H22" s="56">
        <v>195</v>
      </c>
      <c r="I22" s="24">
        <v>130</v>
      </c>
      <c r="J22" s="24">
        <v>117</v>
      </c>
      <c r="K22" s="28">
        <v>106</v>
      </c>
      <c r="L22" s="27">
        <f t="shared" si="0"/>
        <v>0</v>
      </c>
      <c r="M22" s="27">
        <f t="shared" si="1"/>
        <v>0</v>
      </c>
      <c r="N22" s="27">
        <f t="shared" si="2"/>
        <v>0</v>
      </c>
    </row>
    <row r="23" spans="1:14" ht="99.75" customHeight="1">
      <c r="A23" s="25" t="s">
        <v>48</v>
      </c>
      <c r="B23" s="53" t="s">
        <v>104</v>
      </c>
      <c r="C23" s="7"/>
      <c r="D23" s="62"/>
      <c r="E23" s="8" t="s">
        <v>1</v>
      </c>
      <c r="F23" s="6" t="s">
        <v>61</v>
      </c>
      <c r="G23" s="12"/>
      <c r="H23" s="56">
        <v>195</v>
      </c>
      <c r="I23" s="24">
        <v>130</v>
      </c>
      <c r="J23" s="24">
        <v>117</v>
      </c>
      <c r="K23" s="28">
        <v>106</v>
      </c>
      <c r="L23" s="27">
        <f t="shared" si="0"/>
        <v>0</v>
      </c>
      <c r="M23" s="27">
        <f t="shared" si="1"/>
        <v>0</v>
      </c>
      <c r="N23" s="27">
        <f t="shared" si="2"/>
        <v>0</v>
      </c>
    </row>
    <row r="24" spans="1:15" ht="99.75" customHeight="1">
      <c r="A24" s="80" t="s">
        <v>49</v>
      </c>
      <c r="B24" s="79" t="s">
        <v>82</v>
      </c>
      <c r="C24" s="31"/>
      <c r="D24" s="60" t="s">
        <v>88</v>
      </c>
      <c r="E24" s="32" t="s">
        <v>1</v>
      </c>
      <c r="F24" s="33" t="s">
        <v>62</v>
      </c>
      <c r="G24" s="34"/>
      <c r="H24" s="58">
        <v>195</v>
      </c>
      <c r="I24" s="35">
        <v>130</v>
      </c>
      <c r="J24" s="35">
        <v>117</v>
      </c>
      <c r="K24" s="74">
        <v>89</v>
      </c>
      <c r="L24" s="27">
        <f t="shared" si="0"/>
        <v>0</v>
      </c>
      <c r="M24" s="27">
        <f t="shared" si="1"/>
        <v>0</v>
      </c>
      <c r="N24" s="27">
        <f t="shared" si="2"/>
        <v>0</v>
      </c>
      <c r="O24" s="75" t="s">
        <v>113</v>
      </c>
    </row>
    <row r="25" spans="1:14" ht="99.75" customHeight="1">
      <c r="A25" s="25" t="s">
        <v>50</v>
      </c>
      <c r="B25" s="53" t="s">
        <v>83</v>
      </c>
      <c r="C25" s="7"/>
      <c r="D25" s="61"/>
      <c r="E25" s="8" t="s">
        <v>1</v>
      </c>
      <c r="F25" s="6" t="s">
        <v>63</v>
      </c>
      <c r="G25" s="12"/>
      <c r="H25" s="56">
        <v>195</v>
      </c>
      <c r="I25" s="24">
        <v>130</v>
      </c>
      <c r="J25" s="24">
        <v>117</v>
      </c>
      <c r="K25" s="28">
        <v>106</v>
      </c>
      <c r="L25" s="27">
        <f t="shared" si="0"/>
        <v>0</v>
      </c>
      <c r="M25" s="27">
        <f t="shared" si="1"/>
        <v>0</v>
      </c>
      <c r="N25" s="27">
        <f t="shared" si="2"/>
        <v>0</v>
      </c>
    </row>
    <row r="26" spans="1:14" ht="99.75" customHeight="1">
      <c r="A26" s="25" t="s">
        <v>65</v>
      </c>
      <c r="B26" s="53" t="s">
        <v>84</v>
      </c>
      <c r="C26" s="7"/>
      <c r="D26" s="60" t="s">
        <v>110</v>
      </c>
      <c r="E26" s="8" t="s">
        <v>0</v>
      </c>
      <c r="F26" s="6" t="s">
        <v>97</v>
      </c>
      <c r="G26" s="12"/>
      <c r="H26" s="56">
        <v>195</v>
      </c>
      <c r="I26" s="24">
        <v>130</v>
      </c>
      <c r="J26" s="24">
        <v>117</v>
      </c>
      <c r="K26" s="28">
        <v>106</v>
      </c>
      <c r="L26" s="27">
        <f t="shared" si="0"/>
        <v>0</v>
      </c>
      <c r="M26" s="27">
        <f t="shared" si="1"/>
        <v>0</v>
      </c>
      <c r="N26" s="27">
        <f t="shared" si="2"/>
        <v>0</v>
      </c>
    </row>
    <row r="27" spans="1:14" s="40" customFormat="1" ht="19.5" customHeight="1">
      <c r="A27" s="43" t="s">
        <v>51</v>
      </c>
      <c r="B27" s="44"/>
      <c r="C27" s="45"/>
      <c r="D27" s="45"/>
      <c r="E27" s="45"/>
      <c r="F27" s="44"/>
      <c r="G27" s="46"/>
      <c r="H27" s="57"/>
      <c r="I27" s="47"/>
      <c r="J27" s="47"/>
      <c r="K27" s="47"/>
      <c r="L27" s="39"/>
      <c r="M27" s="39"/>
      <c r="N27" s="39"/>
    </row>
    <row r="28" spans="1:14" ht="162" customHeight="1">
      <c r="A28" s="25" t="s">
        <v>98</v>
      </c>
      <c r="B28" s="52" t="s">
        <v>66</v>
      </c>
      <c r="C28" s="7"/>
      <c r="D28" s="60" t="s">
        <v>110</v>
      </c>
      <c r="E28" s="8" t="s">
        <v>0</v>
      </c>
      <c r="F28" s="6" t="s">
        <v>106</v>
      </c>
      <c r="G28" s="12"/>
      <c r="H28" s="56">
        <v>975</v>
      </c>
      <c r="I28" s="24">
        <v>650</v>
      </c>
      <c r="J28" s="24">
        <v>585</v>
      </c>
      <c r="K28" s="36">
        <v>530</v>
      </c>
      <c r="L28" s="27">
        <f>G28*I28</f>
        <v>0</v>
      </c>
      <c r="M28" s="27">
        <f>G28*J28</f>
        <v>0</v>
      </c>
      <c r="N28" s="27">
        <f>G28*K28</f>
        <v>0</v>
      </c>
    </row>
    <row r="29" spans="1:14" ht="162" customHeight="1">
      <c r="A29" s="25" t="s">
        <v>99</v>
      </c>
      <c r="B29" s="52" t="s">
        <v>67</v>
      </c>
      <c r="C29" s="7"/>
      <c r="D29" s="60" t="s">
        <v>110</v>
      </c>
      <c r="E29" s="8" t="s">
        <v>0</v>
      </c>
      <c r="F29" s="6" t="s">
        <v>107</v>
      </c>
      <c r="G29" s="12"/>
      <c r="H29" s="56">
        <v>975</v>
      </c>
      <c r="I29" s="24">
        <v>650</v>
      </c>
      <c r="J29" s="24">
        <v>585</v>
      </c>
      <c r="K29" s="36">
        <v>530</v>
      </c>
      <c r="L29" s="27">
        <f>G29*I29</f>
        <v>0</v>
      </c>
      <c r="M29" s="27">
        <f>G29*J29</f>
        <v>0</v>
      </c>
      <c r="N29" s="27">
        <f>G29*K29</f>
        <v>0</v>
      </c>
    </row>
    <row r="30" spans="1:14" ht="162" customHeight="1">
      <c r="A30" s="25" t="s">
        <v>100</v>
      </c>
      <c r="B30" s="52" t="s">
        <v>89</v>
      </c>
      <c r="C30" s="7"/>
      <c r="D30" s="60" t="s">
        <v>110</v>
      </c>
      <c r="E30" s="8" t="s">
        <v>1</v>
      </c>
      <c r="F30" s="6" t="s">
        <v>91</v>
      </c>
      <c r="G30" s="12"/>
      <c r="H30" s="56">
        <v>975</v>
      </c>
      <c r="I30" s="24">
        <v>650</v>
      </c>
      <c r="J30" s="24">
        <v>585</v>
      </c>
      <c r="K30" s="36">
        <v>530</v>
      </c>
      <c r="L30" s="27">
        <f>G30*I30</f>
        <v>0</v>
      </c>
      <c r="M30" s="27">
        <f>G30*J30</f>
        <v>0</v>
      </c>
      <c r="N30" s="27">
        <f>G30*K30</f>
        <v>0</v>
      </c>
    </row>
    <row r="31" spans="1:15" ht="250.5" customHeight="1">
      <c r="A31" s="80" t="s">
        <v>101</v>
      </c>
      <c r="B31" s="67" t="s">
        <v>94</v>
      </c>
      <c r="C31" s="68"/>
      <c r="D31" s="69" t="s">
        <v>110</v>
      </c>
      <c r="E31" s="70" t="s">
        <v>57</v>
      </c>
      <c r="F31" s="71" t="s">
        <v>108</v>
      </c>
      <c r="G31" s="12"/>
      <c r="H31" s="72">
        <v>2925</v>
      </c>
      <c r="I31" s="73">
        <v>1950</v>
      </c>
      <c r="J31" s="73">
        <v>1755</v>
      </c>
      <c r="K31" s="76">
        <v>1490</v>
      </c>
      <c r="L31" s="27">
        <f>G31*I31</f>
        <v>0</v>
      </c>
      <c r="M31" s="27">
        <f>G31*J31</f>
        <v>0</v>
      </c>
      <c r="N31" s="27">
        <f>G31*K31</f>
        <v>0</v>
      </c>
      <c r="O31" s="75" t="s">
        <v>113</v>
      </c>
    </row>
    <row r="32" spans="1:14" s="42" customFormat="1" ht="19.5" customHeight="1">
      <c r="A32" s="43" t="s">
        <v>72</v>
      </c>
      <c r="B32" s="44"/>
      <c r="C32" s="45"/>
      <c r="D32" s="45"/>
      <c r="E32" s="45"/>
      <c r="F32" s="44"/>
      <c r="G32" s="46"/>
      <c r="H32" s="57"/>
      <c r="I32" s="47"/>
      <c r="J32" s="47"/>
      <c r="K32" s="47"/>
      <c r="L32" s="41"/>
      <c r="M32" s="41"/>
      <c r="N32" s="41"/>
    </row>
    <row r="33" spans="1:14" ht="135.75" customHeight="1">
      <c r="A33" s="21" t="s">
        <v>70</v>
      </c>
      <c r="B33" s="6" t="s">
        <v>68</v>
      </c>
      <c r="C33" s="7"/>
      <c r="D33" s="64"/>
      <c r="E33" s="8" t="s">
        <v>30</v>
      </c>
      <c r="F33" s="6" t="s">
        <v>92</v>
      </c>
      <c r="G33" s="12"/>
      <c r="H33" s="56">
        <v>580</v>
      </c>
      <c r="I33" s="24">
        <v>390</v>
      </c>
      <c r="J33" s="24">
        <v>350</v>
      </c>
      <c r="K33" s="28">
        <v>320</v>
      </c>
      <c r="L33" s="27">
        <f>G33*I33</f>
        <v>0</v>
      </c>
      <c r="M33" s="27">
        <f>G33*J33</f>
        <v>0</v>
      </c>
      <c r="N33" s="27">
        <f>G33*K33</f>
        <v>0</v>
      </c>
    </row>
    <row r="34" spans="1:14" ht="135.75" customHeight="1">
      <c r="A34" s="21" t="s">
        <v>71</v>
      </c>
      <c r="B34" s="6" t="s">
        <v>69</v>
      </c>
      <c r="C34" s="7"/>
      <c r="D34" s="64"/>
      <c r="E34" s="8" t="s">
        <v>30</v>
      </c>
      <c r="F34" s="6" t="s">
        <v>93</v>
      </c>
      <c r="G34" s="12"/>
      <c r="H34" s="56">
        <v>580</v>
      </c>
      <c r="I34" s="24">
        <v>390</v>
      </c>
      <c r="J34" s="24">
        <v>350</v>
      </c>
      <c r="K34" s="28">
        <v>320</v>
      </c>
      <c r="L34" s="27">
        <f>G34*I34</f>
        <v>0</v>
      </c>
      <c r="M34" s="27">
        <f>G34*J34</f>
        <v>0</v>
      </c>
      <c r="N34" s="27">
        <f>G34*K34</f>
        <v>0</v>
      </c>
    </row>
    <row r="35" spans="1:14" ht="135.75" customHeight="1">
      <c r="A35" s="21" t="s">
        <v>31</v>
      </c>
      <c r="B35" s="6" t="s">
        <v>58</v>
      </c>
      <c r="C35" s="7"/>
      <c r="D35" s="8"/>
      <c r="E35" s="8" t="s">
        <v>30</v>
      </c>
      <c r="F35" s="6" t="s">
        <v>34</v>
      </c>
      <c r="G35" s="12"/>
      <c r="H35" s="56">
        <v>580</v>
      </c>
      <c r="I35" s="24">
        <v>390</v>
      </c>
      <c r="J35" s="24">
        <v>350</v>
      </c>
      <c r="K35" s="28">
        <v>320</v>
      </c>
      <c r="L35" s="27">
        <f>G35*I35</f>
        <v>0</v>
      </c>
      <c r="M35" s="27">
        <f>G35*J35</f>
        <v>0</v>
      </c>
      <c r="N35" s="27">
        <f>G35*K35</f>
        <v>0</v>
      </c>
    </row>
    <row r="36" spans="1:14" ht="135.75" customHeight="1">
      <c r="A36" s="21" t="s">
        <v>32</v>
      </c>
      <c r="B36" s="6" t="s">
        <v>59</v>
      </c>
      <c r="C36" s="7"/>
      <c r="D36" s="8"/>
      <c r="E36" s="8" t="s">
        <v>30</v>
      </c>
      <c r="F36" s="6" t="s">
        <v>35</v>
      </c>
      <c r="G36" s="12"/>
      <c r="H36" s="56">
        <v>580</v>
      </c>
      <c r="I36" s="24">
        <v>390</v>
      </c>
      <c r="J36" s="24">
        <v>350</v>
      </c>
      <c r="K36" s="28">
        <v>320</v>
      </c>
      <c r="L36" s="27">
        <f>G36*I36</f>
        <v>0</v>
      </c>
      <c r="M36" s="27">
        <f>G36*J36</f>
        <v>0</v>
      </c>
      <c r="N36" s="27">
        <f>G36*K36</f>
        <v>0</v>
      </c>
    </row>
    <row r="37" spans="1:14" ht="154.5" customHeight="1">
      <c r="A37" s="21" t="s">
        <v>47</v>
      </c>
      <c r="B37" s="6" t="s">
        <v>60</v>
      </c>
      <c r="C37" s="7"/>
      <c r="D37" s="8"/>
      <c r="E37" s="8" t="s">
        <v>30</v>
      </c>
      <c r="F37" s="6" t="s">
        <v>76</v>
      </c>
      <c r="G37" s="12"/>
      <c r="H37" s="56">
        <v>480</v>
      </c>
      <c r="I37" s="24">
        <v>262</v>
      </c>
      <c r="J37" s="24">
        <v>235</v>
      </c>
      <c r="K37" s="28">
        <v>215</v>
      </c>
      <c r="L37" s="27">
        <f>G37*I37</f>
        <v>0</v>
      </c>
      <c r="M37" s="27">
        <f>G37*J37</f>
        <v>0</v>
      </c>
      <c r="N37" s="27">
        <f>G37*K37</f>
        <v>0</v>
      </c>
    </row>
    <row r="38" spans="1:14" s="42" customFormat="1" ht="19.5" customHeight="1">
      <c r="A38" s="43" t="s">
        <v>75</v>
      </c>
      <c r="B38" s="44"/>
      <c r="C38" s="45"/>
      <c r="D38" s="45"/>
      <c r="E38" s="45"/>
      <c r="F38" s="44"/>
      <c r="G38" s="46"/>
      <c r="H38" s="57"/>
      <c r="I38" s="47"/>
      <c r="J38" s="47"/>
      <c r="K38" s="47"/>
      <c r="L38" s="41"/>
      <c r="M38" s="41"/>
      <c r="N38" s="41"/>
    </row>
    <row r="39" spans="1:14" ht="147.75" customHeight="1">
      <c r="A39" s="21" t="s">
        <v>102</v>
      </c>
      <c r="B39" s="53" t="s">
        <v>74</v>
      </c>
      <c r="C39" s="7"/>
      <c r="D39" s="65" t="s">
        <v>110</v>
      </c>
      <c r="E39" s="32" t="s">
        <v>1</v>
      </c>
      <c r="F39" s="6" t="s">
        <v>95</v>
      </c>
      <c r="G39" s="12"/>
      <c r="H39" s="56">
        <v>1555</v>
      </c>
      <c r="I39" s="24">
        <v>1040</v>
      </c>
      <c r="J39" s="24">
        <v>935</v>
      </c>
      <c r="K39" s="28">
        <v>850</v>
      </c>
      <c r="L39" s="27">
        <f>G39*I39</f>
        <v>0</v>
      </c>
      <c r="M39" s="27">
        <f>G39*J39</f>
        <v>0</v>
      </c>
      <c r="N39" s="27">
        <f>G39*K39</f>
        <v>0</v>
      </c>
    </row>
    <row r="40" spans="1:14" ht="147.75" customHeight="1">
      <c r="A40" s="21" t="s">
        <v>103</v>
      </c>
      <c r="B40" s="53" t="s">
        <v>73</v>
      </c>
      <c r="C40" s="7"/>
      <c r="D40" s="65" t="s">
        <v>110</v>
      </c>
      <c r="E40" s="32" t="s">
        <v>0</v>
      </c>
      <c r="F40" s="6" t="s">
        <v>109</v>
      </c>
      <c r="G40" s="12"/>
      <c r="H40" s="56">
        <v>1555</v>
      </c>
      <c r="I40" s="24">
        <v>1040</v>
      </c>
      <c r="J40" s="24">
        <v>935</v>
      </c>
      <c r="K40" s="28">
        <v>850</v>
      </c>
      <c r="L40" s="27">
        <f>G40*I40</f>
        <v>0</v>
      </c>
      <c r="M40" s="27">
        <f>G40*J40</f>
        <v>0</v>
      </c>
      <c r="N40" s="27">
        <f>G40*K40</f>
        <v>0</v>
      </c>
    </row>
    <row r="41" spans="1:14" ht="147.75" customHeight="1">
      <c r="A41" s="21" t="s">
        <v>119</v>
      </c>
      <c r="B41" s="53" t="s">
        <v>118</v>
      </c>
      <c r="C41" s="7"/>
      <c r="D41" s="65" t="s">
        <v>110</v>
      </c>
      <c r="E41" s="32" t="s">
        <v>0</v>
      </c>
      <c r="F41" s="6" t="s">
        <v>114</v>
      </c>
      <c r="G41" s="12"/>
      <c r="H41" s="56">
        <v>1555</v>
      </c>
      <c r="I41" s="24">
        <v>1040</v>
      </c>
      <c r="J41" s="24">
        <v>935</v>
      </c>
      <c r="K41" s="28">
        <v>850</v>
      </c>
      <c r="L41" s="27">
        <f>G41*I41</f>
        <v>0</v>
      </c>
      <c r="M41" s="27">
        <f>G41*J41</f>
        <v>0</v>
      </c>
      <c r="N41" s="27">
        <f>G41*K41</f>
        <v>0</v>
      </c>
    </row>
  </sheetData>
  <sheetProtection/>
  <printOptions/>
  <pageMargins left="0.75" right="0.75" top="1" bottom="1" header="0.5" footer="0.5"/>
  <pageSetup fitToHeight="4" fitToWidth="1" orientation="portrait" paperSize="9" scale="4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Mokhov</dc:creator>
  <cp:keywords/>
  <dc:description/>
  <cp:lastModifiedBy>пользователь Microsoft Office</cp:lastModifiedBy>
  <dcterms:created xsi:type="dcterms:W3CDTF">2016-08-30T11:45:12Z</dcterms:created>
  <dcterms:modified xsi:type="dcterms:W3CDTF">2017-12-07T11:19:21Z</dcterms:modified>
  <cp:category/>
  <cp:version/>
  <cp:contentType/>
  <cp:contentStatus/>
</cp:coreProperties>
</file>