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сибмама" sheetId="1" r:id="rId1"/>
    <sheet name="наличие" sheetId="2" r:id="rId2"/>
  </sheets>
  <definedNames>
    <definedName name="_xlnm._FilterDatabase" localSheetId="0" hidden="1">'сибмама'!$B$1:$J$1</definedName>
  </definedNames>
  <calcPr fullCalcOnLoad="1"/>
</workbook>
</file>

<file path=xl/sharedStrings.xml><?xml version="1.0" encoding="utf-8"?>
<sst xmlns="http://schemas.openxmlformats.org/spreadsheetml/2006/main" count="702" uniqueCount="435">
  <si>
    <t>ник</t>
  </si>
  <si>
    <t>наименование</t>
  </si>
  <si>
    <t>оплата</t>
  </si>
  <si>
    <t>сальдо</t>
  </si>
  <si>
    <t>вес</t>
  </si>
  <si>
    <t>р-р</t>
  </si>
  <si>
    <t>замены</t>
  </si>
  <si>
    <t xml:space="preserve">цена в руб. </t>
  </si>
  <si>
    <t>Сумма</t>
  </si>
  <si>
    <t>S</t>
  </si>
  <si>
    <t>Aleksandri</t>
  </si>
  <si>
    <t>Hopfen</t>
  </si>
  <si>
    <t>flymouse</t>
  </si>
  <si>
    <t>Mammy_Nati</t>
  </si>
  <si>
    <t>Манхэттен</t>
  </si>
  <si>
    <t>M</t>
  </si>
  <si>
    <t>Morozov</t>
  </si>
  <si>
    <t xml:space="preserve">S2167 (как на картинке) - 250гр - 22,2 у.е. (666 р.) </t>
  </si>
  <si>
    <t xml:space="preserve">S3024 </t>
  </si>
  <si>
    <t xml:space="preserve">S3055 </t>
  </si>
  <si>
    <t>ninik</t>
  </si>
  <si>
    <t>S2140</t>
  </si>
  <si>
    <t>S2089B (чёрный)</t>
  </si>
  <si>
    <t xml:space="preserve">SofiaD </t>
  </si>
  <si>
    <t>s2086</t>
  </si>
  <si>
    <t>S2098</t>
  </si>
  <si>
    <t>из СП3</t>
  </si>
  <si>
    <t>Sekunda</t>
  </si>
  <si>
    <t>Lud.Mila</t>
  </si>
  <si>
    <t>Sofina</t>
  </si>
  <si>
    <t>Пух</t>
  </si>
  <si>
    <t>tOKSIk</t>
  </si>
  <si>
    <t xml:space="preserve">S2089B (чёрный) - 300гр - 22 у.е. (660 р.) </t>
  </si>
  <si>
    <t xml:space="preserve">S2217 - 250гр - 21,5 у.е. - 645 р. </t>
  </si>
  <si>
    <t>Мама Боди</t>
  </si>
  <si>
    <t>novelya</t>
  </si>
  <si>
    <t>yusik</t>
  </si>
  <si>
    <t>Olesya...84</t>
  </si>
  <si>
    <t>privet</t>
  </si>
  <si>
    <t>Ник и К*</t>
  </si>
  <si>
    <t>*MARI*</t>
  </si>
  <si>
    <t>S2086 р М</t>
  </si>
  <si>
    <t>Е-Леночка</t>
  </si>
  <si>
    <t>TigraHr</t>
  </si>
  <si>
    <t>moonligt</t>
  </si>
  <si>
    <t>ulula</t>
  </si>
  <si>
    <t>katenyka</t>
  </si>
  <si>
    <t>tatyanna</t>
  </si>
  <si>
    <t>Aloisa</t>
  </si>
  <si>
    <t>Mir@nd@</t>
  </si>
  <si>
    <t>В@лентина</t>
  </si>
  <si>
    <t>L</t>
  </si>
  <si>
    <t>XL</t>
  </si>
  <si>
    <t>HappyWife</t>
  </si>
  <si>
    <t>П@нтер@</t>
  </si>
  <si>
    <t>lllenok--1986</t>
  </si>
  <si>
    <t>Колькина жена</t>
  </si>
  <si>
    <t>2089 чёрн XL</t>
  </si>
  <si>
    <t>мягкий*комочек*</t>
  </si>
  <si>
    <t>PIA79</t>
  </si>
  <si>
    <t>Леся А.С.</t>
  </si>
  <si>
    <t>Напишите когда нужно будет оплачивать.</t>
  </si>
  <si>
    <t>Rinochka</t>
  </si>
  <si>
    <t>HelenaBelousova</t>
  </si>
  <si>
    <t>XXL</t>
  </si>
  <si>
    <t>Маргоша1983</t>
  </si>
  <si>
    <t>Afeks</t>
  </si>
  <si>
    <t>S9033 - 350гр - 24 у.е. - 720 р.</t>
  </si>
  <si>
    <t>AstiMarta</t>
  </si>
  <si>
    <t>tvk1</t>
  </si>
  <si>
    <t>S2150 (чёрный) - 250гр - 29,7 у.е. (891 р.) XL на замену.</t>
  </si>
  <si>
    <t>*katerinka*</t>
  </si>
  <si>
    <t xml:space="preserve">S2110 (как на первой картинке) - 200гр - 19 у.е. (570 р.) 555р размер M </t>
  </si>
  <si>
    <t>S2004 - 210гр - 15,5у.е. (465 р.) размер XL</t>
  </si>
  <si>
    <t>не оплачен СП4 был</t>
  </si>
  <si>
    <t>Masyatina</t>
  </si>
  <si>
    <t>еленасергей</t>
  </si>
  <si>
    <t>AleXXXa</t>
  </si>
  <si>
    <t>убрать</t>
  </si>
  <si>
    <t>мама Марго</t>
  </si>
  <si>
    <t>Муха</t>
  </si>
  <si>
    <t xml:space="preserve">П@нтер@ </t>
  </si>
  <si>
    <t>VikkiToria</t>
  </si>
  <si>
    <t>vista77</t>
  </si>
  <si>
    <t>Олеся918</t>
  </si>
  <si>
    <t>LaVie</t>
  </si>
  <si>
    <t>Банщикова Ирина</t>
  </si>
  <si>
    <t>Masjanja1501</t>
  </si>
  <si>
    <t>Шамаханская</t>
  </si>
  <si>
    <t>S2110</t>
  </si>
  <si>
    <t>Lus'en</t>
  </si>
  <si>
    <t>Nafania_84</t>
  </si>
  <si>
    <t>vasyast1m</t>
  </si>
  <si>
    <t>Татьяна175</t>
  </si>
  <si>
    <t>S2089B (чёрный) - 300гр - 21,5 у.е. (645 р.) размер L</t>
  </si>
  <si>
    <t>lyusia</t>
  </si>
  <si>
    <t>Ledy N</t>
  </si>
  <si>
    <t>S1058 (черн)</t>
  </si>
  <si>
    <t>S1126</t>
  </si>
  <si>
    <t>КатеринаM555</t>
  </si>
  <si>
    <t>Lenok0707</t>
  </si>
  <si>
    <t>motia</t>
  </si>
  <si>
    <t>hishnica</t>
  </si>
  <si>
    <t>S2113</t>
  </si>
  <si>
    <t>CHER16</t>
  </si>
  <si>
    <t>ch_elena</t>
  </si>
  <si>
    <t>Danna</t>
  </si>
  <si>
    <t>nnastya</t>
  </si>
  <si>
    <t>Ольга Трудова</t>
  </si>
  <si>
    <t>Налька</t>
  </si>
  <si>
    <t>NOROCHKA</t>
  </si>
  <si>
    <t>S9030</t>
  </si>
  <si>
    <t>S5050 чёрный</t>
  </si>
  <si>
    <t>S1009 чёрный</t>
  </si>
  <si>
    <t>S1042</t>
  </si>
  <si>
    <t>S1113B</t>
  </si>
  <si>
    <t>Kosha</t>
  </si>
  <si>
    <t>S1119</t>
  </si>
  <si>
    <t>tatyanka123</t>
  </si>
  <si>
    <t>Oksana Cobra</t>
  </si>
  <si>
    <t>pugavk@</t>
  </si>
  <si>
    <t>S2110 (как на картинке) - 200гр - 19 у.е. (570 р.) 555р. , S</t>
  </si>
  <si>
    <t>если нет на замену -S6904 - 250гр - 22 у.е. - 660 р. если опять нет то - S6918 - 200гр - 22,5 у.е. - 675 р</t>
  </si>
  <si>
    <t>S2217</t>
  </si>
  <si>
    <t>lenucy23</t>
  </si>
  <si>
    <t xml:space="preserve">S1058 (белый) </t>
  </si>
  <si>
    <t xml:space="preserve">S1089 (красный) </t>
  </si>
  <si>
    <t>S7013 (голубой)</t>
  </si>
  <si>
    <t xml:space="preserve">S2053B чёрный </t>
  </si>
  <si>
    <t xml:space="preserve">S2089B черный </t>
  </si>
  <si>
    <t>S2089В черный</t>
  </si>
  <si>
    <t>S2053B чёрный</t>
  </si>
  <si>
    <t>S2104 красный</t>
  </si>
  <si>
    <t xml:space="preserve">S2183 </t>
  </si>
  <si>
    <t>S2020 красный</t>
  </si>
  <si>
    <t xml:space="preserve">S2152 (как на картинке) </t>
  </si>
  <si>
    <t>S5042</t>
  </si>
  <si>
    <t xml:space="preserve">S1042 </t>
  </si>
  <si>
    <t>S2089B чёрный</t>
  </si>
  <si>
    <t xml:space="preserve">S2114 (как на картинке) </t>
  </si>
  <si>
    <t xml:space="preserve">S6503 </t>
  </si>
  <si>
    <t xml:space="preserve">S6609 </t>
  </si>
  <si>
    <t xml:space="preserve">S2112 (как на картинке) </t>
  </si>
  <si>
    <t xml:space="preserve">S2211 </t>
  </si>
  <si>
    <t xml:space="preserve">S1021 </t>
  </si>
  <si>
    <t xml:space="preserve">S1125 </t>
  </si>
  <si>
    <t xml:space="preserve">S2059 (как на картинке) </t>
  </si>
  <si>
    <t xml:space="preserve">S1126 </t>
  </si>
  <si>
    <t>S2210</t>
  </si>
  <si>
    <t xml:space="preserve">S2174 (как на картинке) </t>
  </si>
  <si>
    <t>S2150 чёрный</t>
  </si>
  <si>
    <t xml:space="preserve">S1113B  </t>
  </si>
  <si>
    <t>S2053B Чёрный</t>
  </si>
  <si>
    <t>S2053C белый</t>
  </si>
  <si>
    <t xml:space="preserve">S2217 </t>
  </si>
  <si>
    <t>S7011</t>
  </si>
  <si>
    <t xml:space="preserve">S2089А красный </t>
  </si>
  <si>
    <t xml:space="preserve">S2132 </t>
  </si>
  <si>
    <t xml:space="preserve">S2044 </t>
  </si>
  <si>
    <t xml:space="preserve">S2086 </t>
  </si>
  <si>
    <t>S2053B черный</t>
  </si>
  <si>
    <t xml:space="preserve">S1057 белый </t>
  </si>
  <si>
    <t xml:space="preserve">S2097 </t>
  </si>
  <si>
    <t xml:space="preserve">S2094 </t>
  </si>
  <si>
    <t xml:space="preserve">S2174 </t>
  </si>
  <si>
    <t xml:space="preserve">S2175  </t>
  </si>
  <si>
    <t>S5037 белый</t>
  </si>
  <si>
    <t>S5001A чёрный</t>
  </si>
  <si>
    <t xml:space="preserve">S9051 </t>
  </si>
  <si>
    <t xml:space="preserve">S5037 синий </t>
  </si>
  <si>
    <t xml:space="preserve">S2142 </t>
  </si>
  <si>
    <t xml:space="preserve">S1022 </t>
  </si>
  <si>
    <t>S1022</t>
  </si>
  <si>
    <t xml:space="preserve">S2111 </t>
  </si>
  <si>
    <t xml:space="preserve">S1132 </t>
  </si>
  <si>
    <t>S7022</t>
  </si>
  <si>
    <t xml:space="preserve">S2113 (как на картинке) </t>
  </si>
  <si>
    <t>S1077 сиреневый</t>
  </si>
  <si>
    <t>S1158 - 150гр - 14,5 у.е. - 435</t>
  </si>
  <si>
    <t>S1138 фиолетовый</t>
  </si>
  <si>
    <t>S1123</t>
  </si>
  <si>
    <t xml:space="preserve">S9029 красный </t>
  </si>
  <si>
    <t xml:space="preserve">S2113 </t>
  </si>
  <si>
    <t xml:space="preserve">S1048 </t>
  </si>
  <si>
    <t xml:space="preserve">S1096 </t>
  </si>
  <si>
    <t xml:space="preserve">S2203 </t>
  </si>
  <si>
    <t xml:space="preserve">S2110 </t>
  </si>
  <si>
    <t xml:space="preserve">S1162  </t>
  </si>
  <si>
    <t xml:space="preserve">S1171 </t>
  </si>
  <si>
    <t xml:space="preserve">S2017 чёрный </t>
  </si>
  <si>
    <t>уточнить</t>
  </si>
  <si>
    <t>нет координат</t>
  </si>
  <si>
    <t>не было ни разу 2059</t>
  </si>
  <si>
    <t>S0072 "Красотка"</t>
  </si>
  <si>
    <t xml:space="preserve">S0099 серебро </t>
  </si>
  <si>
    <t xml:space="preserve">S6172 </t>
  </si>
  <si>
    <t xml:space="preserve">S2059 </t>
  </si>
  <si>
    <t>S7032 чёрный</t>
  </si>
  <si>
    <t xml:space="preserve">S6423 </t>
  </si>
  <si>
    <t>S1009 Белый</t>
  </si>
  <si>
    <t xml:space="preserve">S2217  </t>
  </si>
  <si>
    <t>S2101 белый</t>
  </si>
  <si>
    <t xml:space="preserve">S5003 черн </t>
  </si>
  <si>
    <t>S5047 черн с розов</t>
  </si>
  <si>
    <t>S1051 черный</t>
  </si>
  <si>
    <t>S1053 бирюзовый</t>
  </si>
  <si>
    <t>S7032 белый</t>
  </si>
  <si>
    <t>S1063 цвет белый</t>
  </si>
  <si>
    <t>S1080</t>
  </si>
  <si>
    <t>S2095 серебро</t>
  </si>
  <si>
    <t>S2175</t>
  </si>
  <si>
    <t xml:space="preserve">S1121B </t>
  </si>
  <si>
    <t>S2017 чёрный</t>
  </si>
  <si>
    <t xml:space="preserve">S2114 </t>
  </si>
  <si>
    <t>S2182 красный</t>
  </si>
  <si>
    <t>S5062</t>
  </si>
  <si>
    <t>S1050</t>
  </si>
  <si>
    <t>S1188</t>
  </si>
  <si>
    <t>S2203 ДЖИНСОВЫЙ</t>
  </si>
  <si>
    <t>S2212 кожаный</t>
  </si>
  <si>
    <t xml:space="preserve">S1107 </t>
  </si>
  <si>
    <t xml:space="preserve">S1077 белый </t>
  </si>
  <si>
    <t>S9041</t>
  </si>
  <si>
    <t>S2156</t>
  </si>
  <si>
    <t xml:space="preserve">S2179 </t>
  </si>
  <si>
    <t>S2203</t>
  </si>
  <si>
    <t xml:space="preserve">S5032 </t>
  </si>
  <si>
    <t>S2089A красный</t>
  </si>
  <si>
    <t xml:space="preserve">S1158 </t>
  </si>
  <si>
    <t>S1139B красный с белыми цветами</t>
  </si>
  <si>
    <t>S7023 красный</t>
  </si>
  <si>
    <t xml:space="preserve">S2044 зебра </t>
  </si>
  <si>
    <t xml:space="preserve">S2150 </t>
  </si>
  <si>
    <t>squirell</t>
  </si>
  <si>
    <t>S2057 (розовый/чёрный) - 160гр - 17,8 у.е. (534 р.), так же размер S , черный или S2089B (чёрный) - 300гр - 22 у.е. (660 р.) размер S!</t>
  </si>
  <si>
    <t>Mimoza111</t>
  </si>
  <si>
    <t>S2086</t>
  </si>
  <si>
    <t>S2114</t>
  </si>
  <si>
    <t>S2095 (серебро) - 250гр - 19 у.е. (570 р.)</t>
  </si>
  <si>
    <t>Ekkka</t>
  </si>
  <si>
    <t>S2150</t>
  </si>
  <si>
    <t>Wind</t>
  </si>
  <si>
    <t xml:space="preserve">S2152  </t>
  </si>
  <si>
    <t>S1078 Чёрный</t>
  </si>
  <si>
    <t>волик</t>
  </si>
  <si>
    <t>S2017 черный</t>
  </si>
  <si>
    <t>S2214 черный</t>
  </si>
  <si>
    <t>Ksaila</t>
  </si>
  <si>
    <t>училка</t>
  </si>
  <si>
    <t>rusaya</t>
  </si>
  <si>
    <t>Ирочка13</t>
  </si>
  <si>
    <t>ксююю</t>
  </si>
  <si>
    <t>ХохлоМа</t>
  </si>
  <si>
    <t>Locka</t>
  </si>
  <si>
    <t>Олечкин</t>
  </si>
  <si>
    <t>Елена $ Аня $</t>
  </si>
  <si>
    <t xml:space="preserve">Для Елены (размер М): </t>
  </si>
  <si>
    <t xml:space="preserve">Для Саши (размер М): </t>
  </si>
  <si>
    <t xml:space="preserve">Для Кати (размер S): </t>
  </si>
  <si>
    <t xml:space="preserve">Для Любы: </t>
  </si>
  <si>
    <t xml:space="preserve">S2087 (красный) - 210гр - 20 у.е. (600 р.) размер-S </t>
  </si>
  <si>
    <t xml:space="preserve">S2217 - 250гр - 21,5 у.е. - 645 р. размер-S </t>
  </si>
  <si>
    <t xml:space="preserve">S2109 (чёрный) - 230гр - 20 у.е. (600 р.) 585р. размер-S </t>
  </si>
  <si>
    <t>Замены в порядке предпочтения...</t>
  </si>
  <si>
    <t>ARKI</t>
  </si>
  <si>
    <t>svirinaalina</t>
  </si>
  <si>
    <t>можно чёрную</t>
  </si>
  <si>
    <t>Можно чёрную</t>
  </si>
  <si>
    <t>Datura</t>
  </si>
  <si>
    <t>S2154</t>
  </si>
  <si>
    <t>НИЛ</t>
  </si>
  <si>
    <t>S1088 черный</t>
  </si>
  <si>
    <t xml:space="preserve">S1113A </t>
  </si>
  <si>
    <t>rene79</t>
  </si>
  <si>
    <t>Hamy</t>
  </si>
  <si>
    <t>S2098 (как на картинке) - 230гр - 21 у.е. (630 р.)580р. - S</t>
  </si>
  <si>
    <t>S2153 фиолетовый</t>
  </si>
  <si>
    <t>S2154 чёрный</t>
  </si>
  <si>
    <t xml:space="preserve">S2101 белый </t>
  </si>
  <si>
    <t>XXXL</t>
  </si>
  <si>
    <t xml:space="preserve">S1182 </t>
  </si>
  <si>
    <t xml:space="preserve">S2109 </t>
  </si>
  <si>
    <t>S2111</t>
  </si>
  <si>
    <t>S2053A красный</t>
  </si>
  <si>
    <t xml:space="preserve">S2097 красный </t>
  </si>
  <si>
    <t xml:space="preserve">S2160 </t>
  </si>
  <si>
    <t>baskervilly</t>
  </si>
  <si>
    <t>S2140 - (как на картинке) - 260гр - 25 у.е. (750 р.) размер S</t>
  </si>
  <si>
    <t xml:space="preserve">S1171 - 130гр - 13 у.е. - 390 р. </t>
  </si>
  <si>
    <t>S1120A|S1120B - 100гр - 13 у.е. -390 р.</t>
  </si>
  <si>
    <t xml:space="preserve">S1080  </t>
  </si>
  <si>
    <t xml:space="preserve">S2154 </t>
  </si>
  <si>
    <t xml:space="preserve">S2111  </t>
  </si>
  <si>
    <t>без замен</t>
  </si>
  <si>
    <t xml:space="preserve">S5003 </t>
  </si>
  <si>
    <t xml:space="preserve">S1172A </t>
  </si>
  <si>
    <t xml:space="preserve">S1113B </t>
  </si>
  <si>
    <t>S1077 фиолетовый</t>
  </si>
  <si>
    <t>S1058 чёрный</t>
  </si>
  <si>
    <t>S1079</t>
  </si>
  <si>
    <t>S2035 красный</t>
  </si>
  <si>
    <t xml:space="preserve">S9043  </t>
  </si>
  <si>
    <t xml:space="preserve">S1121B  </t>
  </si>
  <si>
    <t>S1050 черный</t>
  </si>
  <si>
    <t>S1060 розовый</t>
  </si>
  <si>
    <t>ника2008</t>
  </si>
  <si>
    <t xml:space="preserve">S2110  </t>
  </si>
  <si>
    <t xml:space="preserve">S2076  </t>
  </si>
  <si>
    <t xml:space="preserve">S6425 </t>
  </si>
  <si>
    <t xml:space="preserve">S2143 </t>
  </si>
  <si>
    <t xml:space="preserve">s2114 </t>
  </si>
  <si>
    <t xml:space="preserve">s7011 </t>
  </si>
  <si>
    <t xml:space="preserve">s1021 </t>
  </si>
  <si>
    <t xml:space="preserve">s1126 </t>
  </si>
  <si>
    <t xml:space="preserve">S6502 </t>
  </si>
  <si>
    <t xml:space="preserve">S1071  </t>
  </si>
  <si>
    <t xml:space="preserve">S6919  </t>
  </si>
  <si>
    <t>S6807</t>
  </si>
  <si>
    <t xml:space="preserve">S1097  </t>
  </si>
  <si>
    <t xml:space="preserve">S1052A чёрный </t>
  </si>
  <si>
    <t xml:space="preserve">S2108 с юбкой 22 см (розовый) </t>
  </si>
  <si>
    <t xml:space="preserve">S2142  </t>
  </si>
  <si>
    <t xml:space="preserve">S2156 </t>
  </si>
  <si>
    <t xml:space="preserve">S7032 черный </t>
  </si>
  <si>
    <t xml:space="preserve">S2096 Синий </t>
  </si>
  <si>
    <t xml:space="preserve">S2053A красный  </t>
  </si>
  <si>
    <t>S2104 (чёрный) - 200гр - 22,8 у.е. (684 р.) 670 р.</t>
  </si>
  <si>
    <t xml:space="preserve">S1107  </t>
  </si>
  <si>
    <t xml:space="preserve">S2058 чёрный </t>
  </si>
  <si>
    <t xml:space="preserve">S0093B </t>
  </si>
  <si>
    <t xml:space="preserve">S9035  </t>
  </si>
  <si>
    <t>S1120B</t>
  </si>
  <si>
    <t>Helena85</t>
  </si>
  <si>
    <t xml:space="preserve">S1060 Черный </t>
  </si>
  <si>
    <t>S1070 белый</t>
  </si>
  <si>
    <t xml:space="preserve">S1072 </t>
  </si>
  <si>
    <t xml:space="preserve">S1129 </t>
  </si>
  <si>
    <t>S1125</t>
  </si>
  <si>
    <t>S1097</t>
  </si>
  <si>
    <t>Katchen</t>
  </si>
  <si>
    <t>Каземирова Лена</t>
  </si>
  <si>
    <t xml:space="preserve">S2174  </t>
  </si>
  <si>
    <t>S2058 чёрный</t>
  </si>
  <si>
    <t xml:space="preserve">S2132  </t>
  </si>
  <si>
    <t>S5011</t>
  </si>
  <si>
    <t xml:space="preserve">S2098 </t>
  </si>
  <si>
    <t>заказать все, которые будут</t>
  </si>
  <si>
    <t>S2213B (Корсет с юбкой) чёрный</t>
  </si>
  <si>
    <t>S1009  чёрный</t>
  </si>
  <si>
    <t>S1168</t>
  </si>
  <si>
    <t>Julia-Olia</t>
  </si>
  <si>
    <t>СП7</t>
  </si>
  <si>
    <t>S1139B Чёрный</t>
  </si>
  <si>
    <t>S1090 чёрный</t>
  </si>
  <si>
    <t>S6917 костюм Белоснежки</t>
  </si>
  <si>
    <t>S7005</t>
  </si>
  <si>
    <t>S7012 black</t>
  </si>
  <si>
    <t>S7020 black</t>
  </si>
  <si>
    <t>оплата по факту +30%</t>
  </si>
  <si>
    <t xml:space="preserve">S1089 </t>
  </si>
  <si>
    <t>Kara30</t>
  </si>
  <si>
    <t>S2126</t>
  </si>
  <si>
    <t>S2017 Чёрный</t>
  </si>
  <si>
    <t>S5051 чёрный</t>
  </si>
  <si>
    <t>S5002 цвет какой будет</t>
  </si>
  <si>
    <t>S2059 (как на картинке) нет - поставила замену</t>
  </si>
  <si>
    <t>S2059 нет - поставила замену</t>
  </si>
  <si>
    <t>S2101  .</t>
  </si>
  <si>
    <t>S1123 красный</t>
  </si>
  <si>
    <t xml:space="preserve">S2053B черный </t>
  </si>
  <si>
    <t>S2005 нет - поставила замену</t>
  </si>
  <si>
    <t>S2058 черный размер S. Нет</t>
  </si>
  <si>
    <t xml:space="preserve">S2053 чёрный </t>
  </si>
  <si>
    <t>S2058 нет - поставила замену</t>
  </si>
  <si>
    <t>S2089B</t>
  </si>
  <si>
    <t>моё</t>
  </si>
  <si>
    <t>S2053 черный</t>
  </si>
  <si>
    <t>остаток на Китти</t>
  </si>
  <si>
    <t>S1060 чёрный</t>
  </si>
  <si>
    <t>задержится с получением</t>
  </si>
  <si>
    <t>L пересорт!</t>
  </si>
  <si>
    <t>XXXL ПЕРЕСОРТ</t>
  </si>
  <si>
    <t>XL пересорт</t>
  </si>
  <si>
    <t>S6423</t>
  </si>
  <si>
    <t>S1175</t>
  </si>
  <si>
    <t>S1185</t>
  </si>
  <si>
    <t>S6517</t>
  </si>
  <si>
    <t>S6800</t>
  </si>
  <si>
    <t>S9008</t>
  </si>
  <si>
    <t>S6435</t>
  </si>
  <si>
    <t>S6808</t>
  </si>
  <si>
    <t>S6804</t>
  </si>
  <si>
    <t>S6507</t>
  </si>
  <si>
    <t>S9032</t>
  </si>
  <si>
    <t>S9043</t>
  </si>
  <si>
    <t>S1110 black</t>
  </si>
  <si>
    <t>S1051</t>
  </si>
  <si>
    <t>S8073</t>
  </si>
  <si>
    <t>S6503</t>
  </si>
  <si>
    <t>сдачу отдала</t>
  </si>
  <si>
    <t>сдачу льдала</t>
  </si>
  <si>
    <t>Mgoy</t>
  </si>
  <si>
    <t>оплатит позже</t>
  </si>
  <si>
    <t>отправить на телефон 7.04</t>
  </si>
  <si>
    <t>отправить на телефон 120 р. 7.04</t>
  </si>
  <si>
    <t>M пересорт могу предложить замену из других моделей, кот. есть, нужного размера…</t>
  </si>
  <si>
    <t>в расчёте</t>
  </si>
  <si>
    <t>пересорт XL</t>
  </si>
  <si>
    <t>пришёл белый</t>
  </si>
  <si>
    <t>S1057 red</t>
  </si>
  <si>
    <t>S1182 M</t>
  </si>
  <si>
    <t>S6322</t>
  </si>
  <si>
    <t>S1113</t>
  </si>
  <si>
    <t>S1107</t>
  </si>
  <si>
    <t>S1058 red</t>
  </si>
  <si>
    <t>S1077 purple</t>
  </si>
  <si>
    <t>S0107</t>
  </si>
  <si>
    <t>S6211 морячка</t>
  </si>
  <si>
    <t>S7011 без пояса</t>
  </si>
  <si>
    <t>S2082 M брак</t>
  </si>
  <si>
    <t>S1110 white</t>
  </si>
  <si>
    <t>S9046</t>
  </si>
  <si>
    <t>S2106</t>
  </si>
  <si>
    <t>S2035 L</t>
  </si>
  <si>
    <t>S2035 M</t>
  </si>
  <si>
    <t>S8013 купальник</t>
  </si>
  <si>
    <t>пришли 9050 и 9049!</t>
  </si>
  <si>
    <t>S9049</t>
  </si>
  <si>
    <t>S9050</t>
  </si>
  <si>
    <t>S0138</t>
  </si>
  <si>
    <t>S6603</t>
  </si>
  <si>
    <t>S3039 боди</t>
  </si>
  <si>
    <t>S3040 боди</t>
  </si>
  <si>
    <t>S3042 боди</t>
  </si>
  <si>
    <t>S3041 боди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</si>
</sst>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宋体"/>
      <family val="0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5" fillId="0" borderId="0" xfId="42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9" fillId="0" borderId="0" xfId="4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2" fontId="1" fillId="37" borderId="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1" fillId="39" borderId="12" xfId="0" applyFont="1" applyFill="1" applyBorder="1" applyAlignment="1">
      <alignment/>
    </xf>
    <xf numFmtId="0" fontId="12" fillId="0" borderId="12" xfId="0" applyFont="1" applyFill="1" applyBorder="1" applyAlignment="1">
      <alignment horizontal="left"/>
    </xf>
    <xf numFmtId="2" fontId="12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/>
    </xf>
    <xf numFmtId="2" fontId="12" fillId="37" borderId="10" xfId="0" applyNumberFormat="1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7" borderId="0" xfId="0" applyFont="1" applyFill="1" applyBorder="1" applyAlignment="1">
      <alignment horizontal="left"/>
    </xf>
    <xf numFmtId="2" fontId="12" fillId="37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39" borderId="12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2" fontId="11" fillId="35" borderId="12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2" fontId="14" fillId="35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2" fontId="48" fillId="0" borderId="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/>
    </xf>
    <xf numFmtId="0" fontId="48" fillId="4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19" sqref="B119"/>
    </sheetView>
  </sheetViews>
  <sheetFormatPr defaultColWidth="9.140625" defaultRowHeight="15"/>
  <cols>
    <col min="1" max="1" width="2.57421875" style="1" customWidth="1"/>
    <col min="2" max="2" width="16.8515625" style="1" customWidth="1"/>
    <col min="3" max="3" width="28.140625" style="1" customWidth="1"/>
    <col min="4" max="4" width="7.421875" style="23" customWidth="1"/>
    <col min="5" max="5" width="7.28125" style="5" customWidth="1"/>
    <col min="6" max="6" width="11.140625" style="2" customWidth="1"/>
    <col min="8" max="8" width="11.140625" style="2" customWidth="1"/>
    <col min="9" max="9" width="13.57421875" style="1" customWidth="1"/>
    <col min="10" max="11" width="9.140625" style="1" customWidth="1"/>
    <col min="12" max="16384" width="9.140625" style="1" customWidth="1"/>
  </cols>
  <sheetData>
    <row r="1" spans="2:14" ht="15">
      <c r="B1" s="1" t="s">
        <v>0</v>
      </c>
      <c r="C1" s="1" t="s">
        <v>1</v>
      </c>
      <c r="D1" s="21" t="s">
        <v>5</v>
      </c>
      <c r="E1" s="8" t="s">
        <v>4</v>
      </c>
      <c r="F1" s="4" t="s">
        <v>7</v>
      </c>
      <c r="H1" s="4" t="s">
        <v>8</v>
      </c>
      <c r="I1" t="s">
        <v>2</v>
      </c>
      <c r="J1" s="1" t="s">
        <v>3</v>
      </c>
      <c r="K1" s="4" t="s">
        <v>6</v>
      </c>
      <c r="M1" s="3"/>
      <c r="N1" s="3"/>
    </row>
    <row r="2" spans="2:11" s="91" customFormat="1" ht="15.75" hidden="1" thickBot="1">
      <c r="B2" s="86" t="s">
        <v>92</v>
      </c>
      <c r="C2" s="79" t="s">
        <v>150</v>
      </c>
      <c r="D2" s="87" t="s">
        <v>51</v>
      </c>
      <c r="E2" s="86">
        <v>0.25</v>
      </c>
      <c r="F2" s="88">
        <v>891</v>
      </c>
      <c r="G2" s="86"/>
      <c r="H2" s="86">
        <f>F2*1.03</f>
        <v>917.73</v>
      </c>
      <c r="I2" s="89">
        <v>1000</v>
      </c>
      <c r="J2" s="90">
        <f>I2-H2</f>
        <v>82.26999999999998</v>
      </c>
      <c r="K2" s="86"/>
    </row>
    <row r="3" spans="2:10" s="91" customFormat="1" ht="15" hidden="1">
      <c r="B3" s="91" t="s">
        <v>84</v>
      </c>
      <c r="C3" s="78" t="s">
        <v>341</v>
      </c>
      <c r="D3" s="100" t="s">
        <v>9</v>
      </c>
      <c r="E3" s="91">
        <v>0.23</v>
      </c>
      <c r="F3" s="101">
        <v>615</v>
      </c>
      <c r="J3" s="101"/>
    </row>
    <row r="4" spans="2:11" s="91" customFormat="1" ht="15.75" hidden="1" thickBot="1">
      <c r="B4" s="86"/>
      <c r="C4" s="79" t="s">
        <v>225</v>
      </c>
      <c r="D4" s="87" t="s">
        <v>9</v>
      </c>
      <c r="E4" s="86">
        <v>0.25</v>
      </c>
      <c r="F4" s="88">
        <v>720</v>
      </c>
      <c r="G4" s="86"/>
      <c r="H4" s="86">
        <v>1375.05</v>
      </c>
      <c r="I4" s="89">
        <v>1400</v>
      </c>
      <c r="J4" s="90">
        <f>I4-H4</f>
        <v>24.950000000000045</v>
      </c>
      <c r="K4" s="86" t="s">
        <v>399</v>
      </c>
    </row>
    <row r="5" spans="2:10" s="91" customFormat="1" ht="15" hidden="1">
      <c r="B5" s="91" t="s">
        <v>244</v>
      </c>
      <c r="C5" s="78" t="s">
        <v>245</v>
      </c>
      <c r="D5" s="100" t="s">
        <v>9</v>
      </c>
      <c r="E5" s="91">
        <v>0.2</v>
      </c>
      <c r="F5" s="101">
        <v>480</v>
      </c>
      <c r="J5" s="101"/>
    </row>
    <row r="6" spans="3:11" s="91" customFormat="1" ht="15" hidden="1">
      <c r="C6" s="78" t="s">
        <v>369</v>
      </c>
      <c r="D6" s="100" t="s">
        <v>51</v>
      </c>
      <c r="E6" s="91">
        <v>0.21</v>
      </c>
      <c r="F6" s="101">
        <v>525</v>
      </c>
      <c r="J6" s="101"/>
      <c r="K6" s="103" t="s">
        <v>370</v>
      </c>
    </row>
    <row r="7" spans="2:11" s="91" customFormat="1" ht="15.75" hidden="1" thickBot="1">
      <c r="B7" s="86"/>
      <c r="C7" s="79" t="s">
        <v>246</v>
      </c>
      <c r="D7" s="87" t="s">
        <v>15</v>
      </c>
      <c r="E7" s="86">
        <v>0.25</v>
      </c>
      <c r="F7" s="88">
        <v>702</v>
      </c>
      <c r="G7" s="86"/>
      <c r="H7" s="86">
        <v>1758.21</v>
      </c>
      <c r="I7" s="89">
        <v>1760</v>
      </c>
      <c r="J7" s="88"/>
      <c r="K7" s="104" t="s">
        <v>346</v>
      </c>
    </row>
    <row r="8" spans="2:11" s="91" customFormat="1" ht="15" hidden="1">
      <c r="B8" s="110" t="s">
        <v>99</v>
      </c>
      <c r="C8" s="102" t="s">
        <v>367</v>
      </c>
      <c r="D8" s="111" t="s">
        <v>9</v>
      </c>
      <c r="E8" s="110">
        <v>0.22</v>
      </c>
      <c r="F8" s="112">
        <v>670</v>
      </c>
      <c r="G8" s="110"/>
      <c r="I8" s="110"/>
      <c r="J8" s="112"/>
      <c r="K8" s="113" t="s">
        <v>365</v>
      </c>
    </row>
    <row r="9" spans="2:11" s="91" customFormat="1" ht="15.75" hidden="1" thickBot="1">
      <c r="B9" s="86"/>
      <c r="C9" s="79" t="s">
        <v>240</v>
      </c>
      <c r="D9" s="87" t="s">
        <v>9</v>
      </c>
      <c r="E9" s="86">
        <v>0.25</v>
      </c>
      <c r="F9" s="88">
        <v>891</v>
      </c>
      <c r="G9" s="86"/>
      <c r="H9" s="86">
        <v>1607.83</v>
      </c>
      <c r="I9" s="89">
        <v>1610</v>
      </c>
      <c r="J9" s="88"/>
      <c r="K9" s="86"/>
    </row>
    <row r="10" spans="2:11" s="91" customFormat="1" ht="15.75" hidden="1" thickBot="1">
      <c r="B10" s="105" t="s">
        <v>249</v>
      </c>
      <c r="C10" s="106" t="s">
        <v>272</v>
      </c>
      <c r="D10" s="107"/>
      <c r="E10" s="105">
        <v>0.15</v>
      </c>
      <c r="F10" s="108">
        <v>300</v>
      </c>
      <c r="G10" s="105"/>
      <c r="H10" s="86">
        <f>F10*1.03</f>
        <v>309</v>
      </c>
      <c r="I10" s="109">
        <v>310</v>
      </c>
      <c r="J10" s="108"/>
      <c r="K10" s="105"/>
    </row>
    <row r="11" spans="2:10" s="91" customFormat="1" ht="15" hidden="1">
      <c r="B11" s="91" t="s">
        <v>253</v>
      </c>
      <c r="C11" s="78" t="s">
        <v>325</v>
      </c>
      <c r="D11" s="100" t="s">
        <v>9</v>
      </c>
      <c r="E11" s="91">
        <v>0.23</v>
      </c>
      <c r="F11" s="101">
        <v>525</v>
      </c>
      <c r="J11" s="101"/>
    </row>
    <row r="12" spans="3:10" s="91" customFormat="1" ht="15" hidden="1">
      <c r="C12" s="78" t="s">
        <v>324</v>
      </c>
      <c r="D12" s="100" t="s">
        <v>9</v>
      </c>
      <c r="E12" s="91">
        <v>0.25</v>
      </c>
      <c r="F12" s="101">
        <v>570</v>
      </c>
      <c r="J12" s="101"/>
    </row>
    <row r="13" spans="3:10" s="91" customFormat="1" ht="15" hidden="1">
      <c r="C13" s="78" t="s">
        <v>185</v>
      </c>
      <c r="D13" s="100" t="s">
        <v>9</v>
      </c>
      <c r="E13" s="91">
        <v>0.25</v>
      </c>
      <c r="F13" s="101">
        <v>720</v>
      </c>
      <c r="J13" s="101"/>
    </row>
    <row r="14" spans="2:11" s="91" customFormat="1" ht="15.75" hidden="1" thickBot="1">
      <c r="B14" s="86"/>
      <c r="C14" s="79" t="s">
        <v>269</v>
      </c>
      <c r="D14" s="87" t="s">
        <v>15</v>
      </c>
      <c r="E14" s="86">
        <v>0.25</v>
      </c>
      <c r="F14" s="88">
        <v>720</v>
      </c>
      <c r="G14" s="86"/>
      <c r="H14" s="86">
        <v>2611.05</v>
      </c>
      <c r="I14" s="89">
        <v>2610</v>
      </c>
      <c r="J14" s="88"/>
      <c r="K14" s="86" t="s">
        <v>326</v>
      </c>
    </row>
    <row r="15" spans="2:10" s="91" customFormat="1" ht="15" hidden="1">
      <c r="B15" s="91" t="s">
        <v>66</v>
      </c>
      <c r="C15" s="78" t="s">
        <v>173</v>
      </c>
      <c r="D15" s="100" t="s">
        <v>51</v>
      </c>
      <c r="E15" s="91">
        <v>0.2</v>
      </c>
      <c r="F15" s="101">
        <v>570</v>
      </c>
      <c r="J15" s="101"/>
    </row>
    <row r="16" spans="3:10" s="91" customFormat="1" ht="15" hidden="1">
      <c r="C16" s="78" t="s">
        <v>213</v>
      </c>
      <c r="D16" s="100" t="s">
        <v>51</v>
      </c>
      <c r="E16" s="91">
        <v>0.21</v>
      </c>
      <c r="F16" s="101">
        <v>570</v>
      </c>
      <c r="J16" s="101"/>
    </row>
    <row r="17" spans="3:10" s="91" customFormat="1" ht="15" hidden="1">
      <c r="C17" s="78" t="s">
        <v>224</v>
      </c>
      <c r="D17" s="100" t="s">
        <v>51</v>
      </c>
      <c r="E17" s="91">
        <v>0.3</v>
      </c>
      <c r="F17" s="101">
        <v>870</v>
      </c>
      <c r="J17" s="101"/>
    </row>
    <row r="18" spans="3:10" s="91" customFormat="1" ht="15" hidden="1">
      <c r="C18" s="78" t="s">
        <v>225</v>
      </c>
      <c r="D18" s="100" t="s">
        <v>51</v>
      </c>
      <c r="E18" s="91">
        <v>0.25</v>
      </c>
      <c r="F18" s="101">
        <v>720</v>
      </c>
      <c r="J18" s="101"/>
    </row>
    <row r="19" spans="2:11" s="91" customFormat="1" ht="15.75" hidden="1" thickBot="1">
      <c r="B19" s="86"/>
      <c r="C19" s="114" t="s">
        <v>226</v>
      </c>
      <c r="D19" s="115" t="s">
        <v>51</v>
      </c>
      <c r="E19" s="114">
        <v>0.18</v>
      </c>
      <c r="F19" s="116">
        <v>0</v>
      </c>
      <c r="G19" s="86"/>
      <c r="H19" s="86">
        <v>2811.9</v>
      </c>
      <c r="I19" s="89">
        <v>2850</v>
      </c>
      <c r="J19" s="90">
        <f>I19-H19</f>
        <v>38.09999999999991</v>
      </c>
      <c r="K19" s="86"/>
    </row>
    <row r="20" spans="2:11" s="91" customFormat="1" ht="15.75" hidden="1" thickBot="1">
      <c r="B20" s="105" t="s">
        <v>101</v>
      </c>
      <c r="C20" s="106" t="s">
        <v>157</v>
      </c>
      <c r="D20" s="107" t="s">
        <v>9</v>
      </c>
      <c r="E20" s="105">
        <v>0.25</v>
      </c>
      <c r="F20" s="108">
        <v>684</v>
      </c>
      <c r="G20" s="105"/>
      <c r="H20" s="86">
        <f>F20*1.03</f>
        <v>704.52</v>
      </c>
      <c r="I20" s="109">
        <v>710</v>
      </c>
      <c r="J20" s="108"/>
      <c r="K20" s="105"/>
    </row>
    <row r="21" spans="2:10" s="91" customFormat="1" ht="15" hidden="1">
      <c r="B21" s="91" t="s">
        <v>332</v>
      </c>
      <c r="C21" s="78" t="s">
        <v>333</v>
      </c>
      <c r="D21" s="100"/>
      <c r="E21" s="91">
        <v>0.15</v>
      </c>
      <c r="F21" s="101">
        <v>360</v>
      </c>
      <c r="J21" s="101"/>
    </row>
    <row r="22" spans="3:10" s="91" customFormat="1" ht="15" hidden="1">
      <c r="C22" s="78" t="s">
        <v>334</v>
      </c>
      <c r="D22" s="100"/>
      <c r="E22" s="91">
        <v>0.12</v>
      </c>
      <c r="F22" s="101">
        <v>435</v>
      </c>
      <c r="J22" s="101"/>
    </row>
    <row r="23" spans="3:10" s="91" customFormat="1" ht="15" hidden="1">
      <c r="C23" s="78" t="s">
        <v>335</v>
      </c>
      <c r="D23" s="100"/>
      <c r="E23" s="91">
        <v>0.15</v>
      </c>
      <c r="F23" s="101">
        <v>375</v>
      </c>
      <c r="J23" s="101"/>
    </row>
    <row r="24" spans="3:10" s="91" customFormat="1" ht="15" hidden="1">
      <c r="C24" s="78" t="s">
        <v>147</v>
      </c>
      <c r="D24" s="100"/>
      <c r="E24" s="91">
        <v>0.13</v>
      </c>
      <c r="F24" s="101">
        <v>330</v>
      </c>
      <c r="J24" s="101"/>
    </row>
    <row r="25" spans="2:11" s="91" customFormat="1" ht="15.75" hidden="1" thickBot="1">
      <c r="B25" s="86"/>
      <c r="C25" s="79" t="s">
        <v>336</v>
      </c>
      <c r="D25" s="87"/>
      <c r="E25" s="86">
        <v>0.13</v>
      </c>
      <c r="F25" s="88">
        <v>345</v>
      </c>
      <c r="G25" s="86"/>
      <c r="H25" s="86">
        <v>1900.35</v>
      </c>
      <c r="I25" s="89">
        <v>2000</v>
      </c>
      <c r="J25" s="90">
        <f>I25-H25</f>
        <v>99.65000000000009</v>
      </c>
      <c r="K25" s="86"/>
    </row>
    <row r="26" spans="2:10" s="91" customFormat="1" ht="15" hidden="1">
      <c r="B26" s="91" t="s">
        <v>60</v>
      </c>
      <c r="C26" s="78" t="s">
        <v>188</v>
      </c>
      <c r="D26" s="100"/>
      <c r="E26" s="91">
        <v>0.13</v>
      </c>
      <c r="F26" s="101">
        <v>390</v>
      </c>
      <c r="J26" s="101"/>
    </row>
    <row r="27" spans="3:10" s="91" customFormat="1" ht="15" hidden="1">
      <c r="C27" s="78" t="s">
        <v>297</v>
      </c>
      <c r="D27" s="100"/>
      <c r="E27" s="91">
        <v>0.15</v>
      </c>
      <c r="F27" s="101">
        <v>410</v>
      </c>
      <c r="J27" s="101"/>
    </row>
    <row r="28" spans="3:10" s="91" customFormat="1" ht="15" hidden="1">
      <c r="C28" s="78" t="s">
        <v>220</v>
      </c>
      <c r="D28" s="100"/>
      <c r="E28" s="91">
        <v>0.15</v>
      </c>
      <c r="F28" s="101">
        <v>405</v>
      </c>
      <c r="J28" s="101"/>
    </row>
    <row r="29" spans="3:10" s="91" customFormat="1" ht="15" hidden="1">
      <c r="C29" s="78" t="s">
        <v>170</v>
      </c>
      <c r="D29" s="100" t="s">
        <v>15</v>
      </c>
      <c r="E29" s="91">
        <v>0.25</v>
      </c>
      <c r="F29" s="101">
        <v>738</v>
      </c>
      <c r="J29" s="101"/>
    </row>
    <row r="30" spans="2:11" s="91" customFormat="1" ht="15.75" hidden="1" thickBot="1">
      <c r="B30" s="86"/>
      <c r="C30" s="79" t="s">
        <v>150</v>
      </c>
      <c r="D30" s="87" t="s">
        <v>15</v>
      </c>
      <c r="E30" s="86">
        <v>0.25</v>
      </c>
      <c r="F30" s="88">
        <v>891</v>
      </c>
      <c r="G30" s="86"/>
      <c r="H30" s="86">
        <v>2919.02</v>
      </c>
      <c r="I30" s="89">
        <v>3010</v>
      </c>
      <c r="J30" s="90">
        <f>I30-H30</f>
        <v>90.98000000000002</v>
      </c>
      <c r="K30" s="86" t="s">
        <v>399</v>
      </c>
    </row>
    <row r="31" spans="2:10" s="91" customFormat="1" ht="15" hidden="1">
      <c r="B31" s="91" t="s">
        <v>252</v>
      </c>
      <c r="C31" s="78" t="s">
        <v>348</v>
      </c>
      <c r="D31" s="100" t="s">
        <v>51</v>
      </c>
      <c r="E31" s="91">
        <v>0.15</v>
      </c>
      <c r="F31" s="101">
        <v>375</v>
      </c>
      <c r="J31" s="101"/>
    </row>
    <row r="32" spans="3:10" s="91" customFormat="1" ht="15" hidden="1">
      <c r="C32" s="125" t="s">
        <v>368</v>
      </c>
      <c r="D32" s="100" t="s">
        <v>51</v>
      </c>
      <c r="E32" s="91">
        <v>0.15</v>
      </c>
      <c r="F32" s="101">
        <v>360</v>
      </c>
      <c r="J32" s="101"/>
    </row>
    <row r="33" spans="2:11" s="91" customFormat="1" ht="15.75" hidden="1" thickBot="1">
      <c r="B33" s="86"/>
      <c r="C33" s="79" t="s">
        <v>294</v>
      </c>
      <c r="D33" s="87" t="s">
        <v>51</v>
      </c>
      <c r="E33" s="86">
        <v>0.15</v>
      </c>
      <c r="F33" s="88">
        <v>570</v>
      </c>
      <c r="G33" s="86"/>
      <c r="H33" s="86">
        <v>1344</v>
      </c>
      <c r="I33" s="89">
        <v>1350</v>
      </c>
      <c r="J33" s="88"/>
      <c r="K33" s="86"/>
    </row>
    <row r="34" spans="2:11" s="91" customFormat="1" ht="15.75" hidden="1" thickBot="1">
      <c r="B34" s="105" t="s">
        <v>43</v>
      </c>
      <c r="C34" s="124" t="s">
        <v>117</v>
      </c>
      <c r="D34" s="107"/>
      <c r="E34" s="105">
        <v>0.1</v>
      </c>
      <c r="F34" s="108">
        <v>330</v>
      </c>
      <c r="G34" s="105"/>
      <c r="H34" s="86">
        <f>F34*1.03</f>
        <v>339.90000000000003</v>
      </c>
      <c r="I34" s="109">
        <v>340</v>
      </c>
      <c r="J34" s="108"/>
      <c r="K34" s="105"/>
    </row>
    <row r="35" spans="2:10" s="91" customFormat="1" ht="15" hidden="1">
      <c r="B35" s="91" t="s">
        <v>44</v>
      </c>
      <c r="C35" s="78" t="s">
        <v>125</v>
      </c>
      <c r="D35" s="100"/>
      <c r="E35" s="91">
        <v>0.15</v>
      </c>
      <c r="F35" s="101">
        <v>440</v>
      </c>
      <c r="J35" s="101"/>
    </row>
    <row r="36" spans="3:10" s="91" customFormat="1" ht="15" hidden="1">
      <c r="C36" s="78" t="s">
        <v>126</v>
      </c>
      <c r="D36" s="100"/>
      <c r="E36" s="91">
        <v>0.15</v>
      </c>
      <c r="F36" s="101">
        <v>405</v>
      </c>
      <c r="J36" s="101"/>
    </row>
    <row r="37" spans="2:11" s="91" customFormat="1" ht="15.75" hidden="1" thickBot="1">
      <c r="B37" s="86"/>
      <c r="C37" s="79" t="s">
        <v>127</v>
      </c>
      <c r="D37" s="87"/>
      <c r="E37" s="86">
        <v>0.16</v>
      </c>
      <c r="F37" s="88">
        <v>480</v>
      </c>
      <c r="G37" s="86"/>
      <c r="H37" s="86">
        <v>1364.75</v>
      </c>
      <c r="I37" s="89">
        <v>1365</v>
      </c>
      <c r="J37" s="88"/>
      <c r="K37" s="86"/>
    </row>
    <row r="38" spans="2:11" s="91" customFormat="1" ht="15.75" hidden="1" thickBot="1">
      <c r="B38" s="86" t="s">
        <v>50</v>
      </c>
      <c r="C38" s="79" t="s">
        <v>213</v>
      </c>
      <c r="D38" s="87" t="s">
        <v>51</v>
      </c>
      <c r="E38" s="86">
        <v>0.21</v>
      </c>
      <c r="F38" s="88">
        <v>570</v>
      </c>
      <c r="G38" s="86"/>
      <c r="H38" s="86">
        <f>F38*1.03</f>
        <v>587.1</v>
      </c>
      <c r="I38" s="89">
        <v>590</v>
      </c>
      <c r="J38" s="88"/>
      <c r="K38" s="86"/>
    </row>
    <row r="39" spans="2:10" s="91" customFormat="1" ht="15" hidden="1">
      <c r="B39" s="91" t="s">
        <v>55</v>
      </c>
      <c r="C39" s="78" t="s">
        <v>215</v>
      </c>
      <c r="D39" s="100" t="s">
        <v>51</v>
      </c>
      <c r="E39" s="91">
        <v>0.14</v>
      </c>
      <c r="F39" s="101">
        <v>550</v>
      </c>
      <c r="J39" s="101"/>
    </row>
    <row r="40" spans="3:10" s="91" customFormat="1" ht="15.75" hidden="1" thickBot="1">
      <c r="C40" s="78" t="s">
        <v>216</v>
      </c>
      <c r="D40" s="100"/>
      <c r="E40" s="91">
        <v>0.2</v>
      </c>
      <c r="F40" s="101">
        <v>465</v>
      </c>
      <c r="H40" s="86">
        <v>1045.45</v>
      </c>
      <c r="I40" s="123">
        <v>1050</v>
      </c>
      <c r="J40" s="101"/>
    </row>
    <row r="41" spans="2:11" s="91" customFormat="1" ht="15" hidden="1">
      <c r="B41" s="117" t="s">
        <v>62</v>
      </c>
      <c r="C41" s="118" t="s">
        <v>130</v>
      </c>
      <c r="D41" s="111" t="s">
        <v>64</v>
      </c>
      <c r="E41" s="110">
        <v>0.3</v>
      </c>
      <c r="F41" s="112">
        <v>660</v>
      </c>
      <c r="G41" s="110"/>
      <c r="I41" s="110"/>
      <c r="J41" s="112"/>
      <c r="K41" s="110"/>
    </row>
    <row r="42" spans="2:11" s="91" customFormat="1" ht="15.75" hidden="1" thickBot="1">
      <c r="B42" s="119"/>
      <c r="C42" s="114" t="s">
        <v>129</v>
      </c>
      <c r="D42" s="115" t="s">
        <v>279</v>
      </c>
      <c r="E42" s="114">
        <v>0.3</v>
      </c>
      <c r="F42" s="116">
        <v>0</v>
      </c>
      <c r="G42" s="86"/>
      <c r="H42" s="86">
        <v>679.8</v>
      </c>
      <c r="I42" s="120"/>
      <c r="J42" s="88"/>
      <c r="K42" s="86"/>
    </row>
    <row r="43" spans="2:11" s="91" customFormat="1" ht="15" hidden="1">
      <c r="B43" s="110" t="s">
        <v>96</v>
      </c>
      <c r="C43" s="102" t="s">
        <v>97</v>
      </c>
      <c r="D43" s="111"/>
      <c r="E43" s="110">
        <v>0.15</v>
      </c>
      <c r="F43" s="112">
        <v>440</v>
      </c>
      <c r="G43" s="110"/>
      <c r="H43" s="110"/>
      <c r="I43" s="110"/>
      <c r="J43" s="112"/>
      <c r="K43" s="110"/>
    </row>
    <row r="44" spans="2:11" s="91" customFormat="1" ht="15.75" hidden="1" thickBot="1">
      <c r="B44" s="86"/>
      <c r="C44" s="79" t="s">
        <v>98</v>
      </c>
      <c r="D44" s="87"/>
      <c r="E44" s="86">
        <v>0.13</v>
      </c>
      <c r="F44" s="88">
        <v>330</v>
      </c>
      <c r="G44" s="86"/>
      <c r="H44" s="86">
        <v>793.1</v>
      </c>
      <c r="I44" s="89">
        <v>800</v>
      </c>
      <c r="J44" s="88"/>
      <c r="K44" s="86"/>
    </row>
    <row r="45" spans="2:11" s="91" customFormat="1" ht="15" hidden="1">
      <c r="B45" s="91" t="s">
        <v>85</v>
      </c>
      <c r="C45" s="78" t="s">
        <v>144</v>
      </c>
      <c r="D45" s="100" t="s">
        <v>9</v>
      </c>
      <c r="E45" s="91">
        <v>0.11</v>
      </c>
      <c r="F45" s="101">
        <v>375</v>
      </c>
      <c r="J45" s="101"/>
      <c r="K45" s="128" t="s">
        <v>180</v>
      </c>
    </row>
    <row r="46" spans="2:11" s="91" customFormat="1" ht="15.75" hidden="1" thickBot="1">
      <c r="B46" s="86"/>
      <c r="C46" s="79" t="s">
        <v>145</v>
      </c>
      <c r="D46" s="87" t="s">
        <v>9</v>
      </c>
      <c r="E46" s="86">
        <v>0.18</v>
      </c>
      <c r="F46" s="88">
        <v>420</v>
      </c>
      <c r="G46" s="86"/>
      <c r="H46" s="86">
        <v>818.85</v>
      </c>
      <c r="I46" s="89">
        <v>820</v>
      </c>
      <c r="J46" s="88"/>
      <c r="K46" s="86"/>
    </row>
    <row r="47" spans="2:10" s="91" customFormat="1" ht="15" hidden="1">
      <c r="B47" s="91" t="s">
        <v>11</v>
      </c>
      <c r="C47" s="78" t="s">
        <v>142</v>
      </c>
      <c r="D47" s="100" t="s">
        <v>15</v>
      </c>
      <c r="E47" s="91">
        <v>0.21</v>
      </c>
      <c r="F47" s="101">
        <v>630</v>
      </c>
      <c r="J47" s="101"/>
    </row>
    <row r="48" spans="2:11" s="91" customFormat="1" ht="15.75" hidden="1" thickBot="1">
      <c r="B48" s="86"/>
      <c r="C48" s="79" t="s">
        <v>143</v>
      </c>
      <c r="D48" s="87" t="s">
        <v>15</v>
      </c>
      <c r="E48" s="86">
        <v>0.25</v>
      </c>
      <c r="F48" s="88">
        <v>561</v>
      </c>
      <c r="G48" s="86"/>
      <c r="H48" s="86">
        <v>1226.73</v>
      </c>
      <c r="I48" s="89">
        <v>1230</v>
      </c>
      <c r="J48" s="88" t="s">
        <v>406</v>
      </c>
      <c r="K48" s="86"/>
    </row>
    <row r="49" spans="2:10" s="91" customFormat="1" ht="15" hidden="1">
      <c r="B49" s="91" t="s">
        <v>80</v>
      </c>
      <c r="C49" s="78" t="s">
        <v>135</v>
      </c>
      <c r="D49" s="100" t="s">
        <v>51</v>
      </c>
      <c r="E49" s="91">
        <v>0.25</v>
      </c>
      <c r="F49" s="101">
        <v>600</v>
      </c>
      <c r="J49" s="101"/>
    </row>
    <row r="50" spans="3:10" s="91" customFormat="1" ht="15" hidden="1">
      <c r="C50" s="78" t="s">
        <v>136</v>
      </c>
      <c r="D50" s="100" t="s">
        <v>51</v>
      </c>
      <c r="E50" s="91">
        <v>0.18</v>
      </c>
      <c r="F50" s="101">
        <v>640</v>
      </c>
      <c r="J50" s="101"/>
    </row>
    <row r="51" spans="2:11" s="20" customFormat="1" ht="15.75" hidden="1" thickBot="1">
      <c r="B51" s="37"/>
      <c r="C51" s="67" t="s">
        <v>137</v>
      </c>
      <c r="D51" s="83" t="s">
        <v>51</v>
      </c>
      <c r="E51" s="67">
        <v>0.13</v>
      </c>
      <c r="F51" s="69">
        <v>0</v>
      </c>
      <c r="G51" s="37"/>
      <c r="H51" s="37">
        <v>1277.2</v>
      </c>
      <c r="I51" s="54">
        <v>1250</v>
      </c>
      <c r="J51" s="96">
        <f>H51-I51</f>
        <v>27.200000000000045</v>
      </c>
      <c r="K51" s="37"/>
    </row>
    <row r="52" spans="2:10" s="91" customFormat="1" ht="15" hidden="1">
      <c r="B52" s="91" t="s">
        <v>110</v>
      </c>
      <c r="C52" s="78" t="s">
        <v>111</v>
      </c>
      <c r="D52" s="100" t="s">
        <v>15</v>
      </c>
      <c r="E52" s="91">
        <v>0.45</v>
      </c>
      <c r="F52" s="101">
        <v>555</v>
      </c>
      <c r="J52" s="101"/>
    </row>
    <row r="53" spans="3:10" s="91" customFormat="1" ht="15" hidden="1">
      <c r="C53" s="78" t="s">
        <v>112</v>
      </c>
      <c r="D53" s="100" t="s">
        <v>15</v>
      </c>
      <c r="E53" s="91">
        <v>0.15</v>
      </c>
      <c r="F53" s="101">
        <v>510</v>
      </c>
      <c r="J53" s="101"/>
    </row>
    <row r="54" spans="3:10" s="91" customFormat="1" ht="15" hidden="1">
      <c r="C54" s="78" t="s">
        <v>113</v>
      </c>
      <c r="D54" s="100"/>
      <c r="E54" s="91">
        <v>0.15</v>
      </c>
      <c r="F54" s="101">
        <v>375</v>
      </c>
      <c r="J54" s="101"/>
    </row>
    <row r="55" spans="3:10" s="91" customFormat="1" ht="15" hidden="1">
      <c r="C55" s="103" t="s">
        <v>114</v>
      </c>
      <c r="D55" s="121"/>
      <c r="E55" s="103">
        <v>0.13</v>
      </c>
      <c r="F55" s="122">
        <v>0</v>
      </c>
      <c r="J55" s="101"/>
    </row>
    <row r="56" spans="2:11" s="91" customFormat="1" ht="15.75" hidden="1" thickBot="1">
      <c r="B56" s="86"/>
      <c r="C56" s="79" t="s">
        <v>115</v>
      </c>
      <c r="D56" s="87"/>
      <c r="E56" s="86">
        <v>0.15</v>
      </c>
      <c r="F56" s="88">
        <v>300</v>
      </c>
      <c r="G56" s="86"/>
      <c r="H56" s="86">
        <v>1792.2</v>
      </c>
      <c r="I56" s="89">
        <v>1800</v>
      </c>
      <c r="J56" s="88"/>
      <c r="K56" s="86"/>
    </row>
    <row r="57" spans="2:11" s="91" customFormat="1" ht="15.75" hidden="1" thickBot="1">
      <c r="B57" s="105" t="s">
        <v>270</v>
      </c>
      <c r="C57" s="106" t="s">
        <v>150</v>
      </c>
      <c r="D57" s="107" t="s">
        <v>279</v>
      </c>
      <c r="E57" s="105">
        <v>0.25</v>
      </c>
      <c r="F57" s="108">
        <v>891</v>
      </c>
      <c r="G57" s="105"/>
      <c r="H57" s="86">
        <f>F57*1.03</f>
        <v>917.73</v>
      </c>
      <c r="I57" s="109">
        <v>1000</v>
      </c>
      <c r="J57" s="129">
        <f>I57-H57</f>
        <v>82.26999999999998</v>
      </c>
      <c r="K57" s="134" t="s">
        <v>403</v>
      </c>
    </row>
    <row r="58" spans="2:11" s="91" customFormat="1" ht="15" hidden="1">
      <c r="B58" s="110" t="s">
        <v>274</v>
      </c>
      <c r="C58" s="102" t="s">
        <v>275</v>
      </c>
      <c r="D58" s="111" t="s">
        <v>9</v>
      </c>
      <c r="E58" s="110">
        <v>0.23</v>
      </c>
      <c r="F58" s="112">
        <v>580</v>
      </c>
      <c r="G58" s="110"/>
      <c r="I58" s="110"/>
      <c r="J58" s="112"/>
      <c r="K58" s="110"/>
    </row>
    <row r="59" spans="2:11" s="91" customFormat="1" ht="15.75" hidden="1" thickBot="1">
      <c r="B59" s="86"/>
      <c r="C59" s="79" t="s">
        <v>276</v>
      </c>
      <c r="D59" s="87" t="s">
        <v>9</v>
      </c>
      <c r="E59" s="86">
        <v>0.25</v>
      </c>
      <c r="F59" s="88">
        <v>720</v>
      </c>
      <c r="G59" s="86"/>
      <c r="H59" s="86">
        <v>1339</v>
      </c>
      <c r="I59" s="89">
        <v>1300</v>
      </c>
      <c r="J59" s="133" t="s">
        <v>406</v>
      </c>
      <c r="K59" s="86" t="s">
        <v>277</v>
      </c>
    </row>
    <row r="60" spans="2:10" s="91" customFormat="1" ht="15" hidden="1">
      <c r="B60" s="91" t="s">
        <v>340</v>
      </c>
      <c r="C60" s="103" t="s">
        <v>342</v>
      </c>
      <c r="D60" s="121" t="s">
        <v>15</v>
      </c>
      <c r="E60" s="103">
        <v>0.2</v>
      </c>
      <c r="F60" s="122">
        <v>0</v>
      </c>
      <c r="H60" s="91">
        <f>F60*1.03</f>
        <v>0</v>
      </c>
      <c r="J60" s="101"/>
    </row>
    <row r="61" spans="3:10" s="91" customFormat="1" ht="15" hidden="1">
      <c r="C61" s="78" t="s">
        <v>343</v>
      </c>
      <c r="D61" s="100" t="s">
        <v>15</v>
      </c>
      <c r="E61" s="91">
        <v>0.25</v>
      </c>
      <c r="F61" s="101">
        <v>684</v>
      </c>
      <c r="J61" s="101"/>
    </row>
    <row r="62" spans="3:10" s="91" customFormat="1" ht="15" hidden="1">
      <c r="C62" s="78" t="s">
        <v>185</v>
      </c>
      <c r="D62" s="100" t="s">
        <v>51</v>
      </c>
      <c r="E62" s="91">
        <v>0.25</v>
      </c>
      <c r="F62" s="101">
        <v>720</v>
      </c>
      <c r="J62" s="101"/>
    </row>
    <row r="63" spans="2:11" s="91" customFormat="1" ht="15.75" hidden="1" thickBot="1">
      <c r="B63" s="86"/>
      <c r="C63" s="79" t="s">
        <v>356</v>
      </c>
      <c r="D63" s="87" t="s">
        <v>51</v>
      </c>
      <c r="E63" s="86">
        <v>0.16</v>
      </c>
      <c r="F63" s="88">
        <v>480</v>
      </c>
      <c r="G63" s="86"/>
      <c r="H63" s="86">
        <v>1940.52</v>
      </c>
      <c r="I63" s="89">
        <v>2000</v>
      </c>
      <c r="J63" s="90">
        <f>I63-H63</f>
        <v>59.48000000000002</v>
      </c>
      <c r="K63" s="86" t="s">
        <v>404</v>
      </c>
    </row>
    <row r="64" spans="2:11" s="91" customFormat="1" ht="15.75" hidden="1" thickBot="1">
      <c r="B64" s="105" t="s">
        <v>286</v>
      </c>
      <c r="C64" s="106" t="s">
        <v>309</v>
      </c>
      <c r="D64" s="107" t="s">
        <v>9</v>
      </c>
      <c r="E64" s="105">
        <v>0.26</v>
      </c>
      <c r="F64" s="108">
        <v>738</v>
      </c>
      <c r="G64" s="105"/>
      <c r="H64" s="86">
        <f>F64*1.03</f>
        <v>760.14</v>
      </c>
      <c r="I64" s="109">
        <v>738</v>
      </c>
      <c r="J64" s="130">
        <v>22.14</v>
      </c>
      <c r="K64" s="105" t="s">
        <v>287</v>
      </c>
    </row>
    <row r="65" spans="2:10" s="91" customFormat="1" ht="15" hidden="1">
      <c r="B65" s="91" t="s">
        <v>250</v>
      </c>
      <c r="C65" s="78" t="s">
        <v>295</v>
      </c>
      <c r="D65" s="100"/>
      <c r="E65" s="91">
        <v>0.15</v>
      </c>
      <c r="F65" s="101">
        <v>370</v>
      </c>
      <c r="J65" s="101"/>
    </row>
    <row r="66" spans="3:10" s="91" customFormat="1" ht="15" hidden="1">
      <c r="C66" s="78" t="s">
        <v>296</v>
      </c>
      <c r="D66" s="100"/>
      <c r="E66" s="91">
        <v>0.15</v>
      </c>
      <c r="F66" s="101">
        <v>300</v>
      </c>
      <c r="J66" s="101"/>
    </row>
    <row r="67" spans="3:10" s="91" customFormat="1" ht="15" hidden="1">
      <c r="C67" s="78" t="s">
        <v>297</v>
      </c>
      <c r="D67" s="100"/>
      <c r="E67" s="91">
        <v>0.15</v>
      </c>
      <c r="F67" s="101">
        <v>410</v>
      </c>
      <c r="J67" s="101"/>
    </row>
    <row r="68" spans="3:10" s="91" customFormat="1" ht="15" hidden="1">
      <c r="C68" s="78" t="s">
        <v>298</v>
      </c>
      <c r="D68" s="100"/>
      <c r="E68" s="91">
        <v>0.15</v>
      </c>
      <c r="F68" s="101">
        <v>440</v>
      </c>
      <c r="J68" s="101"/>
    </row>
    <row r="69" spans="3:10" s="91" customFormat="1" ht="15" hidden="1">
      <c r="C69" s="78" t="s">
        <v>357</v>
      </c>
      <c r="D69" s="100"/>
      <c r="E69" s="91">
        <v>0.16</v>
      </c>
      <c r="F69" s="101">
        <v>435</v>
      </c>
      <c r="J69" s="101"/>
    </row>
    <row r="70" spans="3:10" s="91" customFormat="1" ht="15" hidden="1">
      <c r="C70" s="103" t="s">
        <v>299</v>
      </c>
      <c r="D70" s="121"/>
      <c r="E70" s="103">
        <v>0.15</v>
      </c>
      <c r="F70" s="122">
        <v>0</v>
      </c>
      <c r="J70" s="101"/>
    </row>
    <row r="71" spans="3:10" s="91" customFormat="1" ht="15" hidden="1">
      <c r="C71" s="103" t="s">
        <v>300</v>
      </c>
      <c r="D71" s="121" t="s">
        <v>9</v>
      </c>
      <c r="E71" s="103">
        <v>0.2</v>
      </c>
      <c r="F71" s="122">
        <v>0</v>
      </c>
      <c r="J71" s="101"/>
    </row>
    <row r="72" spans="3:10" s="91" customFormat="1" ht="15" hidden="1">
      <c r="C72" s="78" t="s">
        <v>301</v>
      </c>
      <c r="D72" s="100" t="s">
        <v>9</v>
      </c>
      <c r="E72" s="91">
        <v>0.25</v>
      </c>
      <c r="F72" s="101">
        <v>690</v>
      </c>
      <c r="J72" s="101"/>
    </row>
    <row r="73" spans="3:10" s="91" customFormat="1" ht="15" hidden="1">
      <c r="C73" s="78" t="s">
        <v>302</v>
      </c>
      <c r="D73" s="100"/>
      <c r="E73" s="91">
        <v>0.15</v>
      </c>
      <c r="F73" s="101">
        <v>360</v>
      </c>
      <c r="J73" s="101"/>
    </row>
    <row r="74" spans="2:11" s="91" customFormat="1" ht="15.75" hidden="1" thickBot="1">
      <c r="B74" s="86"/>
      <c r="C74" s="79" t="s">
        <v>131</v>
      </c>
      <c r="D74" s="87" t="s">
        <v>9</v>
      </c>
      <c r="E74" s="86">
        <v>0.23</v>
      </c>
      <c r="F74" s="88">
        <v>525</v>
      </c>
      <c r="G74" s="86"/>
      <c r="H74" s="86">
        <v>3635.9</v>
      </c>
      <c r="I74" s="89">
        <v>3640</v>
      </c>
      <c r="J74" s="88"/>
      <c r="K74" s="86"/>
    </row>
    <row r="75" spans="2:10" s="91" customFormat="1" ht="15" hidden="1">
      <c r="B75" s="91" t="s">
        <v>124</v>
      </c>
      <c r="C75" s="78" t="s">
        <v>186</v>
      </c>
      <c r="D75" s="100" t="s">
        <v>15</v>
      </c>
      <c r="E75" s="91">
        <v>0.2</v>
      </c>
      <c r="F75" s="101">
        <v>555</v>
      </c>
      <c r="J75" s="101"/>
    </row>
    <row r="76" spans="2:11" s="91" customFormat="1" ht="15.75" hidden="1" thickBot="1">
      <c r="B76" s="86"/>
      <c r="C76" s="79" t="s">
        <v>185</v>
      </c>
      <c r="D76" s="87" t="s">
        <v>15</v>
      </c>
      <c r="E76" s="86">
        <v>0.25</v>
      </c>
      <c r="F76" s="88">
        <v>720</v>
      </c>
      <c r="G76" s="86"/>
      <c r="H76" s="86">
        <v>1313.25</v>
      </c>
      <c r="I76" s="89">
        <v>1320</v>
      </c>
      <c r="J76" s="88"/>
      <c r="K76" s="86"/>
    </row>
    <row r="77" spans="2:10" s="91" customFormat="1" ht="15" hidden="1">
      <c r="B77" s="91" t="s">
        <v>119</v>
      </c>
      <c r="C77" s="78" t="s">
        <v>182</v>
      </c>
      <c r="D77" s="100" t="s">
        <v>9</v>
      </c>
      <c r="E77" s="91">
        <v>0.23</v>
      </c>
      <c r="F77" s="101">
        <v>615</v>
      </c>
      <c r="J77" s="101"/>
    </row>
    <row r="78" spans="3:10" s="91" customFormat="1" ht="15" hidden="1">
      <c r="C78" s="78" t="s">
        <v>181</v>
      </c>
      <c r="D78" s="100" t="s">
        <v>9</v>
      </c>
      <c r="E78" s="91">
        <v>0.35</v>
      </c>
      <c r="F78" s="101">
        <v>960</v>
      </c>
      <c r="J78" s="101"/>
    </row>
    <row r="79" spans="3:10" s="91" customFormat="1" ht="15" hidden="1">
      <c r="C79" s="103" t="s">
        <v>183</v>
      </c>
      <c r="D79" s="121"/>
      <c r="E79" s="103">
        <v>0.14</v>
      </c>
      <c r="F79" s="122">
        <v>0</v>
      </c>
      <c r="J79" s="101"/>
    </row>
    <row r="80" spans="3:10" s="91" customFormat="1" ht="15" hidden="1">
      <c r="C80" s="78" t="s">
        <v>184</v>
      </c>
      <c r="D80" s="100"/>
      <c r="E80" s="91">
        <v>0.1</v>
      </c>
      <c r="F80" s="101">
        <v>330</v>
      </c>
      <c r="J80" s="101"/>
    </row>
    <row r="81" spans="3:11" s="91" customFormat="1" ht="15" hidden="1">
      <c r="C81" s="78" t="s">
        <v>179</v>
      </c>
      <c r="D81" s="100"/>
      <c r="E81" s="91">
        <v>0.15</v>
      </c>
      <c r="F81" s="101">
        <v>420</v>
      </c>
      <c r="J81" s="101"/>
      <c r="K81" s="91" t="s">
        <v>178</v>
      </c>
    </row>
    <row r="82" spans="2:11" s="91" customFormat="1" ht="15.75" hidden="1" thickBot="1">
      <c r="B82" s="86"/>
      <c r="C82" s="79" t="s">
        <v>368</v>
      </c>
      <c r="D82" s="87"/>
      <c r="E82" s="86">
        <v>0.15</v>
      </c>
      <c r="F82" s="88">
        <v>360</v>
      </c>
      <c r="G82" s="86"/>
      <c r="H82" s="86">
        <v>2765.55</v>
      </c>
      <c r="I82" s="89">
        <v>2800</v>
      </c>
      <c r="J82" s="88" t="s">
        <v>399</v>
      </c>
      <c r="K82" s="86"/>
    </row>
    <row r="83" spans="2:10" s="91" customFormat="1" ht="15" hidden="1">
      <c r="B83" s="91" t="s">
        <v>116</v>
      </c>
      <c r="C83" s="78" t="s">
        <v>169</v>
      </c>
      <c r="D83" s="100" t="s">
        <v>51</v>
      </c>
      <c r="E83" s="91">
        <v>0.25</v>
      </c>
      <c r="F83" s="101">
        <v>640</v>
      </c>
      <c r="J83" s="101"/>
    </row>
    <row r="84" spans="3:10" s="91" customFormat="1" ht="15" hidden="1">
      <c r="C84" s="78" t="s">
        <v>159</v>
      </c>
      <c r="D84" s="100" t="s">
        <v>15</v>
      </c>
      <c r="E84" s="91">
        <v>0.28</v>
      </c>
      <c r="F84" s="101">
        <v>700</v>
      </c>
      <c r="J84" s="101"/>
    </row>
    <row r="85" spans="3:10" s="91" customFormat="1" ht="15" hidden="1">
      <c r="C85" s="78" t="s">
        <v>170</v>
      </c>
      <c r="D85" s="100" t="s">
        <v>9</v>
      </c>
      <c r="E85" s="91">
        <v>0.25</v>
      </c>
      <c r="F85" s="101">
        <v>738</v>
      </c>
      <c r="J85" s="101"/>
    </row>
    <row r="86" spans="3:10" s="91" customFormat="1" ht="15" hidden="1">
      <c r="C86" s="78" t="s">
        <v>171</v>
      </c>
      <c r="D86" s="100"/>
      <c r="E86" s="91">
        <v>0.12</v>
      </c>
      <c r="F86" s="101">
        <v>360</v>
      </c>
      <c r="J86" s="101"/>
    </row>
    <row r="87" spans="3:10" s="91" customFormat="1" ht="15" hidden="1">
      <c r="C87" s="78" t="s">
        <v>172</v>
      </c>
      <c r="D87" s="100"/>
      <c r="E87" s="91">
        <v>0.12</v>
      </c>
      <c r="F87" s="101">
        <v>360</v>
      </c>
      <c r="J87" s="101"/>
    </row>
    <row r="88" spans="3:10" s="91" customFormat="1" ht="15" hidden="1">
      <c r="C88" s="78" t="s">
        <v>171</v>
      </c>
      <c r="D88" s="100"/>
      <c r="E88" s="91">
        <v>0.12</v>
      </c>
      <c r="F88" s="101">
        <v>360</v>
      </c>
      <c r="J88" s="101"/>
    </row>
    <row r="89" spans="3:10" s="91" customFormat="1" ht="15" hidden="1">
      <c r="C89" s="78" t="s">
        <v>177</v>
      </c>
      <c r="D89" s="100"/>
      <c r="E89" s="91">
        <v>0.15</v>
      </c>
      <c r="F89" s="101">
        <v>410</v>
      </c>
      <c r="J89" s="101"/>
    </row>
    <row r="90" spans="3:10" s="20" customFormat="1" ht="15" hidden="1">
      <c r="C90" s="137" t="s">
        <v>173</v>
      </c>
      <c r="D90" s="29" t="s">
        <v>9</v>
      </c>
      <c r="E90" s="20">
        <v>0.2</v>
      </c>
      <c r="F90" s="30">
        <v>570</v>
      </c>
      <c r="J90" s="30"/>
    </row>
    <row r="91" spans="3:10" s="91" customFormat="1" ht="15" hidden="1">
      <c r="C91" s="78" t="s">
        <v>174</v>
      </c>
      <c r="D91" s="100"/>
      <c r="E91" s="91">
        <v>0.13</v>
      </c>
      <c r="F91" s="101">
        <v>345</v>
      </c>
      <c r="J91" s="101"/>
    </row>
    <row r="92" spans="2:11" s="91" customFormat="1" ht="15.75" hidden="1" thickBot="1">
      <c r="B92" s="86"/>
      <c r="C92" s="79" t="s">
        <v>175</v>
      </c>
      <c r="D92" s="87" t="s">
        <v>9</v>
      </c>
      <c r="E92" s="86">
        <v>0.12</v>
      </c>
      <c r="F92" s="88">
        <v>405</v>
      </c>
      <c r="G92" s="86"/>
      <c r="H92" s="86">
        <v>5034.64</v>
      </c>
      <c r="I92" s="89">
        <v>5050</v>
      </c>
      <c r="J92" s="88"/>
      <c r="K92" s="86"/>
    </row>
    <row r="93" spans="2:11" s="91" customFormat="1" ht="15.75" hidden="1" thickBot="1">
      <c r="B93" s="145" t="s">
        <v>10</v>
      </c>
      <c r="C93" s="79" t="s">
        <v>347</v>
      </c>
      <c r="D93" s="100" t="s">
        <v>9</v>
      </c>
      <c r="E93" s="91">
        <v>0.28</v>
      </c>
      <c r="F93" s="101">
        <v>900</v>
      </c>
      <c r="G93" s="86"/>
      <c r="H93" s="86">
        <f>F93*1.03</f>
        <v>927</v>
      </c>
      <c r="I93" s="89">
        <v>900</v>
      </c>
      <c r="J93" s="86"/>
      <c r="K93" s="86"/>
    </row>
    <row r="94" spans="2:11" s="20" customFormat="1" ht="15.75" hidden="1" thickBot="1">
      <c r="B94" s="43" t="s">
        <v>76</v>
      </c>
      <c r="C94" s="84" t="s">
        <v>187</v>
      </c>
      <c r="D94" s="44"/>
      <c r="E94" s="43">
        <v>0.1</v>
      </c>
      <c r="F94" s="68">
        <v>0</v>
      </c>
      <c r="G94" s="43"/>
      <c r="H94" s="43"/>
      <c r="I94" s="43"/>
      <c r="J94" s="46"/>
      <c r="K94" s="43"/>
    </row>
    <row r="95" spans="2:11" s="91" customFormat="1" ht="15" hidden="1">
      <c r="B95" s="110" t="s">
        <v>49</v>
      </c>
      <c r="C95" s="102" t="s">
        <v>189</v>
      </c>
      <c r="D95" s="111" t="s">
        <v>9</v>
      </c>
      <c r="E95" s="110">
        <v>0.2</v>
      </c>
      <c r="F95" s="112">
        <v>480</v>
      </c>
      <c r="G95" s="110"/>
      <c r="H95" s="110"/>
      <c r="I95" s="110"/>
      <c r="J95" s="112"/>
      <c r="K95" s="110"/>
    </row>
    <row r="96" spans="2:11" s="91" customFormat="1" ht="15" hidden="1">
      <c r="B96" s="91" t="s">
        <v>49</v>
      </c>
      <c r="C96" s="78" t="s">
        <v>212</v>
      </c>
      <c r="D96" s="100" t="s">
        <v>51</v>
      </c>
      <c r="E96" s="91">
        <v>0.2</v>
      </c>
      <c r="F96" s="101">
        <v>480</v>
      </c>
      <c r="J96" s="101"/>
      <c r="K96" s="91" t="s">
        <v>57</v>
      </c>
    </row>
    <row r="97" spans="3:11" s="91" customFormat="1" ht="15" hidden="1">
      <c r="C97" s="78" t="s">
        <v>150</v>
      </c>
      <c r="D97" s="100" t="s">
        <v>51</v>
      </c>
      <c r="E97" s="91">
        <v>0.25</v>
      </c>
      <c r="F97" s="101">
        <v>891</v>
      </c>
      <c r="J97" s="101"/>
      <c r="K97" s="128" t="s">
        <v>52</v>
      </c>
    </row>
    <row r="98" spans="2:11" s="91" customFormat="1" ht="17.25" customHeight="1" hidden="1" thickBot="1">
      <c r="B98" s="86"/>
      <c r="C98" s="79" t="s">
        <v>186</v>
      </c>
      <c r="D98" s="87" t="s">
        <v>51</v>
      </c>
      <c r="E98" s="86">
        <v>0.2</v>
      </c>
      <c r="F98" s="88">
        <v>555</v>
      </c>
      <c r="G98" s="86"/>
      <c r="H98" s="86">
        <v>2478.18</v>
      </c>
      <c r="I98" s="89">
        <v>2500</v>
      </c>
      <c r="J98" s="90">
        <f>I98-H98-H95</f>
        <v>21.820000000000164</v>
      </c>
      <c r="K98" s="131"/>
    </row>
    <row r="99" spans="2:11" s="91" customFormat="1" ht="15.75" hidden="1" thickBot="1">
      <c r="B99" s="105" t="s">
        <v>233</v>
      </c>
      <c r="C99" s="106" t="s">
        <v>225</v>
      </c>
      <c r="D99" s="107" t="s">
        <v>52</v>
      </c>
      <c r="E99" s="105">
        <v>0.25</v>
      </c>
      <c r="F99" s="108">
        <v>720</v>
      </c>
      <c r="G99" s="105"/>
      <c r="H99" s="86">
        <f>F99*1.03</f>
        <v>741.6</v>
      </c>
      <c r="I99" s="109">
        <v>750</v>
      </c>
      <c r="J99" s="108"/>
      <c r="K99" s="105"/>
    </row>
    <row r="100" spans="2:10" s="91" customFormat="1" ht="15" hidden="1">
      <c r="B100" s="91" t="s">
        <v>106</v>
      </c>
      <c r="C100" s="78" t="s">
        <v>163</v>
      </c>
      <c r="D100" s="100" t="s">
        <v>9</v>
      </c>
      <c r="E100" s="91">
        <v>0.25</v>
      </c>
      <c r="F100" s="101">
        <v>660</v>
      </c>
      <c r="J100" s="101"/>
    </row>
    <row r="101" spans="2:11" s="91" customFormat="1" ht="15" hidden="1">
      <c r="B101" s="110" t="s">
        <v>42</v>
      </c>
      <c r="C101" s="102" t="s">
        <v>209</v>
      </c>
      <c r="D101" s="111" t="s">
        <v>9</v>
      </c>
      <c r="E101" s="110">
        <v>0.25</v>
      </c>
      <c r="F101" s="112">
        <v>570</v>
      </c>
      <c r="G101" s="110"/>
      <c r="I101" s="110"/>
      <c r="J101" s="112"/>
      <c r="K101" s="110"/>
    </row>
    <row r="102" spans="2:11" s="91" customFormat="1" ht="15.75" hidden="1" thickBot="1">
      <c r="B102" s="86"/>
      <c r="C102" s="79" t="s">
        <v>210</v>
      </c>
      <c r="D102" s="87" t="s">
        <v>9</v>
      </c>
      <c r="E102" s="86">
        <v>0.45</v>
      </c>
      <c r="F102" s="88">
        <v>960</v>
      </c>
      <c r="G102" s="86"/>
      <c r="H102" s="86">
        <v>1575.9</v>
      </c>
      <c r="I102" s="89">
        <v>1580</v>
      </c>
      <c r="J102" s="88"/>
      <c r="K102" s="86"/>
    </row>
    <row r="103" spans="2:11" s="91" customFormat="1" ht="15.75" hidden="1" thickBot="1">
      <c r="B103" s="86" t="s">
        <v>48</v>
      </c>
      <c r="C103" s="79" t="s">
        <v>159</v>
      </c>
      <c r="D103" s="87" t="s">
        <v>15</v>
      </c>
      <c r="E103" s="86">
        <v>0.28</v>
      </c>
      <c r="F103" s="88">
        <v>700</v>
      </c>
      <c r="G103" s="86"/>
      <c r="H103" s="86">
        <f>F103*1.03</f>
        <v>721</v>
      </c>
      <c r="I103" s="89">
        <v>750</v>
      </c>
      <c r="J103" s="90">
        <f>I103-H103</f>
        <v>29</v>
      </c>
      <c r="K103" s="86"/>
    </row>
    <row r="104" spans="2:11" s="91" customFormat="1" ht="15" hidden="1">
      <c r="B104" s="110" t="s">
        <v>59</v>
      </c>
      <c r="C104" s="102" t="s">
        <v>218</v>
      </c>
      <c r="D104" s="111" t="s">
        <v>51</v>
      </c>
      <c r="E104" s="110">
        <v>0.25</v>
      </c>
      <c r="F104" s="112">
        <v>720</v>
      </c>
      <c r="G104" s="110"/>
      <c r="I104" s="110"/>
      <c r="J104" s="112"/>
      <c r="K104" s="110" t="s">
        <v>61</v>
      </c>
    </row>
    <row r="105" spans="2:11" s="91" customFormat="1" ht="15.75" hidden="1" thickBot="1">
      <c r="B105" s="86"/>
      <c r="C105" s="79" t="s">
        <v>219</v>
      </c>
      <c r="D105" s="87" t="s">
        <v>51</v>
      </c>
      <c r="E105" s="86">
        <v>0.25</v>
      </c>
      <c r="F105" s="88">
        <v>597</v>
      </c>
      <c r="G105" s="86"/>
      <c r="H105" s="86">
        <v>1356.51</v>
      </c>
      <c r="I105" s="127">
        <v>1350</v>
      </c>
      <c r="J105" s="88"/>
      <c r="K105" s="86"/>
    </row>
    <row r="106" spans="2:11" s="91" customFormat="1" ht="15" hidden="1">
      <c r="B106" s="110" t="s">
        <v>35</v>
      </c>
      <c r="C106" s="102" t="s">
        <v>202</v>
      </c>
      <c r="D106" s="111" t="s">
        <v>52</v>
      </c>
      <c r="E106" s="110">
        <v>0.15</v>
      </c>
      <c r="F106" s="112">
        <v>570</v>
      </c>
      <c r="G106" s="110"/>
      <c r="I106" s="110"/>
      <c r="J106" s="112"/>
      <c r="K106" s="110"/>
    </row>
    <row r="107" spans="2:11" s="91" customFormat="1" ht="15.75" hidden="1" thickBot="1">
      <c r="B107" s="86"/>
      <c r="C107" s="79" t="s">
        <v>203</v>
      </c>
      <c r="D107" s="87" t="s">
        <v>52</v>
      </c>
      <c r="E107" s="86">
        <v>0.15</v>
      </c>
      <c r="F107" s="88">
        <v>550</v>
      </c>
      <c r="G107" s="86"/>
      <c r="H107" s="86">
        <v>1153.6</v>
      </c>
      <c r="I107" s="89">
        <v>1154</v>
      </c>
      <c r="J107" s="88"/>
      <c r="K107" s="86"/>
    </row>
    <row r="108" spans="2:11" s="91" customFormat="1" ht="15.75" hidden="1" thickBot="1">
      <c r="B108" s="86" t="s">
        <v>69</v>
      </c>
      <c r="C108" s="79" t="s">
        <v>138</v>
      </c>
      <c r="D108" s="87" t="s">
        <v>52</v>
      </c>
      <c r="E108" s="86">
        <v>0.3</v>
      </c>
      <c r="F108" s="88">
        <v>660</v>
      </c>
      <c r="G108" s="86"/>
      <c r="H108" s="86">
        <f>F108*1.03</f>
        <v>679.8000000000001</v>
      </c>
      <c r="I108" s="89">
        <v>700</v>
      </c>
      <c r="J108" s="88"/>
      <c r="K108" s="86" t="s">
        <v>70</v>
      </c>
    </row>
    <row r="109" spans="2:10" s="91" customFormat="1" ht="15" hidden="1">
      <c r="B109" s="91" t="s">
        <v>77</v>
      </c>
      <c r="C109" s="78" t="s">
        <v>231</v>
      </c>
      <c r="D109" s="100" t="s">
        <v>9</v>
      </c>
      <c r="E109" s="91">
        <v>0.18</v>
      </c>
      <c r="F109" s="101">
        <v>585</v>
      </c>
      <c r="J109" s="101"/>
    </row>
    <row r="110" spans="3:10" s="91" customFormat="1" ht="15" hidden="1">
      <c r="C110" s="78" t="s">
        <v>170</v>
      </c>
      <c r="D110" s="100" t="s">
        <v>9</v>
      </c>
      <c r="E110" s="91">
        <v>0.25</v>
      </c>
      <c r="F110" s="101">
        <v>738</v>
      </c>
      <c r="J110" s="101"/>
    </row>
    <row r="111" spans="2:11" s="91" customFormat="1" ht="15.75" hidden="1" thickBot="1">
      <c r="B111" s="86"/>
      <c r="C111" s="79" t="s">
        <v>164</v>
      </c>
      <c r="D111" s="87" t="s">
        <v>9</v>
      </c>
      <c r="E111" s="86">
        <v>0.23</v>
      </c>
      <c r="F111" s="88">
        <v>615</v>
      </c>
      <c r="G111" s="86"/>
      <c r="H111" s="86">
        <v>1996.14</v>
      </c>
      <c r="I111" s="89">
        <v>1996.14</v>
      </c>
      <c r="J111" s="88"/>
      <c r="K111" s="86"/>
    </row>
    <row r="112" spans="2:11" s="91" customFormat="1" ht="15" hidden="1">
      <c r="B112" s="110" t="s">
        <v>91</v>
      </c>
      <c r="C112" s="102" t="s">
        <v>148</v>
      </c>
      <c r="D112" s="111" t="s">
        <v>9</v>
      </c>
      <c r="E112" s="110">
        <v>0.25</v>
      </c>
      <c r="F112" s="112">
        <v>528</v>
      </c>
      <c r="G112" s="110"/>
      <c r="I112" s="110"/>
      <c r="J112" s="112"/>
      <c r="K112" s="110"/>
    </row>
    <row r="113" spans="2:11" s="91" customFormat="1" ht="15.75" hidden="1" thickBot="1">
      <c r="B113" s="86"/>
      <c r="C113" s="79" t="s">
        <v>149</v>
      </c>
      <c r="D113" s="87" t="s">
        <v>15</v>
      </c>
      <c r="E113" s="86">
        <v>0.23</v>
      </c>
      <c r="F113" s="88">
        <v>615</v>
      </c>
      <c r="G113" s="86"/>
      <c r="H113" s="86">
        <v>1177.29</v>
      </c>
      <c r="I113" s="89">
        <v>1177.29</v>
      </c>
      <c r="J113" s="88"/>
      <c r="K113" s="86"/>
    </row>
    <row r="114" spans="2:10" s="91" customFormat="1" ht="15" hidden="1">
      <c r="B114" s="91" t="s">
        <v>108</v>
      </c>
      <c r="C114" s="78" t="s">
        <v>159</v>
      </c>
      <c r="D114" s="100" t="s">
        <v>15</v>
      </c>
      <c r="E114" s="91">
        <v>0.28</v>
      </c>
      <c r="F114" s="101">
        <v>700</v>
      </c>
      <c r="J114" s="101"/>
    </row>
    <row r="115" spans="3:10" s="91" customFormat="1" ht="15" hidden="1">
      <c r="C115" s="78" t="s">
        <v>165</v>
      </c>
      <c r="D115" s="100" t="s">
        <v>15</v>
      </c>
      <c r="E115" s="91">
        <v>0.45</v>
      </c>
      <c r="F115" s="101">
        <v>960</v>
      </c>
      <c r="J115" s="101"/>
    </row>
    <row r="116" spans="3:11" s="20" customFormat="1" ht="15" hidden="1">
      <c r="C116" s="71" t="s">
        <v>166</v>
      </c>
      <c r="D116" s="82" t="s">
        <v>9</v>
      </c>
      <c r="E116" s="71">
        <v>0.25</v>
      </c>
      <c r="F116" s="70">
        <v>0</v>
      </c>
      <c r="J116" s="30"/>
      <c r="K116" s="19"/>
    </row>
    <row r="117" spans="2:11" s="20" customFormat="1" ht="15.75" hidden="1" thickBot="1">
      <c r="B117" s="37"/>
      <c r="C117" s="67" t="s">
        <v>167</v>
      </c>
      <c r="D117" s="83" t="s">
        <v>15</v>
      </c>
      <c r="E117" s="67">
        <v>0.25</v>
      </c>
      <c r="F117" s="69">
        <v>0</v>
      </c>
      <c r="G117" s="37"/>
      <c r="H117" s="37">
        <v>1709.8</v>
      </c>
      <c r="I117" s="54">
        <v>1710</v>
      </c>
      <c r="J117" s="39"/>
      <c r="K117" s="37"/>
    </row>
    <row r="118" spans="2:11" s="20" customFormat="1" ht="15.75" hidden="1" thickBot="1">
      <c r="B118" s="43" t="s">
        <v>12</v>
      </c>
      <c r="C118" s="84" t="s">
        <v>344</v>
      </c>
      <c r="D118" s="85" t="s">
        <v>15</v>
      </c>
      <c r="E118" s="84">
        <v>0.15</v>
      </c>
      <c r="F118" s="68">
        <v>0</v>
      </c>
      <c r="G118" s="43"/>
      <c r="H118" s="43">
        <f>F118*1.03</f>
        <v>0</v>
      </c>
      <c r="I118" s="43"/>
      <c r="J118" s="46"/>
      <c r="K118" s="43"/>
    </row>
    <row r="119" spans="2:10" s="91" customFormat="1" ht="15">
      <c r="B119" s="91" t="s">
        <v>401</v>
      </c>
      <c r="C119" s="78" t="s">
        <v>232</v>
      </c>
      <c r="D119" s="100" t="s">
        <v>64</v>
      </c>
      <c r="E119" s="91">
        <v>0.25</v>
      </c>
      <c r="F119" s="101">
        <v>891</v>
      </c>
      <c r="J119" s="101"/>
    </row>
    <row r="120" spans="3:11" s="91" customFormat="1" ht="15">
      <c r="C120" s="78" t="s">
        <v>212</v>
      </c>
      <c r="D120" s="100" t="s">
        <v>9</v>
      </c>
      <c r="E120" s="91">
        <v>0.2</v>
      </c>
      <c r="F120" s="101">
        <v>480</v>
      </c>
      <c r="J120" s="101"/>
      <c r="K120" s="91" t="s">
        <v>260</v>
      </c>
    </row>
    <row r="121" spans="3:11" s="91" customFormat="1" ht="15">
      <c r="C121" s="78" t="s">
        <v>283</v>
      </c>
      <c r="D121" s="100" t="s">
        <v>9</v>
      </c>
      <c r="E121" s="91">
        <v>0.23</v>
      </c>
      <c r="F121" s="101">
        <v>525</v>
      </c>
      <c r="J121" s="101"/>
      <c r="K121" s="91" t="s">
        <v>261</v>
      </c>
    </row>
    <row r="122" spans="3:11" s="91" customFormat="1" ht="15">
      <c r="C122" s="78" t="s">
        <v>284</v>
      </c>
      <c r="D122" s="100" t="s">
        <v>9</v>
      </c>
      <c r="E122" s="91">
        <v>0.25</v>
      </c>
      <c r="F122" s="101">
        <v>570</v>
      </c>
      <c r="J122" s="101"/>
      <c r="K122" s="91" t="s">
        <v>262</v>
      </c>
    </row>
    <row r="123" spans="3:10" s="91" customFormat="1" ht="15">
      <c r="C123" s="78" t="s">
        <v>209</v>
      </c>
      <c r="D123" s="100" t="s">
        <v>64</v>
      </c>
      <c r="F123" s="101">
        <v>570</v>
      </c>
      <c r="J123" s="101"/>
    </row>
    <row r="124" spans="3:11" s="20" customFormat="1" ht="15">
      <c r="C124" s="137" t="s">
        <v>173</v>
      </c>
      <c r="D124" s="29" t="s">
        <v>9</v>
      </c>
      <c r="E124" s="20">
        <v>0.2</v>
      </c>
      <c r="F124" s="30">
        <v>570</v>
      </c>
      <c r="J124" s="30"/>
      <c r="K124" s="20" t="s">
        <v>263</v>
      </c>
    </row>
    <row r="125" spans="2:11" s="91" customFormat="1" ht="15.75" thickBot="1">
      <c r="B125" s="86"/>
      <c r="C125" s="79" t="s">
        <v>285</v>
      </c>
      <c r="D125" s="87" t="s">
        <v>9</v>
      </c>
      <c r="E125" s="86">
        <v>0.22</v>
      </c>
      <c r="F125" s="88">
        <v>555</v>
      </c>
      <c r="G125" s="86"/>
      <c r="H125" s="86">
        <v>4826.58</v>
      </c>
      <c r="I125" s="89">
        <v>4240</v>
      </c>
      <c r="J125" s="88"/>
      <c r="K125" s="86"/>
    </row>
    <row r="126" spans="2:10" s="20" customFormat="1" ht="15.75" customHeight="1">
      <c r="B126" s="20" t="s">
        <v>20</v>
      </c>
      <c r="C126" s="137" t="s">
        <v>123</v>
      </c>
      <c r="D126" s="29" t="s">
        <v>15</v>
      </c>
      <c r="E126" s="20">
        <v>0.25</v>
      </c>
      <c r="F126" s="30">
        <v>645</v>
      </c>
      <c r="J126" s="30"/>
    </row>
    <row r="127" spans="2:11" s="20" customFormat="1" ht="15.75" thickBot="1">
      <c r="B127" s="37"/>
      <c r="C127" s="67" t="s">
        <v>364</v>
      </c>
      <c r="D127" s="83" t="s">
        <v>15</v>
      </c>
      <c r="E127" s="67">
        <v>0.15</v>
      </c>
      <c r="F127" s="69">
        <v>0</v>
      </c>
      <c r="G127" s="37"/>
      <c r="H127" s="37">
        <v>664.35</v>
      </c>
      <c r="I127" s="54">
        <v>1500</v>
      </c>
      <c r="J127" s="75">
        <f>I127-H127-185</f>
        <v>650.65</v>
      </c>
      <c r="K127" s="54" t="s">
        <v>377</v>
      </c>
    </row>
    <row r="128" spans="2:11" s="20" customFormat="1" ht="15">
      <c r="B128" s="20" t="s">
        <v>86</v>
      </c>
      <c r="C128" s="81" t="s">
        <v>354</v>
      </c>
      <c r="D128" s="29"/>
      <c r="E128" s="20">
        <v>0.2</v>
      </c>
      <c r="F128" s="30">
        <v>657</v>
      </c>
      <c r="J128" s="30"/>
      <c r="K128" s="20" t="s">
        <v>122</v>
      </c>
    </row>
    <row r="129" spans="3:10" s="20" customFormat="1" ht="15">
      <c r="C129" s="137" t="s">
        <v>193</v>
      </c>
      <c r="D129" s="29"/>
      <c r="E129" s="20">
        <v>0.25</v>
      </c>
      <c r="F129" s="30">
        <v>480</v>
      </c>
      <c r="J129" s="30"/>
    </row>
    <row r="130" spans="3:10" s="20" customFormat="1" ht="15">
      <c r="C130" s="81" t="s">
        <v>194</v>
      </c>
      <c r="D130" s="29"/>
      <c r="E130" s="20">
        <v>0.3</v>
      </c>
      <c r="F130" s="30">
        <v>711</v>
      </c>
      <c r="J130" s="30"/>
    </row>
    <row r="131" spans="3:10" s="20" customFormat="1" ht="15">
      <c r="C131" s="20" t="s">
        <v>195</v>
      </c>
      <c r="D131" s="29"/>
      <c r="E131" s="20">
        <v>0.25</v>
      </c>
      <c r="F131" s="30">
        <v>0</v>
      </c>
      <c r="J131" s="30"/>
    </row>
    <row r="132" spans="2:11" s="20" customFormat="1" ht="15.75" thickBot="1">
      <c r="B132" s="37"/>
      <c r="C132" s="67" t="s">
        <v>196</v>
      </c>
      <c r="D132" s="83" t="s">
        <v>15</v>
      </c>
      <c r="E132" s="67">
        <v>0.22</v>
      </c>
      <c r="F132" s="69">
        <v>0</v>
      </c>
      <c r="G132" s="37"/>
      <c r="H132" s="37">
        <v>1848</v>
      </c>
      <c r="I132" s="54">
        <v>2040</v>
      </c>
      <c r="J132" s="39"/>
      <c r="K132" s="63" t="s">
        <v>192</v>
      </c>
    </row>
    <row r="133" spans="2:11" s="20" customFormat="1" ht="15.75" thickBot="1">
      <c r="B133" s="43" t="s">
        <v>28</v>
      </c>
      <c r="C133" s="141" t="s">
        <v>197</v>
      </c>
      <c r="D133" s="44"/>
      <c r="E133" s="43">
        <v>0.21</v>
      </c>
      <c r="F133" s="46">
        <v>495</v>
      </c>
      <c r="G133" s="43"/>
      <c r="H133" s="37">
        <f>F133*1.03</f>
        <v>509.85</v>
      </c>
      <c r="I133" s="74">
        <v>500</v>
      </c>
      <c r="J133" s="46"/>
      <c r="K133" s="43"/>
    </row>
    <row r="134" spans="2:11" s="20" customFormat="1" ht="15.75" thickBot="1">
      <c r="B134" s="43" t="s">
        <v>29</v>
      </c>
      <c r="C134" s="92" t="s">
        <v>159</v>
      </c>
      <c r="D134" s="44" t="s">
        <v>52</v>
      </c>
      <c r="E134" s="43">
        <v>0.28</v>
      </c>
      <c r="F134" s="46">
        <v>700</v>
      </c>
      <c r="G134" s="43"/>
      <c r="H134" s="37">
        <f>F134*1.03</f>
        <v>721</v>
      </c>
      <c r="I134" s="74">
        <v>720</v>
      </c>
      <c r="J134" s="46"/>
      <c r="K134" s="43"/>
    </row>
    <row r="135" spans="2:10" s="91" customFormat="1" ht="15">
      <c r="B135" s="91" t="s">
        <v>30</v>
      </c>
      <c r="C135" s="78" t="s">
        <v>198</v>
      </c>
      <c r="D135" s="100"/>
      <c r="E135" s="91">
        <v>0.15</v>
      </c>
      <c r="F135" s="101">
        <v>468</v>
      </c>
      <c r="J135" s="101"/>
    </row>
    <row r="136" spans="2:11" s="20" customFormat="1" ht="15.75" thickBot="1">
      <c r="B136" s="37"/>
      <c r="C136" s="148" t="s">
        <v>199</v>
      </c>
      <c r="D136" s="38"/>
      <c r="E136" s="37">
        <v>0.15</v>
      </c>
      <c r="F136" s="39">
        <v>375</v>
      </c>
      <c r="G136" s="37"/>
      <c r="H136" s="37">
        <v>868</v>
      </c>
      <c r="I136" s="54">
        <v>870</v>
      </c>
      <c r="J136" s="39"/>
      <c r="K136" s="37"/>
    </row>
    <row r="137" spans="2:11" s="20" customFormat="1" ht="15">
      <c r="B137" s="41" t="s">
        <v>31</v>
      </c>
      <c r="C137" s="143" t="s">
        <v>200</v>
      </c>
      <c r="D137" s="42" t="s">
        <v>9</v>
      </c>
      <c r="E137" s="41">
        <v>0.25</v>
      </c>
      <c r="F137" s="45">
        <v>645</v>
      </c>
      <c r="G137" s="41"/>
      <c r="I137" s="41"/>
      <c r="J137" s="45"/>
      <c r="K137" s="41"/>
    </row>
    <row r="138" spans="2:11" s="20" customFormat="1" ht="15.75" thickBot="1">
      <c r="B138" s="37"/>
      <c r="C138" s="80" t="s">
        <v>201</v>
      </c>
      <c r="D138" s="38" t="s">
        <v>9</v>
      </c>
      <c r="E138" s="37">
        <v>0.2</v>
      </c>
      <c r="F138" s="39">
        <v>670</v>
      </c>
      <c r="G138" s="37"/>
      <c r="H138" s="37">
        <v>1354.45</v>
      </c>
      <c r="I138" s="54">
        <v>1360</v>
      </c>
      <c r="J138" s="39"/>
      <c r="K138" s="54" t="s">
        <v>379</v>
      </c>
    </row>
    <row r="139" spans="2:11" s="20" customFormat="1" ht="15.75" thickBot="1">
      <c r="B139" s="43" t="s">
        <v>34</v>
      </c>
      <c r="C139" s="141" t="s">
        <v>200</v>
      </c>
      <c r="D139" s="44" t="s">
        <v>9</v>
      </c>
      <c r="E139" s="43">
        <v>0.25</v>
      </c>
      <c r="F139" s="46">
        <v>645</v>
      </c>
      <c r="G139" s="43"/>
      <c r="H139" s="43">
        <f>F139*1.03</f>
        <v>664.35</v>
      </c>
      <c r="I139" s="74">
        <v>700</v>
      </c>
      <c r="J139" s="46"/>
      <c r="K139" s="43"/>
    </row>
    <row r="140" spans="2:10" s="20" customFormat="1" ht="15">
      <c r="B140" s="20" t="s">
        <v>37</v>
      </c>
      <c r="C140" s="81" t="s">
        <v>204</v>
      </c>
      <c r="D140" s="29"/>
      <c r="E140" s="20">
        <v>0.14</v>
      </c>
      <c r="F140" s="30">
        <v>465</v>
      </c>
      <c r="J140" s="30"/>
    </row>
    <row r="141" spans="3:10" s="20" customFormat="1" ht="15">
      <c r="C141" s="81" t="s">
        <v>205</v>
      </c>
      <c r="D141" s="29"/>
      <c r="E141" s="20">
        <v>0.18</v>
      </c>
      <c r="F141" s="30">
        <v>330</v>
      </c>
      <c r="J141" s="30"/>
    </row>
    <row r="142" spans="3:10" s="20" customFormat="1" ht="15">
      <c r="C142" s="81" t="s">
        <v>206</v>
      </c>
      <c r="D142" s="29"/>
      <c r="E142" s="20">
        <v>0.21</v>
      </c>
      <c r="F142" s="30">
        <v>495</v>
      </c>
      <c r="J142" s="30"/>
    </row>
    <row r="143" spans="2:11" s="20" customFormat="1" ht="15.75" thickBot="1">
      <c r="B143" s="37"/>
      <c r="C143" s="80" t="s">
        <v>207</v>
      </c>
      <c r="D143" s="38"/>
      <c r="E143" s="37">
        <v>0.12</v>
      </c>
      <c r="F143" s="39">
        <v>345</v>
      </c>
      <c r="G143" s="37"/>
      <c r="H143" s="37">
        <v>1684.05</v>
      </c>
      <c r="I143" s="54">
        <v>1684.05</v>
      </c>
      <c r="J143" s="39"/>
      <c r="K143" s="37"/>
    </row>
    <row r="144" spans="2:11" s="20" customFormat="1" ht="15">
      <c r="B144" s="41" t="s">
        <v>38</v>
      </c>
      <c r="C144" s="93" t="s">
        <v>174</v>
      </c>
      <c r="D144" s="42"/>
      <c r="E144" s="41">
        <v>0.13</v>
      </c>
      <c r="F144" s="45">
        <v>345</v>
      </c>
      <c r="G144" s="41"/>
      <c r="I144" s="41"/>
      <c r="J144" s="45"/>
      <c r="K144" s="41"/>
    </row>
    <row r="145" spans="3:10" s="20" customFormat="1" ht="15">
      <c r="C145" s="146" t="s">
        <v>123</v>
      </c>
      <c r="D145" s="29" t="s">
        <v>9</v>
      </c>
      <c r="E145" s="20">
        <v>0.25</v>
      </c>
      <c r="F145" s="30">
        <v>645</v>
      </c>
      <c r="J145" s="30"/>
    </row>
    <row r="146" spans="2:11" s="20" customFormat="1" ht="15.75" thickBot="1">
      <c r="B146" s="37"/>
      <c r="C146" s="80" t="s">
        <v>103</v>
      </c>
      <c r="D146" s="38" t="s">
        <v>9</v>
      </c>
      <c r="E146" s="37">
        <v>0.23</v>
      </c>
      <c r="F146" s="39">
        <v>615</v>
      </c>
      <c r="G146" s="37"/>
      <c r="H146" s="37">
        <v>1653.15</v>
      </c>
      <c r="I146" s="54">
        <v>1651</v>
      </c>
      <c r="J146" s="39"/>
      <c r="K146" s="37"/>
    </row>
    <row r="147" spans="2:10" s="20" customFormat="1" ht="15">
      <c r="B147" s="20" t="s">
        <v>39</v>
      </c>
      <c r="C147" s="81" t="s">
        <v>208</v>
      </c>
      <c r="D147" s="29"/>
      <c r="E147" s="20">
        <v>0.2</v>
      </c>
      <c r="F147" s="30">
        <v>390</v>
      </c>
      <c r="J147" s="30"/>
    </row>
    <row r="148" spans="2:11" s="20" customFormat="1" ht="15.75" thickBot="1">
      <c r="B148" s="37"/>
      <c r="C148" s="81" t="s">
        <v>372</v>
      </c>
      <c r="D148" s="38" t="s">
        <v>9</v>
      </c>
      <c r="E148" s="37">
        <v>0.2</v>
      </c>
      <c r="F148" s="39">
        <v>525</v>
      </c>
      <c r="G148" s="37"/>
      <c r="H148" s="37">
        <v>942.45</v>
      </c>
      <c r="I148" s="54">
        <v>945</v>
      </c>
      <c r="J148" s="39"/>
      <c r="K148" s="67" t="s">
        <v>373</v>
      </c>
    </row>
    <row r="149" spans="2:11" s="20" customFormat="1" ht="15.75" thickBot="1">
      <c r="B149" s="43" t="s">
        <v>45</v>
      </c>
      <c r="C149" s="92" t="s">
        <v>128</v>
      </c>
      <c r="D149" s="44" t="s">
        <v>52</v>
      </c>
      <c r="E149" s="43">
        <v>0.23</v>
      </c>
      <c r="F149" s="46">
        <v>525</v>
      </c>
      <c r="G149" s="43"/>
      <c r="H149" s="37">
        <f>F149*1.03</f>
        <v>540.75</v>
      </c>
      <c r="I149" s="74">
        <v>550</v>
      </c>
      <c r="J149" s="46"/>
      <c r="K149" s="43"/>
    </row>
    <row r="150" spans="2:11" s="20" customFormat="1" ht="15">
      <c r="B150" s="20" t="s">
        <v>46</v>
      </c>
      <c r="C150" s="137" t="s">
        <v>123</v>
      </c>
      <c r="D150" s="29" t="s">
        <v>64</v>
      </c>
      <c r="E150" s="20">
        <v>0.25</v>
      </c>
      <c r="F150" s="30">
        <v>645</v>
      </c>
      <c r="J150" s="30"/>
      <c r="K150" s="146" t="s">
        <v>407</v>
      </c>
    </row>
    <row r="151" spans="2:11" s="20" customFormat="1" ht="15.75" thickBot="1">
      <c r="B151" s="37"/>
      <c r="C151" s="140" t="s">
        <v>131</v>
      </c>
      <c r="D151" s="38" t="s">
        <v>9</v>
      </c>
      <c r="E151" s="37">
        <v>0.23</v>
      </c>
      <c r="F151" s="39">
        <v>525</v>
      </c>
      <c r="G151" s="37"/>
      <c r="H151" s="37">
        <v>1205.1</v>
      </c>
      <c r="I151" s="54">
        <v>1210</v>
      </c>
      <c r="J151" s="39"/>
      <c r="K151" s="37"/>
    </row>
    <row r="152" spans="2:11" s="20" customFormat="1" ht="15">
      <c r="B152" s="41" t="s">
        <v>47</v>
      </c>
      <c r="C152" s="93" t="s">
        <v>211</v>
      </c>
      <c r="D152" s="42" t="s">
        <v>9</v>
      </c>
      <c r="E152" s="41">
        <v>0.15</v>
      </c>
      <c r="F152" s="45">
        <v>360</v>
      </c>
      <c r="G152" s="41"/>
      <c r="I152" s="41"/>
      <c r="J152" s="45"/>
      <c r="K152" s="41"/>
    </row>
    <row r="153" spans="3:10" s="20" customFormat="1" ht="15">
      <c r="C153" s="146" t="s">
        <v>243</v>
      </c>
      <c r="D153" s="29" t="s">
        <v>15</v>
      </c>
      <c r="E153" s="20">
        <v>0.18</v>
      </c>
      <c r="F153" s="30">
        <v>330</v>
      </c>
      <c r="J153" s="30"/>
    </row>
    <row r="154" spans="2:11" s="20" customFormat="1" ht="15.75" thickBot="1">
      <c r="B154" s="37"/>
      <c r="C154" s="80" t="s">
        <v>138</v>
      </c>
      <c r="D154" s="38" t="s">
        <v>52</v>
      </c>
      <c r="E154" s="37">
        <v>0.3</v>
      </c>
      <c r="F154" s="39">
        <v>660</v>
      </c>
      <c r="G154" s="37"/>
      <c r="H154" s="37">
        <v>1390.5</v>
      </c>
      <c r="I154" s="54">
        <v>1400</v>
      </c>
      <c r="J154" s="39"/>
      <c r="K154" s="37"/>
    </row>
    <row r="155" spans="2:11" s="20" customFormat="1" ht="15">
      <c r="B155" s="41" t="s">
        <v>53</v>
      </c>
      <c r="C155" s="102" t="s">
        <v>214</v>
      </c>
      <c r="D155" s="42" t="s">
        <v>9</v>
      </c>
      <c r="E155" s="41">
        <v>0.22</v>
      </c>
      <c r="F155" s="45">
        <v>675</v>
      </c>
      <c r="G155" s="41"/>
      <c r="I155" s="41"/>
      <c r="J155" s="45"/>
      <c r="K155" s="41"/>
    </row>
    <row r="156" spans="2:11" s="20" customFormat="1" ht="15.75" thickBot="1">
      <c r="B156" s="37"/>
      <c r="C156" s="140" t="s">
        <v>160</v>
      </c>
      <c r="D156" s="38" t="s">
        <v>9</v>
      </c>
      <c r="E156" s="37">
        <v>0.23</v>
      </c>
      <c r="F156" s="39">
        <v>525</v>
      </c>
      <c r="G156" s="37"/>
      <c r="H156" s="37">
        <v>1236</v>
      </c>
      <c r="I156" s="76">
        <v>1300</v>
      </c>
      <c r="J156" s="90">
        <f>I156-H156</f>
        <v>64</v>
      </c>
      <c r="K156" s="86" t="s">
        <v>400</v>
      </c>
    </row>
    <row r="157" spans="2:11" s="20" customFormat="1" ht="15.75" thickBot="1">
      <c r="B157" s="43" t="s">
        <v>56</v>
      </c>
      <c r="C157" s="92" t="s">
        <v>160</v>
      </c>
      <c r="D157" s="44" t="s">
        <v>51</v>
      </c>
      <c r="E157" s="43">
        <v>0.23</v>
      </c>
      <c r="F157" s="43">
        <v>525</v>
      </c>
      <c r="G157" s="43"/>
      <c r="H157" s="37">
        <f>F157*1.03</f>
        <v>540.75</v>
      </c>
      <c r="I157" s="74">
        <v>550</v>
      </c>
      <c r="J157" s="46"/>
      <c r="K157" s="43"/>
    </row>
    <row r="158" spans="2:10" s="20" customFormat="1" ht="15">
      <c r="B158" s="20" t="s">
        <v>63</v>
      </c>
      <c r="C158" s="81" t="s">
        <v>221</v>
      </c>
      <c r="D158" s="29" t="s">
        <v>15</v>
      </c>
      <c r="E158" s="20">
        <v>0.15</v>
      </c>
      <c r="F158" s="30">
        <v>410</v>
      </c>
      <c r="J158" s="30"/>
    </row>
    <row r="159" spans="2:11" s="20" customFormat="1" ht="15.75" thickBot="1">
      <c r="B159" s="37"/>
      <c r="C159" s="80" t="s">
        <v>352</v>
      </c>
      <c r="D159" s="38" t="s">
        <v>15</v>
      </c>
      <c r="E159" s="37">
        <v>0.21</v>
      </c>
      <c r="F159" s="39">
        <v>690</v>
      </c>
      <c r="G159" s="37"/>
      <c r="H159" s="37">
        <v>1133</v>
      </c>
      <c r="I159" s="54">
        <v>1150</v>
      </c>
      <c r="J159" s="39"/>
      <c r="K159" s="37"/>
    </row>
    <row r="160" spans="2:11" s="20" customFormat="1" ht="15">
      <c r="B160" s="41" t="s">
        <v>65</v>
      </c>
      <c r="C160" s="144" t="s">
        <v>222</v>
      </c>
      <c r="D160" s="42" t="s">
        <v>9</v>
      </c>
      <c r="E160" s="41">
        <v>0.3</v>
      </c>
      <c r="F160" s="45">
        <v>600</v>
      </c>
      <c r="G160" s="41"/>
      <c r="I160" s="41"/>
      <c r="J160" s="45"/>
      <c r="K160" s="41" t="s">
        <v>67</v>
      </c>
    </row>
    <row r="161" spans="2:11" s="20" customFormat="1" ht="15.75" thickBot="1">
      <c r="B161" s="37"/>
      <c r="C161" s="67" t="s">
        <v>223</v>
      </c>
      <c r="D161" s="83" t="s">
        <v>9</v>
      </c>
      <c r="E161" s="67">
        <v>0.25</v>
      </c>
      <c r="F161" s="69">
        <v>0</v>
      </c>
      <c r="G161" s="37"/>
      <c r="H161" s="37">
        <v>618</v>
      </c>
      <c r="I161" s="54">
        <v>600</v>
      </c>
      <c r="J161" s="39"/>
      <c r="K161" s="37"/>
    </row>
    <row r="162" spans="2:11" s="20" customFormat="1" ht="15">
      <c r="B162" s="20" t="s">
        <v>68</v>
      </c>
      <c r="C162" s="137" t="s">
        <v>376</v>
      </c>
      <c r="D162" s="29" t="s">
        <v>9</v>
      </c>
      <c r="E162" s="20">
        <v>0.16</v>
      </c>
      <c r="F162" s="70">
        <v>525</v>
      </c>
      <c r="J162" s="30"/>
      <c r="K162" s="71" t="s">
        <v>371</v>
      </c>
    </row>
    <row r="163" spans="3:10" s="91" customFormat="1" ht="15">
      <c r="C163" s="78" t="s">
        <v>227</v>
      </c>
      <c r="D163" s="100" t="s">
        <v>9</v>
      </c>
      <c r="E163" s="91">
        <v>0.3</v>
      </c>
      <c r="F163" s="101">
        <v>660</v>
      </c>
      <c r="J163" s="101"/>
    </row>
    <row r="164" spans="3:10" s="20" customFormat="1" ht="15">
      <c r="C164" s="137" t="s">
        <v>134</v>
      </c>
      <c r="D164" s="29" t="s">
        <v>9</v>
      </c>
      <c r="E164" s="20">
        <v>0.25</v>
      </c>
      <c r="F164" s="30">
        <v>650</v>
      </c>
      <c r="J164" s="30"/>
    </row>
    <row r="165" spans="2:11" s="20" customFormat="1" ht="15.75" thickBot="1">
      <c r="B165" s="37"/>
      <c r="C165" s="140" t="s">
        <v>154</v>
      </c>
      <c r="D165" s="38" t="s">
        <v>9</v>
      </c>
      <c r="E165" s="37">
        <v>0.25</v>
      </c>
      <c r="F165" s="39">
        <v>645</v>
      </c>
      <c r="G165" s="37"/>
      <c r="H165" s="37">
        <v>2554.4</v>
      </c>
      <c r="I165" s="54">
        <v>2500</v>
      </c>
      <c r="J165" s="39"/>
      <c r="K165" s="37"/>
    </row>
    <row r="166" spans="2:11" s="20" customFormat="1" ht="15">
      <c r="B166" s="20" t="s">
        <v>75</v>
      </c>
      <c r="C166" s="81" t="s">
        <v>230</v>
      </c>
      <c r="D166" s="29"/>
      <c r="E166" s="20">
        <v>0.18</v>
      </c>
      <c r="F166" s="30">
        <v>405</v>
      </c>
      <c r="J166" s="30"/>
      <c r="K166" s="20" t="s">
        <v>358</v>
      </c>
    </row>
    <row r="167" spans="3:10" s="20" customFormat="1" ht="15">
      <c r="C167" s="81" t="s">
        <v>228</v>
      </c>
      <c r="D167" s="29"/>
      <c r="E167" s="20">
        <v>0.15</v>
      </c>
      <c r="F167" s="30">
        <v>435</v>
      </c>
      <c r="J167" s="30"/>
    </row>
    <row r="168" spans="2:11" s="20" customFormat="1" ht="15.75" thickBot="1">
      <c r="B168" s="37"/>
      <c r="C168" s="80" t="s">
        <v>229</v>
      </c>
      <c r="D168" s="38"/>
      <c r="E168" s="37">
        <v>0.21</v>
      </c>
      <c r="F168" s="39">
        <v>690</v>
      </c>
      <c r="G168" s="37">
        <v>1530</v>
      </c>
      <c r="H168" s="72">
        <v>2048.67</v>
      </c>
      <c r="I168" s="37">
        <v>2100</v>
      </c>
      <c r="J168" s="39"/>
      <c r="K168" s="37"/>
    </row>
    <row r="169" spans="2:10" s="91" customFormat="1" ht="15">
      <c r="B169" s="91" t="s">
        <v>79</v>
      </c>
      <c r="C169" s="78" t="s">
        <v>362</v>
      </c>
      <c r="D169" s="100" t="s">
        <v>64</v>
      </c>
      <c r="E169" s="91">
        <v>0.2</v>
      </c>
      <c r="F169" s="101">
        <v>480</v>
      </c>
      <c r="J169" s="101"/>
    </row>
    <row r="170" spans="3:10" s="20" customFormat="1" ht="15">
      <c r="C170" s="137" t="s">
        <v>131</v>
      </c>
      <c r="D170" s="29" t="s">
        <v>9</v>
      </c>
      <c r="E170" s="20">
        <v>0.23</v>
      </c>
      <c r="F170" s="30">
        <v>525</v>
      </c>
      <c r="J170" s="30"/>
    </row>
    <row r="171" spans="3:10" s="20" customFormat="1" ht="15">
      <c r="C171" s="146" t="s">
        <v>132</v>
      </c>
      <c r="D171" s="29" t="s">
        <v>9</v>
      </c>
      <c r="E171" s="20">
        <v>0.2</v>
      </c>
      <c r="F171" s="30">
        <v>670</v>
      </c>
      <c r="J171" s="30"/>
    </row>
    <row r="172" spans="3:11" s="91" customFormat="1" ht="15">
      <c r="C172" s="78" t="s">
        <v>133</v>
      </c>
      <c r="D172" s="100" t="s">
        <v>64</v>
      </c>
      <c r="E172" s="91">
        <v>0.3</v>
      </c>
      <c r="F172" s="101">
        <v>831</v>
      </c>
      <c r="J172" s="101"/>
      <c r="K172" s="126" t="s">
        <v>381</v>
      </c>
    </row>
    <row r="173" spans="2:11" s="91" customFormat="1" ht="15.75" thickBot="1">
      <c r="B173" s="86"/>
      <c r="C173" s="79" t="s">
        <v>134</v>
      </c>
      <c r="D173" s="87" t="s">
        <v>64</v>
      </c>
      <c r="E173" s="86">
        <v>0.25</v>
      </c>
      <c r="F173" s="88">
        <v>650</v>
      </c>
      <c r="G173" s="86"/>
      <c r="H173" s="86">
        <v>3250.68</v>
      </c>
      <c r="I173" s="89">
        <v>3260</v>
      </c>
      <c r="J173" s="88"/>
      <c r="K173" s="86"/>
    </row>
    <row r="174" spans="2:11" s="20" customFormat="1" ht="15.75" thickBot="1">
      <c r="B174" s="43" t="s">
        <v>82</v>
      </c>
      <c r="C174" s="141" t="s">
        <v>139</v>
      </c>
      <c r="D174" s="44" t="s">
        <v>9</v>
      </c>
      <c r="E174" s="43">
        <v>0.21</v>
      </c>
      <c r="F174" s="46">
        <v>570</v>
      </c>
      <c r="G174" s="43"/>
      <c r="H174" s="37">
        <f>F174*1.03</f>
        <v>587.1</v>
      </c>
      <c r="I174" s="74">
        <v>587.1</v>
      </c>
      <c r="J174" s="46"/>
      <c r="K174" s="43"/>
    </row>
    <row r="175" spans="2:10" s="20" customFormat="1" ht="15">
      <c r="B175" s="20" t="s">
        <v>83</v>
      </c>
      <c r="C175" s="81" t="s">
        <v>140</v>
      </c>
      <c r="D175" s="29" t="s">
        <v>9</v>
      </c>
      <c r="E175" s="20">
        <v>0.19</v>
      </c>
      <c r="F175" s="30">
        <v>600</v>
      </c>
      <c r="J175" s="30"/>
    </row>
    <row r="176" spans="2:11" s="20" customFormat="1" ht="15.75" thickBot="1">
      <c r="B176" s="37"/>
      <c r="C176" s="67" t="s">
        <v>141</v>
      </c>
      <c r="D176" s="83" t="s">
        <v>9</v>
      </c>
      <c r="E176" s="67">
        <v>0.2</v>
      </c>
      <c r="F176" s="69">
        <v>0</v>
      </c>
      <c r="G176" s="37"/>
      <c r="H176" s="37">
        <v>618</v>
      </c>
      <c r="I176" s="54">
        <v>618</v>
      </c>
      <c r="J176" s="39"/>
      <c r="K176" s="37"/>
    </row>
    <row r="177" spans="2:11" s="20" customFormat="1" ht="15.75" thickBot="1">
      <c r="B177" s="43" t="s">
        <v>87</v>
      </c>
      <c r="C177" s="84" t="s">
        <v>146</v>
      </c>
      <c r="D177" s="85" t="s">
        <v>51</v>
      </c>
      <c r="E177" s="84">
        <v>0.22</v>
      </c>
      <c r="F177" s="68">
        <v>0</v>
      </c>
      <c r="G177" s="43"/>
      <c r="H177" s="37">
        <f>F177*1.03</f>
        <v>0</v>
      </c>
      <c r="I177" s="43"/>
      <c r="J177" s="46"/>
      <c r="K177" s="65" t="s">
        <v>192</v>
      </c>
    </row>
    <row r="178" spans="2:11" s="20" customFormat="1" ht="15">
      <c r="B178" s="41" t="s">
        <v>88</v>
      </c>
      <c r="C178" s="144" t="s">
        <v>89</v>
      </c>
      <c r="D178" s="42" t="s">
        <v>9</v>
      </c>
      <c r="E178" s="41">
        <v>0.2</v>
      </c>
      <c r="F178" s="45">
        <v>555</v>
      </c>
      <c r="G178" s="41"/>
      <c r="I178" s="41"/>
      <c r="J178" s="45"/>
      <c r="K178" s="41"/>
    </row>
    <row r="179" spans="2:11" s="91" customFormat="1" ht="15.75" thickBot="1">
      <c r="B179" s="86"/>
      <c r="C179" s="79" t="s">
        <v>103</v>
      </c>
      <c r="D179" s="87" t="s">
        <v>9</v>
      </c>
      <c r="E179" s="86">
        <v>0.23</v>
      </c>
      <c r="F179" s="88">
        <v>615</v>
      </c>
      <c r="G179" s="86"/>
      <c r="H179" s="86">
        <v>1205.1</v>
      </c>
      <c r="I179" s="89">
        <v>1210</v>
      </c>
      <c r="J179" s="88"/>
      <c r="K179" s="86"/>
    </row>
    <row r="180" spans="2:11" s="20" customFormat="1" ht="15.75" thickBot="1">
      <c r="B180" s="37" t="s">
        <v>90</v>
      </c>
      <c r="C180" s="80" t="s">
        <v>147</v>
      </c>
      <c r="D180" s="38"/>
      <c r="E180" s="37">
        <v>0.13</v>
      </c>
      <c r="F180" s="39">
        <v>330</v>
      </c>
      <c r="G180" s="37"/>
      <c r="H180" s="37">
        <f>F180*1.03</f>
        <v>339.90000000000003</v>
      </c>
      <c r="I180" s="54">
        <v>340</v>
      </c>
      <c r="J180" s="39"/>
      <c r="K180" s="37"/>
    </row>
    <row r="181" spans="2:10" s="20" customFormat="1" ht="15">
      <c r="B181" s="20" t="s">
        <v>95</v>
      </c>
      <c r="C181" s="78" t="s">
        <v>151</v>
      </c>
      <c r="D181" s="29" t="s">
        <v>15</v>
      </c>
      <c r="E181" s="20">
        <v>0.15</v>
      </c>
      <c r="F181" s="30">
        <v>300</v>
      </c>
      <c r="J181" s="30"/>
    </row>
    <row r="182" spans="3:10" s="20" customFormat="1" ht="15">
      <c r="C182" s="78" t="s">
        <v>152</v>
      </c>
      <c r="D182" s="29" t="s">
        <v>15</v>
      </c>
      <c r="E182" s="20">
        <v>0.23</v>
      </c>
      <c r="F182" s="30">
        <v>525</v>
      </c>
      <c r="J182" s="30"/>
    </row>
    <row r="183" spans="3:10" s="20" customFormat="1" ht="15">
      <c r="C183" s="78" t="s">
        <v>131</v>
      </c>
      <c r="D183" s="29" t="s">
        <v>52</v>
      </c>
      <c r="E183" s="20">
        <v>0.23</v>
      </c>
      <c r="F183" s="30">
        <v>525</v>
      </c>
      <c r="J183" s="30"/>
    </row>
    <row r="184" spans="3:10" s="20" customFormat="1" ht="15">
      <c r="C184" s="78" t="s">
        <v>153</v>
      </c>
      <c r="D184" s="29" t="s">
        <v>15</v>
      </c>
      <c r="E184" s="20">
        <v>0.23</v>
      </c>
      <c r="F184" s="30">
        <v>525</v>
      </c>
      <c r="J184" s="30"/>
    </row>
    <row r="185" spans="3:10" s="20" customFormat="1" ht="15">
      <c r="C185" s="137" t="s">
        <v>154</v>
      </c>
      <c r="D185" s="29" t="s">
        <v>15</v>
      </c>
      <c r="E185" s="20">
        <v>0.25</v>
      </c>
      <c r="F185" s="30">
        <v>645</v>
      </c>
      <c r="J185" s="30"/>
    </row>
    <row r="186" spans="3:10" s="20" customFormat="1" ht="15">
      <c r="C186" s="137" t="s">
        <v>154</v>
      </c>
      <c r="D186" s="29" t="s">
        <v>15</v>
      </c>
      <c r="E186" s="20">
        <v>0.25</v>
      </c>
      <c r="F186" s="30">
        <v>645</v>
      </c>
      <c r="J186" s="30"/>
    </row>
    <row r="187" spans="3:10" s="20" customFormat="1" ht="15">
      <c r="C187" s="78" t="s">
        <v>155</v>
      </c>
      <c r="D187" s="29" t="s">
        <v>15</v>
      </c>
      <c r="E187" s="20">
        <v>0.16</v>
      </c>
      <c r="F187" s="30">
        <v>480</v>
      </c>
      <c r="J187" s="30"/>
    </row>
    <row r="188" spans="2:11" s="20" customFormat="1" ht="15.75" thickBot="1">
      <c r="B188" s="37"/>
      <c r="C188" s="79" t="s">
        <v>144</v>
      </c>
      <c r="D188" s="38" t="s">
        <v>15</v>
      </c>
      <c r="E188" s="37">
        <v>0.11</v>
      </c>
      <c r="F188" s="39">
        <v>375</v>
      </c>
      <c r="G188" s="37"/>
      <c r="H188" s="37">
        <v>4140.6</v>
      </c>
      <c r="I188" s="54">
        <v>4140</v>
      </c>
      <c r="J188" s="39"/>
      <c r="K188" s="37"/>
    </row>
    <row r="189" spans="2:11" s="91" customFormat="1" ht="15.75" thickBot="1">
      <c r="B189" s="105" t="s">
        <v>100</v>
      </c>
      <c r="C189" s="106" t="s">
        <v>156</v>
      </c>
      <c r="D189" s="107" t="s">
        <v>9</v>
      </c>
      <c r="E189" s="105">
        <v>0.3</v>
      </c>
      <c r="F189" s="108">
        <v>660</v>
      </c>
      <c r="G189" s="105"/>
      <c r="H189" s="105">
        <f>F189*1.03</f>
        <v>679.8000000000001</v>
      </c>
      <c r="I189" s="109">
        <v>680</v>
      </c>
      <c r="J189" s="108"/>
      <c r="K189" s="105"/>
    </row>
    <row r="191" spans="2:10" s="20" customFormat="1" ht="15">
      <c r="B191" s="20" t="s">
        <v>102</v>
      </c>
      <c r="C191" s="81" t="s">
        <v>158</v>
      </c>
      <c r="D191" s="29" t="s">
        <v>9</v>
      </c>
      <c r="E191" s="20">
        <v>0.18</v>
      </c>
      <c r="F191" s="30">
        <v>585</v>
      </c>
      <c r="J191" s="30"/>
    </row>
    <row r="192" spans="2:11" s="20" customFormat="1" ht="15.75" thickBot="1">
      <c r="B192" s="37"/>
      <c r="C192" s="80" t="s">
        <v>159</v>
      </c>
      <c r="D192" s="38" t="s">
        <v>9</v>
      </c>
      <c r="E192" s="37">
        <v>0.28</v>
      </c>
      <c r="F192" s="39">
        <v>700</v>
      </c>
      <c r="G192" s="37"/>
      <c r="H192" s="37">
        <v>1323.55</v>
      </c>
      <c r="I192" s="54">
        <v>1330</v>
      </c>
      <c r="J192" s="39"/>
      <c r="K192" s="37"/>
    </row>
    <row r="193" spans="2:10" s="20" customFormat="1" ht="15">
      <c r="B193" s="20" t="s">
        <v>104</v>
      </c>
      <c r="C193" s="137" t="s">
        <v>160</v>
      </c>
      <c r="D193" s="29" t="s">
        <v>9</v>
      </c>
      <c r="E193" s="20">
        <v>0.23</v>
      </c>
      <c r="F193" s="30">
        <v>525</v>
      </c>
      <c r="J193" s="30"/>
    </row>
    <row r="194" spans="3:10" s="20" customFormat="1" ht="15">
      <c r="C194" s="137" t="s">
        <v>160</v>
      </c>
      <c r="D194" s="29" t="s">
        <v>9</v>
      </c>
      <c r="E194" s="20">
        <v>0.23</v>
      </c>
      <c r="F194" s="30">
        <v>525</v>
      </c>
      <c r="J194" s="30"/>
    </row>
    <row r="195" spans="3:10" s="20" customFormat="1" ht="15">
      <c r="C195" s="146" t="s">
        <v>353</v>
      </c>
      <c r="D195" s="29"/>
      <c r="E195" s="20">
        <v>0.2</v>
      </c>
      <c r="F195" s="30">
        <v>510</v>
      </c>
      <c r="J195" s="30"/>
    </row>
    <row r="196" spans="2:11" s="20" customFormat="1" ht="15.75" thickBot="1">
      <c r="B196" s="37"/>
      <c r="C196" s="140" t="s">
        <v>290</v>
      </c>
      <c r="D196" s="38"/>
      <c r="E196" s="37">
        <v>0.15</v>
      </c>
      <c r="F196" s="39">
        <v>390</v>
      </c>
      <c r="G196" s="37"/>
      <c r="H196" s="37">
        <v>2008.5</v>
      </c>
      <c r="I196" s="54">
        <v>2020</v>
      </c>
      <c r="J196" s="75">
        <f>I196-H196</f>
        <v>11.5</v>
      </c>
      <c r="K196" s="37"/>
    </row>
    <row r="197" spans="2:10" s="20" customFormat="1" ht="15">
      <c r="B197" s="20" t="s">
        <v>105</v>
      </c>
      <c r="C197" s="71" t="s">
        <v>161</v>
      </c>
      <c r="D197" s="82" t="s">
        <v>9</v>
      </c>
      <c r="E197" s="71">
        <v>0.2</v>
      </c>
      <c r="F197" s="70">
        <v>0</v>
      </c>
      <c r="J197" s="30"/>
    </row>
    <row r="198" spans="3:10" s="20" customFormat="1" ht="15">
      <c r="C198" s="137" t="s">
        <v>160</v>
      </c>
      <c r="D198" s="29" t="s">
        <v>9</v>
      </c>
      <c r="E198" s="20">
        <v>0.23</v>
      </c>
      <c r="F198" s="30">
        <v>525</v>
      </c>
      <c r="J198" s="30"/>
    </row>
    <row r="199" spans="3:10" s="20" customFormat="1" ht="15">
      <c r="C199" s="81" t="s">
        <v>159</v>
      </c>
      <c r="D199" s="29" t="s">
        <v>9</v>
      </c>
      <c r="E199" s="20">
        <v>0.28</v>
      </c>
      <c r="F199" s="30">
        <v>700</v>
      </c>
      <c r="J199" s="30"/>
    </row>
    <row r="200" spans="2:11" s="20" customFormat="1" ht="15.75" thickBot="1">
      <c r="B200" s="37"/>
      <c r="C200" s="80" t="s">
        <v>162</v>
      </c>
      <c r="D200" s="38" t="s">
        <v>9</v>
      </c>
      <c r="E200" s="37">
        <v>0.25</v>
      </c>
      <c r="F200" s="39">
        <v>570</v>
      </c>
      <c r="G200" s="37"/>
      <c r="H200" s="37">
        <v>1848.85</v>
      </c>
      <c r="I200" s="54">
        <v>1850</v>
      </c>
      <c r="J200" s="39"/>
      <c r="K200" s="37"/>
    </row>
    <row r="201" spans="2:11" s="20" customFormat="1" ht="15.75" thickBot="1">
      <c r="B201" s="43" t="s">
        <v>109</v>
      </c>
      <c r="C201" s="151" t="s">
        <v>168</v>
      </c>
      <c r="D201" s="44" t="s">
        <v>15</v>
      </c>
      <c r="E201" s="43">
        <v>0.5</v>
      </c>
      <c r="F201" s="46">
        <v>975</v>
      </c>
      <c r="G201" s="43"/>
      <c r="H201" s="37">
        <f>F201*1.03</f>
        <v>1004.25</v>
      </c>
      <c r="I201" s="74">
        <v>1010</v>
      </c>
      <c r="J201" s="46"/>
      <c r="K201" s="136" t="s">
        <v>426</v>
      </c>
    </row>
    <row r="202" spans="2:11" s="20" customFormat="1" ht="15.75" thickBot="1">
      <c r="B202" s="43" t="s">
        <v>118</v>
      </c>
      <c r="C202" s="92" t="s">
        <v>176</v>
      </c>
      <c r="D202" s="44" t="s">
        <v>51</v>
      </c>
      <c r="E202" s="43">
        <v>0.23</v>
      </c>
      <c r="F202" s="46">
        <v>615</v>
      </c>
      <c r="G202" s="43"/>
      <c r="H202" s="37">
        <f>F202*1.03</f>
        <v>633.45</v>
      </c>
      <c r="I202" s="74">
        <v>650</v>
      </c>
      <c r="J202" s="46"/>
      <c r="K202" s="43"/>
    </row>
    <row r="203" spans="2:11" s="91" customFormat="1" ht="15">
      <c r="B203" s="110" t="s">
        <v>120</v>
      </c>
      <c r="C203" s="102" t="s">
        <v>374</v>
      </c>
      <c r="D203" s="111" t="s">
        <v>9</v>
      </c>
      <c r="E203" s="110">
        <v>0.2</v>
      </c>
      <c r="F203" s="112">
        <v>660</v>
      </c>
      <c r="G203" s="110"/>
      <c r="I203" s="110"/>
      <c r="J203" s="112"/>
      <c r="K203" s="110" t="s">
        <v>234</v>
      </c>
    </row>
    <row r="204" spans="2:11" s="20" customFormat="1" ht="15.75" thickBot="1">
      <c r="B204" s="37"/>
      <c r="C204" s="148" t="s">
        <v>121</v>
      </c>
      <c r="D204" s="38" t="s">
        <v>9</v>
      </c>
      <c r="E204" s="37">
        <v>0.2</v>
      </c>
      <c r="F204" s="39">
        <v>555</v>
      </c>
      <c r="G204" s="37"/>
      <c r="H204" s="37">
        <v>1251.45</v>
      </c>
      <c r="I204" s="54">
        <v>1260</v>
      </c>
      <c r="J204" s="39"/>
      <c r="K204" s="37"/>
    </row>
    <row r="205" spans="2:11" s="91" customFormat="1" ht="15">
      <c r="B205" s="110" t="s">
        <v>235</v>
      </c>
      <c r="C205" s="102" t="s">
        <v>236</v>
      </c>
      <c r="D205" s="111" t="s">
        <v>9</v>
      </c>
      <c r="E205" s="110">
        <v>0.28</v>
      </c>
      <c r="F205" s="112">
        <v>700</v>
      </c>
      <c r="G205" s="110"/>
      <c r="I205" s="110"/>
      <c r="J205" s="112"/>
      <c r="K205" s="110"/>
    </row>
    <row r="206" spans="2:11" s="20" customFormat="1" ht="15.75" thickBot="1">
      <c r="B206" s="37"/>
      <c r="C206" s="140" t="s">
        <v>237</v>
      </c>
      <c r="D206" s="38" t="s">
        <v>9</v>
      </c>
      <c r="E206" s="37">
        <v>0.21</v>
      </c>
      <c r="F206" s="39">
        <v>570</v>
      </c>
      <c r="G206" s="37"/>
      <c r="H206" s="37">
        <v>1308.1</v>
      </c>
      <c r="I206" s="54">
        <v>1310</v>
      </c>
      <c r="J206" s="39"/>
      <c r="K206" s="37" t="s">
        <v>238</v>
      </c>
    </row>
    <row r="207" spans="2:11" s="20" customFormat="1" ht="15">
      <c r="B207" s="41" t="s">
        <v>239</v>
      </c>
      <c r="C207" s="143" t="s">
        <v>131</v>
      </c>
      <c r="D207" s="42" t="s">
        <v>15</v>
      </c>
      <c r="E207" s="41">
        <v>0.23</v>
      </c>
      <c r="F207" s="45">
        <v>525</v>
      </c>
      <c r="G207" s="41"/>
      <c r="I207" s="41"/>
      <c r="J207" s="45"/>
      <c r="K207" s="41"/>
    </row>
    <row r="208" spans="3:10" s="91" customFormat="1" ht="15">
      <c r="C208" s="78" t="s">
        <v>363</v>
      </c>
      <c r="D208" s="100" t="s">
        <v>15</v>
      </c>
      <c r="E208" s="91">
        <v>0.13</v>
      </c>
      <c r="F208" s="101">
        <v>585</v>
      </c>
      <c r="J208" s="101"/>
    </row>
    <row r="209" spans="3:10" s="91" customFormat="1" ht="15">
      <c r="C209" s="78" t="s">
        <v>213</v>
      </c>
      <c r="D209" s="100" t="s">
        <v>15</v>
      </c>
      <c r="E209" s="91">
        <v>0.21</v>
      </c>
      <c r="F209" s="101">
        <v>570</v>
      </c>
      <c r="J209" s="101"/>
    </row>
    <row r="210" spans="2:11" s="20" customFormat="1" ht="15.75" thickBot="1">
      <c r="B210" s="37"/>
      <c r="C210" s="148" t="s">
        <v>271</v>
      </c>
      <c r="D210" s="38"/>
      <c r="E210" s="37">
        <v>0.15</v>
      </c>
      <c r="F210" s="39">
        <v>390</v>
      </c>
      <c r="G210" s="37"/>
      <c r="H210" s="37">
        <v>2132.1</v>
      </c>
      <c r="I210" s="54">
        <v>2132</v>
      </c>
      <c r="J210" s="39"/>
      <c r="K210" s="37"/>
    </row>
    <row r="211" spans="2:11" s="20" customFormat="1" ht="15.75" thickBot="1">
      <c r="B211" s="37" t="s">
        <v>241</v>
      </c>
      <c r="C211" s="80" t="s">
        <v>242</v>
      </c>
      <c r="D211" s="38" t="s">
        <v>51</v>
      </c>
      <c r="E211" s="37">
        <v>0.25</v>
      </c>
      <c r="F211" s="39">
        <v>600</v>
      </c>
      <c r="G211" s="37"/>
      <c r="H211" s="37">
        <f>F211*1.03</f>
        <v>618</v>
      </c>
      <c r="I211" s="54">
        <v>600</v>
      </c>
      <c r="J211" s="96">
        <f>H211-I211</f>
        <v>18</v>
      </c>
      <c r="K211" s="37"/>
    </row>
    <row r="212" spans="2:11" s="20" customFormat="1" ht="15">
      <c r="B212" s="41" t="s">
        <v>247</v>
      </c>
      <c r="C212" s="143" t="s">
        <v>292</v>
      </c>
      <c r="D212" s="42" t="s">
        <v>9</v>
      </c>
      <c r="E212" s="41">
        <v>0.2</v>
      </c>
      <c r="F212" s="45">
        <v>570</v>
      </c>
      <c r="G212" s="41"/>
      <c r="I212" s="41"/>
      <c r="J212" s="45"/>
      <c r="K212" s="41"/>
    </row>
    <row r="213" spans="2:11" s="91" customFormat="1" ht="15.75" thickBot="1">
      <c r="B213" s="86"/>
      <c r="C213" s="79" t="s">
        <v>291</v>
      </c>
      <c r="D213" s="87" t="s">
        <v>9</v>
      </c>
      <c r="E213" s="86">
        <v>0.25</v>
      </c>
      <c r="F213" s="88">
        <v>720</v>
      </c>
      <c r="G213" s="86"/>
      <c r="H213" s="86">
        <v>1328.7</v>
      </c>
      <c r="I213" s="89">
        <v>1330</v>
      </c>
      <c r="J213" s="88"/>
      <c r="K213" s="86"/>
    </row>
    <row r="214" spans="2:11" s="91" customFormat="1" ht="15">
      <c r="B214" s="110" t="s">
        <v>251</v>
      </c>
      <c r="C214" s="139" t="s">
        <v>128</v>
      </c>
      <c r="D214" s="111" t="s">
        <v>9</v>
      </c>
      <c r="E214" s="110">
        <v>0.23</v>
      </c>
      <c r="F214" s="112">
        <v>525</v>
      </c>
      <c r="G214" s="110"/>
      <c r="I214" s="110"/>
      <c r="J214" s="112"/>
      <c r="K214" s="110"/>
    </row>
    <row r="215" spans="2:11" s="20" customFormat="1" ht="15.75" thickBot="1">
      <c r="B215" s="37"/>
      <c r="C215" s="140" t="s">
        <v>237</v>
      </c>
      <c r="D215" s="38" t="s">
        <v>9</v>
      </c>
      <c r="E215" s="37">
        <v>0.21</v>
      </c>
      <c r="F215" s="39">
        <v>570</v>
      </c>
      <c r="G215" s="37"/>
      <c r="H215" s="37">
        <v>1127.85</v>
      </c>
      <c r="I215" s="54">
        <v>1130</v>
      </c>
      <c r="J215" s="39"/>
      <c r="K215" s="37"/>
    </row>
    <row r="216" spans="2:11" s="20" customFormat="1" ht="15">
      <c r="B216" s="20" t="s">
        <v>254</v>
      </c>
      <c r="C216" s="81" t="s">
        <v>280</v>
      </c>
      <c r="D216" s="29" t="s">
        <v>52</v>
      </c>
      <c r="E216" s="20">
        <v>0.16</v>
      </c>
      <c r="F216" s="30">
        <v>600</v>
      </c>
      <c r="J216" s="30"/>
      <c r="K216" s="19" t="s">
        <v>380</v>
      </c>
    </row>
    <row r="217" spans="3:10" s="20" customFormat="1" ht="15">
      <c r="C217" s="81" t="s">
        <v>165</v>
      </c>
      <c r="D217" s="29" t="s">
        <v>15</v>
      </c>
      <c r="E217" s="20">
        <v>0.45</v>
      </c>
      <c r="F217" s="30">
        <v>960</v>
      </c>
      <c r="J217" s="30"/>
    </row>
    <row r="218" spans="3:10" s="20" customFormat="1" ht="15">
      <c r="C218" s="81" t="s">
        <v>327</v>
      </c>
      <c r="D218" s="29" t="s">
        <v>15</v>
      </c>
      <c r="E218" s="20">
        <v>0.15</v>
      </c>
      <c r="F218" s="30">
        <v>405</v>
      </c>
      <c r="J218" s="30"/>
    </row>
    <row r="219" spans="3:10" s="20" customFormat="1" ht="15">
      <c r="C219" s="71" t="s">
        <v>328</v>
      </c>
      <c r="D219" s="82" t="s">
        <v>9</v>
      </c>
      <c r="E219" s="71">
        <v>0.2</v>
      </c>
      <c r="F219" s="70">
        <v>0</v>
      </c>
      <c r="J219" s="30"/>
    </row>
    <row r="220" spans="3:10" s="20" customFormat="1" ht="15">
      <c r="C220" s="146" t="s">
        <v>329</v>
      </c>
      <c r="D220" s="29" t="s">
        <v>279</v>
      </c>
      <c r="E220" s="20">
        <v>0.15</v>
      </c>
      <c r="F220" s="149">
        <v>555</v>
      </c>
      <c r="J220" s="30"/>
    </row>
    <row r="221" spans="3:11" s="20" customFormat="1" ht="15">
      <c r="C221" s="81" t="s">
        <v>330</v>
      </c>
      <c r="D221" s="29" t="s">
        <v>279</v>
      </c>
      <c r="E221" s="20">
        <v>0.33</v>
      </c>
      <c r="F221" s="30">
        <v>615</v>
      </c>
      <c r="J221" s="30"/>
      <c r="K221" s="19" t="s">
        <v>382</v>
      </c>
    </row>
    <row r="222" spans="3:10" s="20" customFormat="1" ht="15">
      <c r="C222" s="137" t="s">
        <v>128</v>
      </c>
      <c r="D222" s="29" t="s">
        <v>9</v>
      </c>
      <c r="E222" s="20">
        <v>0.23</v>
      </c>
      <c r="F222" s="30">
        <v>525</v>
      </c>
      <c r="J222" s="30"/>
    </row>
    <row r="223" spans="2:11" s="20" customFormat="1" ht="15.75" thickBot="1">
      <c r="B223" s="37"/>
      <c r="C223" s="148" t="s">
        <v>331</v>
      </c>
      <c r="D223" s="38" t="s">
        <v>9</v>
      </c>
      <c r="E223" s="37">
        <v>0.1</v>
      </c>
      <c r="F223" s="150">
        <v>390</v>
      </c>
      <c r="G223" s="37"/>
      <c r="H223" s="37">
        <v>4171.5</v>
      </c>
      <c r="I223" s="54">
        <v>4200</v>
      </c>
      <c r="J223" s="75">
        <f>I223-H223</f>
        <v>28.5</v>
      </c>
      <c r="K223" s="37"/>
    </row>
    <row r="224" spans="2:10" s="20" customFormat="1" ht="15">
      <c r="B224" s="20" t="s">
        <v>255</v>
      </c>
      <c r="C224" s="78" t="s">
        <v>320</v>
      </c>
      <c r="D224" s="29" t="s">
        <v>15</v>
      </c>
      <c r="E224" s="20">
        <v>0.27</v>
      </c>
      <c r="F224" s="30">
        <v>900</v>
      </c>
      <c r="J224" s="30"/>
    </row>
    <row r="225" spans="2:10" s="20" customFormat="1" ht="15">
      <c r="B225" s="20" t="s">
        <v>256</v>
      </c>
      <c r="C225" s="78" t="s">
        <v>321</v>
      </c>
      <c r="D225" s="29" t="s">
        <v>15</v>
      </c>
      <c r="E225" s="20">
        <v>0.25</v>
      </c>
      <c r="F225" s="30">
        <v>738</v>
      </c>
      <c r="J225" s="30"/>
    </row>
    <row r="226" spans="3:10" s="20" customFormat="1" ht="15">
      <c r="C226" s="71" t="s">
        <v>322</v>
      </c>
      <c r="D226" s="82" t="s">
        <v>15</v>
      </c>
      <c r="E226" s="71">
        <v>0.25</v>
      </c>
      <c r="F226" s="70">
        <v>0</v>
      </c>
      <c r="J226" s="30"/>
    </row>
    <row r="227" spans="3:10" s="20" customFormat="1" ht="15">
      <c r="C227" s="71" t="s">
        <v>319</v>
      </c>
      <c r="D227" s="82"/>
      <c r="E227" s="71">
        <v>0.12</v>
      </c>
      <c r="F227" s="70">
        <v>0</v>
      </c>
      <c r="J227" s="30"/>
    </row>
    <row r="228" spans="3:10" s="20" customFormat="1" ht="15">
      <c r="C228" s="78" t="s">
        <v>318</v>
      </c>
      <c r="D228" s="29"/>
      <c r="E228" s="20">
        <v>0.12</v>
      </c>
      <c r="F228" s="30">
        <v>360</v>
      </c>
      <c r="J228" s="30"/>
    </row>
    <row r="229" spans="3:10" s="20" customFormat="1" ht="15">
      <c r="C229" s="78" t="s">
        <v>198</v>
      </c>
      <c r="D229" s="29"/>
      <c r="E229" s="20">
        <v>0.15</v>
      </c>
      <c r="F229" s="30">
        <v>468</v>
      </c>
      <c r="J229" s="30"/>
    </row>
    <row r="230" spans="3:10" s="20" customFormat="1" ht="15">
      <c r="C230" s="78" t="s">
        <v>317</v>
      </c>
      <c r="D230" s="29"/>
      <c r="E230" s="20">
        <v>0.2</v>
      </c>
      <c r="F230" s="30">
        <v>600</v>
      </c>
      <c r="J230" s="30"/>
    </row>
    <row r="231" spans="3:10" s="20" customFormat="1" ht="15.75" thickBot="1">
      <c r="C231" s="148" t="s">
        <v>316</v>
      </c>
      <c r="D231" s="38"/>
      <c r="E231" s="37">
        <v>0.3</v>
      </c>
      <c r="F231" s="150">
        <v>720</v>
      </c>
      <c r="G231" s="37"/>
      <c r="H231" s="37">
        <v>3899.58</v>
      </c>
      <c r="J231" s="30"/>
    </row>
    <row r="232" spans="2:10" s="20" customFormat="1" ht="15">
      <c r="B232" s="20" t="s">
        <v>257</v>
      </c>
      <c r="C232" s="138" t="s">
        <v>306</v>
      </c>
      <c r="D232" s="29" t="s">
        <v>15</v>
      </c>
      <c r="E232" s="20">
        <v>0.2</v>
      </c>
      <c r="F232" s="30">
        <v>555</v>
      </c>
      <c r="J232" s="30"/>
    </row>
    <row r="233" spans="3:10" s="20" customFormat="1" ht="15">
      <c r="C233" s="78" t="s">
        <v>307</v>
      </c>
      <c r="D233" s="29" t="s">
        <v>15</v>
      </c>
      <c r="E233" s="20">
        <v>0.24</v>
      </c>
      <c r="F233" s="30">
        <v>750</v>
      </c>
      <c r="J233" s="30"/>
    </row>
    <row r="234" spans="3:10" s="20" customFormat="1" ht="15">
      <c r="C234" s="146" t="s">
        <v>308</v>
      </c>
      <c r="D234" s="29"/>
      <c r="E234" s="20">
        <v>0.24</v>
      </c>
      <c r="F234" s="149">
        <v>594</v>
      </c>
      <c r="J234" s="30"/>
    </row>
    <row r="235" spans="3:10" s="20" customFormat="1" ht="15">
      <c r="C235" s="78" t="s">
        <v>314</v>
      </c>
      <c r="D235" s="29"/>
      <c r="E235" s="20">
        <v>0.2</v>
      </c>
      <c r="F235" s="30">
        <v>475</v>
      </c>
      <c r="J235" s="30"/>
    </row>
    <row r="236" spans="3:10" s="20" customFormat="1" ht="15" hidden="1">
      <c r="C236" s="78" t="s">
        <v>315</v>
      </c>
      <c r="D236" s="29"/>
      <c r="E236" s="20">
        <v>0.15</v>
      </c>
      <c r="F236" s="30">
        <v>435</v>
      </c>
      <c r="J236" s="30"/>
    </row>
    <row r="237" spans="3:11" s="20" customFormat="1" ht="15">
      <c r="C237" s="78" t="s">
        <v>378</v>
      </c>
      <c r="D237" s="29"/>
      <c r="E237" s="20">
        <v>0.15</v>
      </c>
      <c r="F237" s="30">
        <v>360</v>
      </c>
      <c r="J237" s="30"/>
      <c r="K237" s="66" t="s">
        <v>266</v>
      </c>
    </row>
    <row r="238" spans="3:11" s="20" customFormat="1" ht="15.75" thickBot="1">
      <c r="C238" s="140" t="s">
        <v>323</v>
      </c>
      <c r="D238" s="38"/>
      <c r="E238" s="37">
        <v>0.21</v>
      </c>
      <c r="F238" s="39">
        <v>495</v>
      </c>
      <c r="G238" s="37"/>
      <c r="H238" s="37">
        <v>3773.92</v>
      </c>
      <c r="J238" s="30"/>
      <c r="K238" s="146" t="s">
        <v>408</v>
      </c>
    </row>
    <row r="239" spans="2:10" s="20" customFormat="1" ht="15">
      <c r="B239" s="20" t="s">
        <v>258</v>
      </c>
      <c r="C239" s="137" t="s">
        <v>310</v>
      </c>
      <c r="D239" s="29" t="s">
        <v>9</v>
      </c>
      <c r="E239" s="20">
        <v>0.21</v>
      </c>
      <c r="F239" s="30">
        <v>570</v>
      </c>
      <c r="J239" s="30"/>
    </row>
    <row r="240" spans="3:10" s="20" customFormat="1" ht="15">
      <c r="C240" s="78" t="s">
        <v>311</v>
      </c>
      <c r="D240" s="29"/>
      <c r="E240" s="20">
        <v>0.16</v>
      </c>
      <c r="F240" s="30">
        <v>480</v>
      </c>
      <c r="J240" s="30"/>
    </row>
    <row r="241" spans="3:10" s="20" customFormat="1" ht="15">
      <c r="C241" s="146" t="s">
        <v>312</v>
      </c>
      <c r="D241" s="29"/>
      <c r="E241" s="20">
        <v>0.11</v>
      </c>
      <c r="F241" s="149">
        <v>375</v>
      </c>
      <c r="J241" s="30"/>
    </row>
    <row r="242" spans="3:10" s="20" customFormat="1" ht="15">
      <c r="C242" s="78" t="s">
        <v>313</v>
      </c>
      <c r="D242" s="29"/>
      <c r="E242" s="20">
        <v>0.13</v>
      </c>
      <c r="F242" s="30">
        <v>330</v>
      </c>
      <c r="J242" s="30"/>
    </row>
    <row r="243" spans="3:10" s="20" customFormat="1" ht="15.75" thickBot="1">
      <c r="C243" s="79" t="s">
        <v>359</v>
      </c>
      <c r="D243" s="38"/>
      <c r="E243" s="37">
        <v>0.15</v>
      </c>
      <c r="F243" s="39">
        <v>405</v>
      </c>
      <c r="G243" s="37"/>
      <c r="H243" s="37"/>
      <c r="J243" s="30"/>
    </row>
    <row r="244" spans="3:10" s="20" customFormat="1" ht="15" hidden="1">
      <c r="C244" s="78" t="s">
        <v>303</v>
      </c>
      <c r="D244" s="29"/>
      <c r="E244" s="20">
        <v>0.2</v>
      </c>
      <c r="F244" s="30">
        <v>456</v>
      </c>
      <c r="J244" s="30"/>
    </row>
    <row r="245" spans="3:11" s="20" customFormat="1" ht="15.75" hidden="1" thickBot="1">
      <c r="C245" s="79" t="s">
        <v>304</v>
      </c>
      <c r="D245" s="38"/>
      <c r="E245" s="37">
        <v>0.15</v>
      </c>
      <c r="F245" s="39">
        <v>360</v>
      </c>
      <c r="G245" s="37"/>
      <c r="H245" s="37">
        <v>3065.28</v>
      </c>
      <c r="J245" s="30"/>
      <c r="K245" s="13" t="s">
        <v>267</v>
      </c>
    </row>
    <row r="246" spans="2:11" s="91" customFormat="1" ht="15.75" thickBot="1">
      <c r="B246" s="86" t="s">
        <v>259</v>
      </c>
      <c r="C246" s="79" t="s">
        <v>186</v>
      </c>
      <c r="D246" s="87" t="s">
        <v>15</v>
      </c>
      <c r="E246" s="86">
        <v>0.2</v>
      </c>
      <c r="F246" s="88">
        <v>555</v>
      </c>
      <c r="G246" s="86"/>
      <c r="H246" s="86">
        <f>F246*1.03</f>
        <v>571.65</v>
      </c>
      <c r="I246" s="89">
        <v>11310.43</v>
      </c>
      <c r="J246" s="88"/>
      <c r="K246" s="86"/>
    </row>
    <row r="247" spans="2:11" s="91" customFormat="1" ht="15">
      <c r="B247" s="110" t="s">
        <v>264</v>
      </c>
      <c r="C247" s="102" t="s">
        <v>134</v>
      </c>
      <c r="D247" s="111" t="s">
        <v>51</v>
      </c>
      <c r="E247" s="110">
        <v>0.25</v>
      </c>
      <c r="F247" s="112">
        <v>650</v>
      </c>
      <c r="G247" s="110"/>
      <c r="I247" s="110"/>
      <c r="J247" s="112"/>
      <c r="K247" s="110"/>
    </row>
    <row r="248" spans="3:10" s="91" customFormat="1" ht="15">
      <c r="C248" s="78" t="s">
        <v>281</v>
      </c>
      <c r="D248" s="100" t="s">
        <v>15</v>
      </c>
      <c r="E248" s="91">
        <v>0.23</v>
      </c>
      <c r="F248" s="101">
        <v>585</v>
      </c>
      <c r="J248" s="101"/>
    </row>
    <row r="249" spans="2:11" s="20" customFormat="1" ht="15.75" thickBot="1">
      <c r="B249" s="37"/>
      <c r="C249" s="140" t="s">
        <v>282</v>
      </c>
      <c r="D249" s="38" t="s">
        <v>9</v>
      </c>
      <c r="E249" s="37">
        <v>0.22</v>
      </c>
      <c r="F249" s="39">
        <v>570</v>
      </c>
      <c r="G249" s="37"/>
      <c r="H249" s="37">
        <v>1859.17</v>
      </c>
      <c r="I249" s="54">
        <v>1880</v>
      </c>
      <c r="J249" s="39"/>
      <c r="K249" s="67" t="s">
        <v>366</v>
      </c>
    </row>
    <row r="250" spans="2:11" s="20" customFormat="1" ht="15.75" thickBot="1">
      <c r="B250" s="43" t="s">
        <v>265</v>
      </c>
      <c r="C250" s="92" t="s">
        <v>280</v>
      </c>
      <c r="D250" s="44"/>
      <c r="E250" s="43">
        <v>0.16</v>
      </c>
      <c r="F250" s="46">
        <v>600</v>
      </c>
      <c r="G250" s="43"/>
      <c r="H250" s="37">
        <f>F250*1.03</f>
        <v>618</v>
      </c>
      <c r="I250" s="74">
        <v>620</v>
      </c>
      <c r="J250" s="46"/>
      <c r="K250" s="43"/>
    </row>
    <row r="251" spans="2:11" s="20" customFormat="1" ht="15.75" thickBot="1">
      <c r="B251" s="43" t="s">
        <v>268</v>
      </c>
      <c r="C251" s="151" t="s">
        <v>269</v>
      </c>
      <c r="D251" s="44" t="s">
        <v>64</v>
      </c>
      <c r="E251" s="43">
        <v>0.25</v>
      </c>
      <c r="F251" s="46">
        <v>720</v>
      </c>
      <c r="G251" s="43"/>
      <c r="H251" s="37">
        <f>F251*1.03</f>
        <v>741.6</v>
      </c>
      <c r="I251" s="74">
        <v>750</v>
      </c>
      <c r="J251" s="46"/>
      <c r="K251" s="136" t="s">
        <v>405</v>
      </c>
    </row>
    <row r="252" spans="2:11" s="20" customFormat="1" ht="15.75" thickBot="1">
      <c r="B252" s="43" t="s">
        <v>305</v>
      </c>
      <c r="C252" s="141" t="s">
        <v>282</v>
      </c>
      <c r="D252" s="44" t="s">
        <v>15</v>
      </c>
      <c r="E252" s="43">
        <v>0.2</v>
      </c>
      <c r="F252" s="46">
        <v>570</v>
      </c>
      <c r="G252" s="43"/>
      <c r="H252" s="37">
        <f>F252*1.03</f>
        <v>587.1</v>
      </c>
      <c r="I252" s="74">
        <v>600</v>
      </c>
      <c r="J252" s="77">
        <f>I252-H252</f>
        <v>12.899999999999977</v>
      </c>
      <c r="K252" s="43"/>
    </row>
    <row r="253" spans="2:11" s="20" customFormat="1" ht="15.75" thickBot="1">
      <c r="B253" s="74" t="s">
        <v>339</v>
      </c>
      <c r="C253" s="142" t="s">
        <v>159</v>
      </c>
      <c r="D253" s="42" t="s">
        <v>15</v>
      </c>
      <c r="E253" s="41">
        <v>0.28</v>
      </c>
      <c r="F253" s="45">
        <v>700</v>
      </c>
      <c r="G253" s="41"/>
      <c r="H253" s="135">
        <v>910</v>
      </c>
      <c r="I253" s="41"/>
      <c r="J253" s="45"/>
      <c r="K253" s="41" t="s">
        <v>402</v>
      </c>
    </row>
    <row r="254" spans="2:10" s="20" customFormat="1" ht="15.75" thickBot="1">
      <c r="B254" s="99" t="s">
        <v>273</v>
      </c>
      <c r="C254" s="74" t="s">
        <v>278</v>
      </c>
      <c r="D254" s="44" t="s">
        <v>9</v>
      </c>
      <c r="E254" s="43">
        <v>0.2</v>
      </c>
      <c r="F254" s="46">
        <v>670</v>
      </c>
      <c r="G254" s="43"/>
      <c r="H254" s="43"/>
      <c r="J254" s="30"/>
    </row>
    <row r="255" spans="2:11" s="20" customFormat="1" ht="15.75" thickBot="1">
      <c r="B255" s="132" t="s">
        <v>58</v>
      </c>
      <c r="C255" s="80" t="s">
        <v>345</v>
      </c>
      <c r="D255" s="29" t="s">
        <v>64</v>
      </c>
      <c r="E255" s="20">
        <v>0.23</v>
      </c>
      <c r="F255" s="30">
        <v>580</v>
      </c>
      <c r="H255" s="37">
        <f>F255*1.03</f>
        <v>597.4</v>
      </c>
      <c r="I255" s="132"/>
      <c r="J255" s="45"/>
      <c r="K255" s="41" t="s">
        <v>293</v>
      </c>
    </row>
    <row r="256" spans="2:11" s="20" customFormat="1" ht="15.75" thickBot="1">
      <c r="B256" s="97" t="s">
        <v>81</v>
      </c>
      <c r="C256" s="74" t="s">
        <v>138</v>
      </c>
      <c r="D256" s="44" t="s">
        <v>9</v>
      </c>
      <c r="E256" s="43">
        <v>0.3</v>
      </c>
      <c r="F256" s="46">
        <v>660</v>
      </c>
      <c r="G256" s="43"/>
      <c r="H256" s="37">
        <f>F256*1.03</f>
        <v>679.8000000000001</v>
      </c>
      <c r="I256" s="94"/>
      <c r="J256" s="46"/>
      <c r="K256" s="43"/>
    </row>
    <row r="257" spans="2:11" s="20" customFormat="1" ht="15.75" thickBot="1">
      <c r="B257" s="97" t="s">
        <v>54</v>
      </c>
      <c r="C257" s="74" t="s">
        <v>138</v>
      </c>
      <c r="D257" s="44" t="s">
        <v>9</v>
      </c>
      <c r="E257" s="43">
        <v>0.3</v>
      </c>
      <c r="F257" s="46">
        <v>660</v>
      </c>
      <c r="G257" s="43"/>
      <c r="H257" s="37">
        <f>F257*1.03</f>
        <v>679.8000000000001</v>
      </c>
      <c r="I257" s="94"/>
      <c r="J257" s="46"/>
      <c r="K257" s="43"/>
    </row>
    <row r="258" spans="2:11" s="20" customFormat="1" ht="15.75" thickBot="1">
      <c r="B258" s="98" t="s">
        <v>248</v>
      </c>
      <c r="C258" s="54" t="s">
        <v>138</v>
      </c>
      <c r="D258" s="38" t="s">
        <v>64</v>
      </c>
      <c r="E258" s="37">
        <v>0.3</v>
      </c>
      <c r="F258" s="39">
        <v>660</v>
      </c>
      <c r="G258" s="37"/>
      <c r="H258" s="37">
        <f>F258*1.03</f>
        <v>679.8000000000001</v>
      </c>
      <c r="I258" s="95"/>
      <c r="J258" s="39"/>
      <c r="K258" s="37"/>
    </row>
    <row r="259" spans="2:11" s="20" customFormat="1" ht="15.75" thickBot="1">
      <c r="B259" s="97" t="s">
        <v>27</v>
      </c>
      <c r="C259" s="74" t="s">
        <v>22</v>
      </c>
      <c r="D259" s="44" t="s">
        <v>9</v>
      </c>
      <c r="E259" s="43">
        <v>0.3</v>
      </c>
      <c r="F259" s="46">
        <v>660</v>
      </c>
      <c r="G259" s="43"/>
      <c r="H259" s="37">
        <f>F259*1.03</f>
        <v>679.8000000000001</v>
      </c>
      <c r="I259" s="94"/>
      <c r="J259" s="46"/>
      <c r="K259" s="43"/>
    </row>
    <row r="260" spans="2:10" s="20" customFormat="1" ht="15">
      <c r="B260" s="99" t="s">
        <v>107</v>
      </c>
      <c r="C260" s="13" t="s">
        <v>25</v>
      </c>
      <c r="D260" s="29" t="s">
        <v>15</v>
      </c>
      <c r="E260" s="20">
        <v>0.18</v>
      </c>
      <c r="F260" s="30">
        <v>648</v>
      </c>
      <c r="J260" s="30"/>
    </row>
    <row r="261" spans="2:11" s="20" customFormat="1" ht="15.75" thickBot="1">
      <c r="B261" s="98"/>
      <c r="C261" s="54" t="s">
        <v>164</v>
      </c>
      <c r="D261" s="38" t="s">
        <v>15</v>
      </c>
      <c r="E261" s="37">
        <v>0.23</v>
      </c>
      <c r="F261" s="39">
        <v>615</v>
      </c>
      <c r="G261" s="37"/>
      <c r="H261" s="37">
        <v>1300.89</v>
      </c>
      <c r="I261" s="95"/>
      <c r="J261" s="39"/>
      <c r="K261" s="37"/>
    </row>
    <row r="262" spans="2:11" s="20" customFormat="1" ht="15.75" thickBot="1">
      <c r="B262" s="136" t="s">
        <v>36</v>
      </c>
      <c r="C262" s="43" t="s">
        <v>186</v>
      </c>
      <c r="D262" s="44" t="s">
        <v>9</v>
      </c>
      <c r="E262" s="43">
        <v>0.2</v>
      </c>
      <c r="F262" s="46">
        <v>555</v>
      </c>
      <c r="G262" s="43"/>
      <c r="H262" s="37">
        <f>F262*1.03</f>
        <v>571.65</v>
      </c>
      <c r="I262" s="43"/>
      <c r="J262" s="46"/>
      <c r="K262" s="43"/>
    </row>
    <row r="263" spans="2:11" s="20" customFormat="1" ht="15.75" thickBot="1">
      <c r="B263" s="147" t="s">
        <v>360</v>
      </c>
      <c r="C263" s="43" t="s">
        <v>361</v>
      </c>
      <c r="D263" s="44" t="s">
        <v>9</v>
      </c>
      <c r="E263" s="43">
        <v>0.25</v>
      </c>
      <c r="F263" s="46">
        <v>780</v>
      </c>
      <c r="G263" s="43"/>
      <c r="H263" s="43"/>
      <c r="I263" s="43"/>
      <c r="J263" s="46"/>
      <c r="K263" s="43"/>
    </row>
    <row r="264" spans="4:10" s="20" customFormat="1" ht="15">
      <c r="D264" s="29"/>
      <c r="F264" s="30"/>
      <c r="H264" s="30"/>
      <c r="J264" s="30"/>
    </row>
    <row r="265" spans="4:10" s="20" customFormat="1" ht="15">
      <c r="D265" s="29"/>
      <c r="F265" s="30"/>
      <c r="H265" s="30"/>
      <c r="J265" s="30"/>
    </row>
    <row r="266" spans="4:10" s="20" customFormat="1" ht="15">
      <c r="D266" s="29"/>
      <c r="F266" s="30"/>
      <c r="H266" s="30"/>
      <c r="J266" s="30"/>
    </row>
    <row r="267" spans="4:10" s="20" customFormat="1" ht="15">
      <c r="D267" s="29"/>
      <c r="F267" s="30"/>
      <c r="H267" s="30"/>
      <c r="J267" s="30"/>
    </row>
    <row r="268" spans="2:10" s="20" customFormat="1" ht="15">
      <c r="B268" s="20" t="s">
        <v>375</v>
      </c>
      <c r="D268" s="29"/>
      <c r="F268" s="30"/>
      <c r="H268" s="30"/>
      <c r="J268" s="30"/>
    </row>
    <row r="269" spans="2:11" s="20" customFormat="1" ht="15.75" thickBot="1">
      <c r="B269" s="37"/>
      <c r="C269" s="37" t="s">
        <v>131</v>
      </c>
      <c r="D269" s="38" t="s">
        <v>9</v>
      </c>
      <c r="E269" s="37">
        <v>0.23</v>
      </c>
      <c r="F269" s="39">
        <v>525</v>
      </c>
      <c r="G269" s="37"/>
      <c r="H269" s="37"/>
      <c r="I269" s="37"/>
      <c r="J269" s="39"/>
      <c r="K269" s="37"/>
    </row>
    <row r="270" spans="2:11" s="20" customFormat="1" ht="15.75" thickBot="1">
      <c r="B270" s="37"/>
      <c r="C270" s="37" t="s">
        <v>217</v>
      </c>
      <c r="D270" s="38"/>
      <c r="E270" s="37">
        <v>0.15</v>
      </c>
      <c r="F270" s="39">
        <v>480</v>
      </c>
      <c r="G270" s="37"/>
      <c r="H270" s="37"/>
      <c r="I270" s="37"/>
      <c r="J270" s="39"/>
      <c r="K270" s="37"/>
    </row>
    <row r="271" spans="2:11" s="20" customFormat="1" ht="15.75" thickBot="1">
      <c r="B271" s="37"/>
      <c r="C271" s="67" t="s">
        <v>368</v>
      </c>
      <c r="D271" s="38"/>
      <c r="E271" s="37">
        <v>0.15</v>
      </c>
      <c r="F271" s="39">
        <v>360</v>
      </c>
      <c r="G271" s="37"/>
      <c r="H271" s="37"/>
      <c r="I271" s="37"/>
      <c r="J271" s="39"/>
      <c r="K271" s="37"/>
    </row>
    <row r="272" spans="4:10" s="20" customFormat="1" ht="15">
      <c r="D272" s="29"/>
      <c r="F272" s="30"/>
      <c r="H272" s="30"/>
      <c r="J272" s="30"/>
    </row>
    <row r="273" spans="4:10" s="20" customFormat="1" ht="15">
      <c r="D273" s="29"/>
      <c r="F273" s="30"/>
      <c r="H273" s="30"/>
      <c r="J273" s="30"/>
    </row>
    <row r="274" spans="4:10" s="20" customFormat="1" ht="15">
      <c r="D274" s="29"/>
      <c r="F274" s="30"/>
      <c r="H274" s="30"/>
      <c r="J274" s="30"/>
    </row>
    <row r="275" spans="4:10" s="20" customFormat="1" ht="18.75" customHeight="1">
      <c r="D275" s="29"/>
      <c r="F275" s="30"/>
      <c r="H275" s="30"/>
      <c r="J275" s="30"/>
    </row>
    <row r="276" spans="4:10" s="20" customFormat="1" ht="15">
      <c r="D276" s="29"/>
      <c r="F276" s="30"/>
      <c r="H276" s="30"/>
      <c r="J276" s="30"/>
    </row>
    <row r="277" spans="2:10" s="20" customFormat="1" ht="15">
      <c r="B277" s="64"/>
      <c r="C277" s="20" t="s">
        <v>190</v>
      </c>
      <c r="D277" s="29"/>
      <c r="F277" s="30"/>
      <c r="H277" s="30"/>
      <c r="J277" s="30"/>
    </row>
    <row r="278" spans="2:10" s="20" customFormat="1" ht="15">
      <c r="B278" s="60"/>
      <c r="C278" s="20" t="s">
        <v>191</v>
      </c>
      <c r="D278" s="29"/>
      <c r="F278" s="30"/>
      <c r="H278" s="30"/>
      <c r="J278" s="30"/>
    </row>
    <row r="279" spans="4:10" s="20" customFormat="1" ht="15">
      <c r="D279" s="29"/>
      <c r="F279" s="30"/>
      <c r="H279" s="30"/>
      <c r="J279" s="30"/>
    </row>
    <row r="280" spans="4:10" s="20" customFormat="1" ht="15">
      <c r="D280" s="29"/>
      <c r="F280" s="30"/>
      <c r="H280" s="30"/>
      <c r="J280" s="30"/>
    </row>
    <row r="281" spans="4:10" s="20" customFormat="1" ht="15">
      <c r="D281" s="29"/>
      <c r="F281" s="30"/>
      <c r="H281" s="30"/>
      <c r="J281" s="30"/>
    </row>
    <row r="282" spans="4:10" s="20" customFormat="1" ht="15">
      <c r="D282" s="29"/>
      <c r="F282" s="30"/>
      <c r="H282" s="30"/>
      <c r="J282" s="30"/>
    </row>
    <row r="283" spans="4:10" s="20" customFormat="1" ht="15">
      <c r="D283" s="29"/>
      <c r="F283" s="30"/>
      <c r="H283" s="30"/>
      <c r="J283" s="30"/>
    </row>
    <row r="284" spans="4:10" s="20" customFormat="1" ht="15">
      <c r="D284" s="29"/>
      <c r="F284" s="30"/>
      <c r="H284" s="30"/>
      <c r="J284" s="30"/>
    </row>
    <row r="285" spans="4:10" s="20" customFormat="1" ht="15">
      <c r="D285" s="29"/>
      <c r="F285" s="30"/>
      <c r="H285" s="30"/>
      <c r="J285" s="30"/>
    </row>
    <row r="286" spans="4:10" s="20" customFormat="1" ht="15">
      <c r="D286" s="29"/>
      <c r="F286" s="30"/>
      <c r="H286" s="30"/>
      <c r="J286" s="30"/>
    </row>
    <row r="287" spans="4:10" s="20" customFormat="1" ht="15">
      <c r="D287" s="29"/>
      <c r="F287" s="30"/>
      <c r="H287" s="30"/>
      <c r="J287" s="30"/>
    </row>
    <row r="288" spans="4:10" s="20" customFormat="1" ht="15">
      <c r="D288" s="29"/>
      <c r="F288" s="30"/>
      <c r="H288" s="30"/>
      <c r="J288" s="30"/>
    </row>
    <row r="289" spans="4:10" s="20" customFormat="1" ht="15">
      <c r="D289" s="29"/>
      <c r="F289" s="30"/>
      <c r="H289" s="30"/>
      <c r="J289" s="30"/>
    </row>
    <row r="290" spans="4:10" s="20" customFormat="1" ht="15">
      <c r="D290" s="29"/>
      <c r="F290" s="30"/>
      <c r="H290" s="30"/>
      <c r="J290" s="30"/>
    </row>
    <row r="291" spans="4:10" s="20" customFormat="1" ht="15">
      <c r="D291" s="29"/>
      <c r="F291" s="30"/>
      <c r="H291" s="30"/>
      <c r="J291" s="30"/>
    </row>
    <row r="292" spans="4:10" s="20" customFormat="1" ht="15">
      <c r="D292" s="29"/>
      <c r="F292" s="30"/>
      <c r="H292" s="30"/>
      <c r="J292" s="30"/>
    </row>
    <row r="293" spans="4:10" s="20" customFormat="1" ht="15">
      <c r="D293" s="29"/>
      <c r="F293" s="30"/>
      <c r="H293" s="30"/>
      <c r="J293" s="30"/>
    </row>
    <row r="294" spans="4:10" s="20" customFormat="1" ht="15">
      <c r="D294" s="29"/>
      <c r="F294" s="30"/>
      <c r="H294" s="30"/>
      <c r="J294" s="30"/>
    </row>
    <row r="295" spans="4:10" s="20" customFormat="1" ht="15">
      <c r="D295" s="29"/>
      <c r="F295" s="30"/>
      <c r="H295" s="30"/>
      <c r="J295" s="30"/>
    </row>
    <row r="296" spans="4:10" s="20" customFormat="1" ht="15">
      <c r="D296" s="29"/>
      <c r="F296" s="30"/>
      <c r="H296" s="30"/>
      <c r="J296" s="30"/>
    </row>
    <row r="297" spans="4:10" s="20" customFormat="1" ht="15">
      <c r="D297" s="29"/>
      <c r="F297" s="30"/>
      <c r="H297" s="30"/>
      <c r="J297" s="30"/>
    </row>
    <row r="298" spans="4:10" s="20" customFormat="1" ht="15">
      <c r="D298" s="29"/>
      <c r="F298" s="30"/>
      <c r="H298" s="30"/>
      <c r="J298" s="30"/>
    </row>
    <row r="299" spans="4:10" s="20" customFormat="1" ht="15">
      <c r="D299" s="29"/>
      <c r="F299" s="30"/>
      <c r="H299" s="30"/>
      <c r="J299" s="30"/>
    </row>
    <row r="300" spans="4:10" s="20" customFormat="1" ht="15">
      <c r="D300" s="29"/>
      <c r="F300" s="30"/>
      <c r="H300" s="30"/>
      <c r="J300" s="30"/>
    </row>
    <row r="301" spans="4:10" s="20" customFormat="1" ht="15">
      <c r="D301" s="29"/>
      <c r="F301" s="30"/>
      <c r="H301" s="30"/>
      <c r="J301" s="30"/>
    </row>
    <row r="302" spans="4:10" s="20" customFormat="1" ht="15">
      <c r="D302" s="29"/>
      <c r="F302" s="30"/>
      <c r="H302" s="30"/>
      <c r="J302" s="30"/>
    </row>
    <row r="303" spans="4:10" s="20" customFormat="1" ht="15">
      <c r="D303" s="29"/>
      <c r="F303" s="30"/>
      <c r="H303" s="30"/>
      <c r="J303" s="30"/>
    </row>
    <row r="304" spans="4:10" s="20" customFormat="1" ht="15">
      <c r="D304" s="29"/>
      <c r="F304" s="30"/>
      <c r="H304" s="30"/>
      <c r="J304" s="30"/>
    </row>
    <row r="305" spans="4:10" s="20" customFormat="1" ht="15">
      <c r="D305" s="29"/>
      <c r="F305" s="30"/>
      <c r="H305" s="30"/>
      <c r="J305" s="30"/>
    </row>
    <row r="306" spans="4:10" s="20" customFormat="1" ht="15">
      <c r="D306" s="29"/>
      <c r="F306" s="30"/>
      <c r="H306" s="30"/>
      <c r="J306" s="30"/>
    </row>
    <row r="307" spans="4:10" s="20" customFormat="1" ht="15">
      <c r="D307" s="29"/>
      <c r="F307" s="30"/>
      <c r="H307" s="30"/>
      <c r="J307" s="30"/>
    </row>
    <row r="308" spans="4:10" s="20" customFormat="1" ht="15">
      <c r="D308" s="29"/>
      <c r="F308" s="30"/>
      <c r="H308" s="30"/>
      <c r="J308" s="30"/>
    </row>
    <row r="309" spans="4:10" s="20" customFormat="1" ht="15">
      <c r="D309" s="29"/>
      <c r="F309" s="30"/>
      <c r="H309" s="30"/>
      <c r="J309" s="30"/>
    </row>
    <row r="310" spans="4:10" s="20" customFormat="1" ht="15">
      <c r="D310" s="29"/>
      <c r="F310" s="30"/>
      <c r="H310" s="30"/>
      <c r="J310" s="30"/>
    </row>
    <row r="311" spans="4:10" s="20" customFormat="1" ht="15">
      <c r="D311" s="29"/>
      <c r="F311" s="30"/>
      <c r="H311" s="30"/>
      <c r="J311" s="30"/>
    </row>
    <row r="312" spans="3:10" s="20" customFormat="1" ht="15">
      <c r="C312" s="31"/>
      <c r="D312" s="29"/>
      <c r="F312" s="30"/>
      <c r="H312" s="30"/>
      <c r="J312" s="30"/>
    </row>
    <row r="313" spans="4:10" s="20" customFormat="1" ht="15">
      <c r="D313" s="32"/>
      <c r="F313" s="30"/>
      <c r="H313" s="30"/>
      <c r="J313" s="30"/>
    </row>
    <row r="314" spans="2:10" s="20" customFormat="1" ht="15.75" thickBot="1">
      <c r="B314" s="40"/>
      <c r="C314" s="20" t="s">
        <v>78</v>
      </c>
      <c r="D314" s="29"/>
      <c r="F314" s="30"/>
      <c r="H314" s="30"/>
      <c r="J314" s="30"/>
    </row>
    <row r="315" spans="2:11" s="20" customFormat="1" ht="15.75" thickBot="1">
      <c r="B315" s="43" t="s">
        <v>13</v>
      </c>
      <c r="C315" s="43"/>
      <c r="D315" s="42"/>
      <c r="E315" s="41"/>
      <c r="F315" s="46"/>
      <c r="G315" s="43"/>
      <c r="H315" s="30"/>
      <c r="I315" s="43"/>
      <c r="J315" s="46"/>
      <c r="K315" s="43"/>
    </row>
    <row r="316" spans="2:10" s="20" customFormat="1" ht="15">
      <c r="B316" s="40" t="s">
        <v>16</v>
      </c>
      <c r="C316" s="20" t="s">
        <v>32</v>
      </c>
      <c r="D316" s="29" t="s">
        <v>51</v>
      </c>
      <c r="F316" s="30"/>
      <c r="H316" s="30"/>
      <c r="J316" s="30"/>
    </row>
    <row r="317" spans="2:10" s="20" customFormat="1" ht="15">
      <c r="B317" s="40"/>
      <c r="C317" s="20" t="s">
        <v>33</v>
      </c>
      <c r="D317" s="29" t="s">
        <v>51</v>
      </c>
      <c r="F317" s="30"/>
      <c r="H317" s="30"/>
      <c r="J317" s="30"/>
    </row>
    <row r="318" spans="1:12" ht="15">
      <c r="A318" s="12"/>
      <c r="B318" s="40" t="s">
        <v>23</v>
      </c>
      <c r="C318" s="55" t="s">
        <v>24</v>
      </c>
      <c r="D318" s="56" t="s">
        <v>9</v>
      </c>
      <c r="E318" s="6">
        <v>0.28</v>
      </c>
      <c r="F318" s="9"/>
      <c r="H318" s="30"/>
      <c r="I318" s="12"/>
      <c r="J318" s="12"/>
      <c r="K318" s="9" t="s">
        <v>26</v>
      </c>
      <c r="L318" s="12"/>
    </row>
    <row r="319" spans="1:12" ht="15">
      <c r="A319" s="12"/>
      <c r="B319" s="40"/>
      <c r="C319" s="55" t="s">
        <v>21</v>
      </c>
      <c r="D319" s="56" t="s">
        <v>9</v>
      </c>
      <c r="E319" s="6">
        <v>0.26</v>
      </c>
      <c r="F319" s="9"/>
      <c r="G319" s="50"/>
      <c r="H319" s="30"/>
      <c r="I319" s="13"/>
      <c r="J319" s="12"/>
      <c r="K319" s="9"/>
      <c r="L319" s="12"/>
    </row>
    <row r="320" spans="1:12" ht="15.75" thickBot="1">
      <c r="A320" s="12"/>
      <c r="B320" s="57"/>
      <c r="C320" s="58" t="s">
        <v>25</v>
      </c>
      <c r="D320" s="59" t="s">
        <v>9</v>
      </c>
      <c r="E320" s="51">
        <v>0.23</v>
      </c>
      <c r="F320" s="52"/>
      <c r="G320" s="53"/>
      <c r="H320" s="30"/>
      <c r="I320" s="54"/>
      <c r="J320" s="52"/>
      <c r="K320" s="51"/>
      <c r="L320" s="12"/>
    </row>
    <row r="321" spans="2:11" s="20" customFormat="1" ht="15">
      <c r="B321" s="47" t="s">
        <v>14</v>
      </c>
      <c r="C321" s="41" t="s">
        <v>17</v>
      </c>
      <c r="D321" s="42" t="s">
        <v>15</v>
      </c>
      <c r="E321" s="41">
        <v>0.25</v>
      </c>
      <c r="F321" s="30"/>
      <c r="G321" s="41"/>
      <c r="H321" s="30"/>
      <c r="I321" s="41"/>
      <c r="J321" s="45"/>
      <c r="K321" s="41"/>
    </row>
    <row r="322" spans="2:10" s="20" customFormat="1" ht="15">
      <c r="B322" s="48"/>
      <c r="C322" s="20" t="s">
        <v>18</v>
      </c>
      <c r="D322" s="29"/>
      <c r="E322" s="20">
        <v>0.21</v>
      </c>
      <c r="F322" s="30"/>
      <c r="H322" s="30"/>
      <c r="J322" s="30"/>
    </row>
    <row r="323" spans="2:11" s="20" customFormat="1" ht="15.75" thickBot="1">
      <c r="B323" s="49"/>
      <c r="C323" s="37" t="s">
        <v>19</v>
      </c>
      <c r="D323" s="38"/>
      <c r="E323" s="37">
        <v>0.141</v>
      </c>
      <c r="F323" s="39"/>
      <c r="G323" s="37"/>
      <c r="H323" s="30"/>
      <c r="I323" s="37"/>
      <c r="J323" s="39"/>
      <c r="K323" s="37"/>
    </row>
    <row r="324" spans="2:11" s="20" customFormat="1" ht="15">
      <c r="B324" s="61" t="s">
        <v>71</v>
      </c>
      <c r="C324" s="41" t="s">
        <v>72</v>
      </c>
      <c r="D324" s="42"/>
      <c r="E324" s="41"/>
      <c r="F324" s="45"/>
      <c r="G324" s="41"/>
      <c r="H324" s="30"/>
      <c r="I324" s="41"/>
      <c r="J324" s="45"/>
      <c r="K324" s="41" t="s">
        <v>74</v>
      </c>
    </row>
    <row r="325" spans="2:11" s="20" customFormat="1" ht="15.75" thickBot="1">
      <c r="B325" s="57"/>
      <c r="C325" s="37" t="s">
        <v>73</v>
      </c>
      <c r="D325" s="38"/>
      <c r="E325" s="37"/>
      <c r="F325" s="39"/>
      <c r="G325" s="37"/>
      <c r="H325" s="30"/>
      <c r="I325" s="37"/>
      <c r="J325" s="39"/>
      <c r="K325" s="37"/>
    </row>
    <row r="326" spans="2:11" s="20" customFormat="1" ht="15.75" thickBot="1">
      <c r="B326" s="62" t="s">
        <v>40</v>
      </c>
      <c r="C326" s="43" t="s">
        <v>41</v>
      </c>
      <c r="D326" s="44"/>
      <c r="E326" s="43"/>
      <c r="F326" s="46"/>
      <c r="G326" s="43"/>
      <c r="H326" s="30"/>
      <c r="I326" s="43"/>
      <c r="J326" s="46"/>
      <c r="K326" s="43"/>
    </row>
    <row r="327" spans="2:11" s="20" customFormat="1" ht="15.75" thickBot="1">
      <c r="B327" s="62" t="s">
        <v>93</v>
      </c>
      <c r="C327" s="43" t="s">
        <v>94</v>
      </c>
      <c r="D327" s="44"/>
      <c r="E327" s="43"/>
      <c r="F327" s="46"/>
      <c r="G327" s="43"/>
      <c r="H327" s="30"/>
      <c r="I327" s="43"/>
      <c r="J327" s="46"/>
      <c r="K327" s="43"/>
    </row>
    <row r="328" spans="4:10" s="20" customFormat="1" ht="15">
      <c r="D328" s="29"/>
      <c r="F328" s="30"/>
      <c r="H328" s="30"/>
      <c r="J328" s="30"/>
    </row>
    <row r="329" spans="2:10" s="20" customFormat="1" ht="15">
      <c r="B329" s="20" t="s">
        <v>351</v>
      </c>
      <c r="D329" s="29"/>
      <c r="F329" s="30"/>
      <c r="H329" s="30"/>
      <c r="J329" s="30"/>
    </row>
    <row r="330" spans="2:10" s="20" customFormat="1" ht="15">
      <c r="B330" s="20" t="s">
        <v>76</v>
      </c>
      <c r="C330" s="20" t="s">
        <v>288</v>
      </c>
      <c r="D330" s="29"/>
      <c r="F330" s="30"/>
      <c r="H330" s="30"/>
      <c r="J330" s="30"/>
    </row>
    <row r="331" spans="2:11" s="20" customFormat="1" ht="15.75" thickBot="1">
      <c r="B331" s="37"/>
      <c r="C331" s="37" t="s">
        <v>289</v>
      </c>
      <c r="D331" s="38"/>
      <c r="E331" s="37"/>
      <c r="F331" s="39"/>
      <c r="G331" s="37"/>
      <c r="H331" s="30"/>
      <c r="I331" s="37"/>
      <c r="J331" s="39"/>
      <c r="K331" s="37"/>
    </row>
    <row r="332" spans="2:10" s="20" customFormat="1" ht="15">
      <c r="B332" s="20" t="s">
        <v>350</v>
      </c>
      <c r="D332" s="29"/>
      <c r="F332" s="30"/>
      <c r="H332" s="30"/>
      <c r="J332" s="30"/>
    </row>
    <row r="333" spans="4:10" s="20" customFormat="1" ht="15">
      <c r="D333" s="29"/>
      <c r="F333" s="30"/>
      <c r="H333" s="30"/>
      <c r="J333" s="30"/>
    </row>
    <row r="334" spans="4:10" s="20" customFormat="1" ht="15">
      <c r="D334" s="29"/>
      <c r="F334" s="30"/>
      <c r="H334" s="30"/>
      <c r="J334" s="30"/>
    </row>
    <row r="335" spans="4:10" s="20" customFormat="1" ht="15">
      <c r="D335" s="29"/>
      <c r="F335" s="30"/>
      <c r="H335" s="30"/>
      <c r="J335" s="30"/>
    </row>
    <row r="336" spans="4:10" s="20" customFormat="1" ht="15">
      <c r="D336" s="29"/>
      <c r="F336" s="30"/>
      <c r="H336" s="30"/>
      <c r="J336" s="30"/>
    </row>
    <row r="337" spans="4:10" s="20" customFormat="1" ht="15">
      <c r="D337" s="29"/>
      <c r="F337" s="30"/>
      <c r="H337" s="30"/>
      <c r="J337" s="30"/>
    </row>
    <row r="338" spans="4:10" s="20" customFormat="1" ht="15">
      <c r="D338" s="29"/>
      <c r="F338" s="30"/>
      <c r="H338" s="30"/>
      <c r="J338" s="30"/>
    </row>
    <row r="339" spans="4:10" s="20" customFormat="1" ht="15">
      <c r="D339" s="29"/>
      <c r="F339" s="30"/>
      <c r="H339" s="30"/>
      <c r="J339" s="30"/>
    </row>
    <row r="340" spans="4:10" s="20" customFormat="1" ht="15">
      <c r="D340" s="29"/>
      <c r="F340" s="30"/>
      <c r="H340" s="30"/>
      <c r="J340" s="30"/>
    </row>
    <row r="341" spans="4:10" s="20" customFormat="1" ht="15">
      <c r="D341" s="29"/>
      <c r="F341" s="30"/>
      <c r="H341" s="30"/>
      <c r="J341" s="30"/>
    </row>
    <row r="342" spans="4:10" s="20" customFormat="1" ht="15">
      <c r="D342" s="29"/>
      <c r="F342" s="30"/>
      <c r="H342" s="30"/>
      <c r="J342" s="30"/>
    </row>
    <row r="343" spans="4:10" s="20" customFormat="1" ht="15">
      <c r="D343" s="29"/>
      <c r="F343" s="30"/>
      <c r="H343" s="30"/>
      <c r="J343" s="30"/>
    </row>
    <row r="344" spans="4:10" s="20" customFormat="1" ht="15">
      <c r="D344" s="29"/>
      <c r="F344" s="30"/>
      <c r="H344" s="30"/>
      <c r="J344" s="30"/>
    </row>
    <row r="345" spans="4:10" s="20" customFormat="1" ht="15">
      <c r="D345" s="29"/>
      <c r="F345" s="30"/>
      <c r="H345" s="30"/>
      <c r="J345" s="30"/>
    </row>
    <row r="346" spans="4:10" s="20" customFormat="1" ht="15">
      <c r="D346" s="29"/>
      <c r="F346" s="30"/>
      <c r="H346" s="30"/>
      <c r="J346" s="30"/>
    </row>
    <row r="347" spans="4:10" s="20" customFormat="1" ht="15">
      <c r="D347" s="29"/>
      <c r="F347" s="30"/>
      <c r="H347" s="30"/>
      <c r="J347" s="30"/>
    </row>
    <row r="348" spans="4:10" s="20" customFormat="1" ht="15">
      <c r="D348" s="29"/>
      <c r="F348" s="30"/>
      <c r="H348" s="30"/>
      <c r="J348" s="30"/>
    </row>
    <row r="349" spans="4:10" s="20" customFormat="1" ht="15">
      <c r="D349" s="29"/>
      <c r="F349" s="30"/>
      <c r="H349" s="30"/>
      <c r="J349" s="30"/>
    </row>
    <row r="350" spans="4:10" s="20" customFormat="1" ht="15">
      <c r="D350" s="29"/>
      <c r="F350" s="30"/>
      <c r="H350" s="30"/>
      <c r="J350" s="30"/>
    </row>
    <row r="351" spans="4:10" s="20" customFormat="1" ht="15">
      <c r="D351" s="29"/>
      <c r="F351" s="30"/>
      <c r="H351" s="30"/>
      <c r="J351" s="30"/>
    </row>
    <row r="352" spans="4:10" s="20" customFormat="1" ht="15">
      <c r="D352" s="29"/>
      <c r="F352" s="30"/>
      <c r="H352" s="30"/>
      <c r="J352" s="30"/>
    </row>
    <row r="353" spans="4:10" s="20" customFormat="1" ht="15">
      <c r="D353" s="29"/>
      <c r="F353" s="30"/>
      <c r="H353" s="30"/>
      <c r="J353" s="30"/>
    </row>
    <row r="354" spans="4:10" s="20" customFormat="1" ht="15">
      <c r="D354" s="29"/>
      <c r="F354" s="30"/>
      <c r="H354" s="30"/>
      <c r="J354" s="30"/>
    </row>
    <row r="355" spans="4:10" s="20" customFormat="1" ht="15">
      <c r="D355" s="29"/>
      <c r="F355" s="30"/>
      <c r="H355" s="30"/>
      <c r="J355" s="30"/>
    </row>
    <row r="356" spans="4:10" s="20" customFormat="1" ht="15">
      <c r="D356" s="29"/>
      <c r="F356" s="30"/>
      <c r="H356" s="30"/>
      <c r="J356" s="30"/>
    </row>
    <row r="357" spans="4:10" s="20" customFormat="1" ht="15">
      <c r="D357" s="29"/>
      <c r="F357" s="30"/>
      <c r="H357" s="30"/>
      <c r="J357" s="30"/>
    </row>
    <row r="358" spans="4:10" s="20" customFormat="1" ht="15">
      <c r="D358" s="29"/>
      <c r="F358" s="30"/>
      <c r="H358" s="30"/>
      <c r="J358" s="30"/>
    </row>
    <row r="359" spans="4:10" s="20" customFormat="1" ht="15">
      <c r="D359" s="29"/>
      <c r="F359" s="30"/>
      <c r="H359" s="30"/>
      <c r="J359" s="30"/>
    </row>
    <row r="360" spans="4:10" s="20" customFormat="1" ht="15">
      <c r="D360" s="29"/>
      <c r="F360" s="30"/>
      <c r="H360" s="30"/>
      <c r="J360" s="30"/>
    </row>
    <row r="361" spans="4:10" s="20" customFormat="1" ht="15">
      <c r="D361" s="29"/>
      <c r="F361" s="30"/>
      <c r="H361" s="30"/>
      <c r="J361" s="30"/>
    </row>
    <row r="362" spans="4:10" s="20" customFormat="1" ht="15">
      <c r="D362" s="29"/>
      <c r="F362" s="30"/>
      <c r="H362" s="30"/>
      <c r="J362" s="30"/>
    </row>
    <row r="363" spans="4:10" s="20" customFormat="1" ht="15">
      <c r="D363" s="29"/>
      <c r="F363" s="30"/>
      <c r="H363" s="30"/>
      <c r="J363" s="30"/>
    </row>
    <row r="364" spans="4:10" s="20" customFormat="1" ht="15">
      <c r="D364" s="29"/>
      <c r="F364" s="30"/>
      <c r="H364" s="30"/>
      <c r="J364" s="30"/>
    </row>
    <row r="365" spans="4:10" s="20" customFormat="1" ht="15">
      <c r="D365" s="29"/>
      <c r="F365" s="30"/>
      <c r="H365" s="30"/>
      <c r="J365" s="30"/>
    </row>
    <row r="366" spans="4:10" s="20" customFormat="1" ht="15">
      <c r="D366" s="29"/>
      <c r="F366" s="30"/>
      <c r="H366" s="30"/>
      <c r="J366" s="30"/>
    </row>
    <row r="367" spans="4:10" s="20" customFormat="1" ht="15">
      <c r="D367" s="29"/>
      <c r="F367" s="30"/>
      <c r="H367" s="30"/>
      <c r="J367" s="30"/>
    </row>
    <row r="368" spans="4:10" s="20" customFormat="1" ht="15">
      <c r="D368" s="29"/>
      <c r="F368" s="30"/>
      <c r="H368" s="30"/>
      <c r="J368" s="30"/>
    </row>
    <row r="369" spans="4:10" s="20" customFormat="1" ht="15">
      <c r="D369" s="29"/>
      <c r="F369" s="30"/>
      <c r="H369" s="30"/>
      <c r="J369" s="30"/>
    </row>
    <row r="370" spans="4:10" s="20" customFormat="1" ht="15">
      <c r="D370" s="29"/>
      <c r="F370" s="30"/>
      <c r="H370" s="30"/>
      <c r="J370" s="30"/>
    </row>
    <row r="371" spans="4:10" s="20" customFormat="1" ht="15">
      <c r="D371" s="29"/>
      <c r="F371" s="30"/>
      <c r="H371" s="30"/>
      <c r="J371" s="30"/>
    </row>
    <row r="372" spans="4:10" s="20" customFormat="1" ht="15">
      <c r="D372" s="29"/>
      <c r="F372" s="30"/>
      <c r="H372" s="30"/>
      <c r="J372" s="30"/>
    </row>
    <row r="373" spans="4:10" s="20" customFormat="1" ht="15">
      <c r="D373" s="29"/>
      <c r="F373" s="30"/>
      <c r="H373" s="30"/>
      <c r="J373" s="30"/>
    </row>
    <row r="374" spans="4:10" s="20" customFormat="1" ht="15">
      <c r="D374" s="29"/>
      <c r="F374" s="30"/>
      <c r="H374" s="30"/>
      <c r="J374" s="30"/>
    </row>
    <row r="375" spans="4:10" s="20" customFormat="1" ht="15">
      <c r="D375" s="29"/>
      <c r="F375" s="30"/>
      <c r="H375" s="30"/>
      <c r="J375" s="30"/>
    </row>
    <row r="376" spans="4:10" s="20" customFormat="1" ht="15">
      <c r="D376" s="29"/>
      <c r="F376" s="30"/>
      <c r="J376" s="30"/>
    </row>
    <row r="377" spans="4:10" s="20" customFormat="1" ht="15">
      <c r="D377" s="29"/>
      <c r="F377" s="30"/>
      <c r="J377" s="30"/>
    </row>
    <row r="378" spans="4:10" s="20" customFormat="1" ht="15">
      <c r="D378" s="29"/>
      <c r="F378" s="30"/>
      <c r="H378" s="30"/>
      <c r="J378" s="30"/>
    </row>
    <row r="379" spans="4:10" s="20" customFormat="1" ht="15">
      <c r="D379" s="29"/>
      <c r="F379" s="30"/>
      <c r="H379" s="30"/>
      <c r="J379" s="30"/>
    </row>
    <row r="380" spans="4:10" s="20" customFormat="1" ht="15">
      <c r="D380" s="29"/>
      <c r="F380" s="30"/>
      <c r="H380" s="30"/>
      <c r="J380" s="30"/>
    </row>
    <row r="381" spans="4:10" s="20" customFormat="1" ht="15">
      <c r="D381" s="29"/>
      <c r="F381" s="30"/>
      <c r="H381" s="30"/>
      <c r="J381" s="30"/>
    </row>
    <row r="382" spans="4:10" s="20" customFormat="1" ht="15">
      <c r="D382" s="29"/>
      <c r="F382" s="30"/>
      <c r="H382" s="30"/>
      <c r="J382" s="30"/>
    </row>
    <row r="383" spans="4:10" s="20" customFormat="1" ht="15">
      <c r="D383" s="29"/>
      <c r="F383" s="30"/>
      <c r="H383" s="30"/>
      <c r="J383" s="30"/>
    </row>
    <row r="384" spans="4:10" s="20" customFormat="1" ht="15">
      <c r="D384" s="29"/>
      <c r="F384" s="30"/>
      <c r="H384" s="30"/>
      <c r="J384" s="30"/>
    </row>
    <row r="385" spans="4:10" s="20" customFormat="1" ht="15">
      <c r="D385" s="29"/>
      <c r="F385" s="30"/>
      <c r="H385" s="30"/>
      <c r="J385" s="30"/>
    </row>
    <row r="386" spans="4:10" s="20" customFormat="1" ht="15">
      <c r="D386" s="29"/>
      <c r="F386" s="30"/>
      <c r="H386" s="30"/>
      <c r="J386" s="30"/>
    </row>
    <row r="387" spans="4:10" s="20" customFormat="1" ht="15">
      <c r="D387" s="29"/>
      <c r="F387" s="30"/>
      <c r="H387" s="30"/>
      <c r="J387" s="30"/>
    </row>
    <row r="388" spans="4:10" s="20" customFormat="1" ht="15">
      <c r="D388" s="29"/>
      <c r="F388" s="30"/>
      <c r="H388" s="30"/>
      <c r="J388" s="30"/>
    </row>
    <row r="389" spans="4:10" s="20" customFormat="1" ht="15">
      <c r="D389" s="29"/>
      <c r="F389" s="30"/>
      <c r="H389" s="30"/>
      <c r="J389" s="30"/>
    </row>
    <row r="390" spans="4:10" s="20" customFormat="1" ht="15">
      <c r="D390" s="29"/>
      <c r="F390" s="30"/>
      <c r="H390" s="30"/>
      <c r="J390" s="30"/>
    </row>
    <row r="391" spans="4:10" s="20" customFormat="1" ht="15">
      <c r="D391" s="29"/>
      <c r="F391" s="30"/>
      <c r="H391" s="30"/>
      <c r="J391" s="30"/>
    </row>
    <row r="392" spans="4:10" s="20" customFormat="1" ht="15">
      <c r="D392" s="29"/>
      <c r="F392" s="30"/>
      <c r="H392" s="30"/>
      <c r="J392" s="30"/>
    </row>
    <row r="393" spans="4:10" s="20" customFormat="1" ht="15">
      <c r="D393" s="29"/>
      <c r="F393" s="30"/>
      <c r="H393" s="30"/>
      <c r="J393" s="30"/>
    </row>
    <row r="394" spans="4:10" s="20" customFormat="1" ht="15">
      <c r="D394" s="29"/>
      <c r="F394" s="30"/>
      <c r="H394" s="30"/>
      <c r="J394" s="30"/>
    </row>
    <row r="395" spans="4:10" s="20" customFormat="1" ht="15">
      <c r="D395" s="29"/>
      <c r="H395" s="30"/>
      <c r="J395" s="30"/>
    </row>
    <row r="396" spans="2:8" s="20" customFormat="1" ht="15">
      <c r="B396" s="28"/>
      <c r="D396" s="29"/>
      <c r="H396" s="30"/>
    </row>
    <row r="397" spans="2:8" s="20" customFormat="1" ht="15">
      <c r="B397" s="28"/>
      <c r="D397" s="29"/>
      <c r="H397" s="30"/>
    </row>
    <row r="398" spans="4:8" s="20" customFormat="1" ht="15">
      <c r="D398" s="29"/>
      <c r="H398" s="30"/>
    </row>
    <row r="399" spans="4:8" s="20" customFormat="1" ht="15">
      <c r="D399" s="29"/>
      <c r="H399" s="30"/>
    </row>
    <row r="400" spans="4:8" s="20" customFormat="1" ht="15">
      <c r="D400" s="29"/>
      <c r="F400" s="30"/>
      <c r="H400" s="30"/>
    </row>
    <row r="401" spans="4:10" s="20" customFormat="1" ht="15">
      <c r="D401" s="29"/>
      <c r="F401" s="30"/>
      <c r="H401" s="73"/>
      <c r="J401" s="30"/>
    </row>
    <row r="402" spans="4:10" s="20" customFormat="1" ht="15">
      <c r="D402" s="29"/>
      <c r="F402" s="30"/>
      <c r="H402" s="73"/>
      <c r="J402" s="30"/>
    </row>
    <row r="403" spans="4:10" s="20" customFormat="1" ht="15">
      <c r="D403" s="29"/>
      <c r="F403" s="30"/>
      <c r="H403" s="73"/>
      <c r="J403" s="30"/>
    </row>
    <row r="404" spans="2:10" s="20" customFormat="1" ht="15">
      <c r="B404" s="33"/>
      <c r="D404" s="29"/>
      <c r="F404" s="30"/>
      <c r="H404" s="73"/>
      <c r="J404" s="30"/>
    </row>
    <row r="405" spans="2:10" s="20" customFormat="1" ht="15">
      <c r="B405" s="33"/>
      <c r="D405" s="29"/>
      <c r="F405" s="30"/>
      <c r="H405" s="73"/>
      <c r="J405" s="30"/>
    </row>
    <row r="406" spans="2:10" s="20" customFormat="1" ht="15">
      <c r="B406" s="33"/>
      <c r="D406" s="29"/>
      <c r="F406" s="30"/>
      <c r="H406" s="73"/>
      <c r="J406" s="30"/>
    </row>
    <row r="407" spans="2:10" s="20" customFormat="1" ht="15">
      <c r="B407" s="33"/>
      <c r="D407" s="29"/>
      <c r="F407" s="30"/>
      <c r="H407" s="73"/>
      <c r="J407" s="30"/>
    </row>
    <row r="408" spans="4:10" s="20" customFormat="1" ht="15">
      <c r="D408" s="29"/>
      <c r="F408" s="30"/>
      <c r="H408" s="73"/>
      <c r="J408" s="30"/>
    </row>
    <row r="409" spans="4:10" s="20" customFormat="1" ht="15">
      <c r="D409" s="29"/>
      <c r="F409" s="30"/>
      <c r="H409" s="73"/>
      <c r="J409" s="30"/>
    </row>
    <row r="410" spans="4:10" s="20" customFormat="1" ht="15">
      <c r="D410" s="29"/>
      <c r="F410" s="30"/>
      <c r="H410" s="73"/>
      <c r="J410" s="30"/>
    </row>
    <row r="411" spans="4:10" s="20" customFormat="1" ht="15">
      <c r="D411" s="29"/>
      <c r="F411" s="30"/>
      <c r="H411" s="73"/>
      <c r="J411" s="30"/>
    </row>
    <row r="412" spans="4:10" s="20" customFormat="1" ht="15">
      <c r="D412" s="29"/>
      <c r="F412" s="30"/>
      <c r="H412" s="73"/>
      <c r="J412" s="30"/>
    </row>
    <row r="413" spans="4:10" s="20" customFormat="1" ht="15">
      <c r="D413" s="29"/>
      <c r="F413" s="30"/>
      <c r="H413" s="73"/>
      <c r="J413" s="30"/>
    </row>
    <row r="414" spans="4:10" s="20" customFormat="1" ht="15">
      <c r="D414" s="29"/>
      <c r="F414" s="30"/>
      <c r="H414" s="73"/>
      <c r="J414" s="30"/>
    </row>
    <row r="415" spans="4:10" s="20" customFormat="1" ht="15">
      <c r="D415" s="29"/>
      <c r="F415" s="30"/>
      <c r="H415" s="73"/>
      <c r="J415" s="30"/>
    </row>
    <row r="416" spans="4:10" s="20" customFormat="1" ht="15">
      <c r="D416" s="29"/>
      <c r="F416" s="30"/>
      <c r="H416" s="73"/>
      <c r="J416" s="30"/>
    </row>
    <row r="417" spans="4:10" s="20" customFormat="1" ht="15">
      <c r="D417" s="29"/>
      <c r="F417" s="30"/>
      <c r="H417" s="30"/>
      <c r="J417" s="30"/>
    </row>
    <row r="418" spans="4:10" s="20" customFormat="1" ht="15">
      <c r="D418" s="29"/>
      <c r="F418" s="30"/>
      <c r="H418" s="30"/>
      <c r="J418" s="30"/>
    </row>
    <row r="419" spans="4:10" s="20" customFormat="1" ht="15">
      <c r="D419" s="29"/>
      <c r="F419" s="30"/>
      <c r="H419" s="30"/>
      <c r="J419" s="30"/>
    </row>
    <row r="420" spans="4:10" s="20" customFormat="1" ht="15">
      <c r="D420" s="29"/>
      <c r="F420" s="30"/>
      <c r="G420" s="152"/>
      <c r="H420" s="152"/>
      <c r="J420" s="30"/>
    </row>
    <row r="421" spans="4:10" s="20" customFormat="1" ht="15">
      <c r="D421" s="29"/>
      <c r="F421" s="30"/>
      <c r="G421" s="36"/>
      <c r="H421" s="30"/>
      <c r="J421" s="30"/>
    </row>
    <row r="422" spans="4:10" s="20" customFormat="1" ht="15">
      <c r="D422" s="29"/>
      <c r="F422" s="30"/>
      <c r="G422" s="36"/>
      <c r="H422" s="30"/>
      <c r="J422" s="30"/>
    </row>
    <row r="423" spans="4:10" s="20" customFormat="1" ht="15">
      <c r="D423" s="29"/>
      <c r="F423" s="30"/>
      <c r="G423" s="36"/>
      <c r="H423" s="30"/>
      <c r="J423" s="30"/>
    </row>
    <row r="424" spans="4:10" s="20" customFormat="1" ht="15">
      <c r="D424" s="29"/>
      <c r="F424" s="30"/>
      <c r="G424" s="36"/>
      <c r="H424" s="30"/>
      <c r="J424" s="30"/>
    </row>
    <row r="425" spans="4:10" s="20" customFormat="1" ht="15">
      <c r="D425" s="29"/>
      <c r="F425" s="30"/>
      <c r="G425" s="36"/>
      <c r="H425" s="30"/>
      <c r="J425" s="30"/>
    </row>
    <row r="426" spans="4:10" s="20" customFormat="1" ht="15">
      <c r="D426" s="29"/>
      <c r="F426" s="30"/>
      <c r="G426" s="36"/>
      <c r="H426" s="30"/>
      <c r="J426" s="30"/>
    </row>
    <row r="427" spans="4:10" s="20" customFormat="1" ht="15">
      <c r="D427" s="29"/>
      <c r="F427" s="30"/>
      <c r="G427" s="36"/>
      <c r="H427" s="30"/>
      <c r="J427" s="30"/>
    </row>
    <row r="428" spans="4:10" s="20" customFormat="1" ht="15">
      <c r="D428" s="29"/>
      <c r="F428" s="30"/>
      <c r="G428" s="36"/>
      <c r="H428" s="30"/>
      <c r="J428" s="30"/>
    </row>
    <row r="429" spans="4:10" s="20" customFormat="1" ht="15">
      <c r="D429" s="29"/>
      <c r="F429" s="30"/>
      <c r="G429" s="36"/>
      <c r="H429" s="30"/>
      <c r="J429" s="30"/>
    </row>
    <row r="430" spans="4:10" s="20" customFormat="1" ht="15">
      <c r="D430" s="29"/>
      <c r="F430" s="30"/>
      <c r="G430" s="36"/>
      <c r="H430" s="30"/>
      <c r="J430" s="30"/>
    </row>
    <row r="431" spans="4:10" s="20" customFormat="1" ht="15">
      <c r="D431" s="29"/>
      <c r="F431" s="30"/>
      <c r="G431" s="36"/>
      <c r="H431" s="30"/>
      <c r="J431" s="30"/>
    </row>
    <row r="432" spans="4:10" s="20" customFormat="1" ht="15">
      <c r="D432" s="29"/>
      <c r="F432" s="30"/>
      <c r="G432" s="36"/>
      <c r="H432" s="30"/>
      <c r="J432" s="30"/>
    </row>
    <row r="433" spans="4:10" s="20" customFormat="1" ht="15">
      <c r="D433" s="29"/>
      <c r="F433" s="30"/>
      <c r="G433" s="36"/>
      <c r="H433" s="30"/>
      <c r="J433" s="30"/>
    </row>
    <row r="434" spans="4:10" s="20" customFormat="1" ht="15">
      <c r="D434" s="29"/>
      <c r="F434" s="30"/>
      <c r="G434" s="36"/>
      <c r="H434" s="30"/>
      <c r="J434" s="30"/>
    </row>
    <row r="435" spans="4:10" s="20" customFormat="1" ht="15">
      <c r="D435" s="29"/>
      <c r="F435" s="30"/>
      <c r="G435" s="36"/>
      <c r="H435" s="30"/>
      <c r="J435" s="30"/>
    </row>
    <row r="436" spans="4:10" s="20" customFormat="1" ht="15">
      <c r="D436" s="29"/>
      <c r="F436" s="30"/>
      <c r="G436" s="36"/>
      <c r="H436" s="30"/>
      <c r="J436" s="30"/>
    </row>
    <row r="437" spans="4:10" s="20" customFormat="1" ht="15">
      <c r="D437" s="29"/>
      <c r="F437" s="30"/>
      <c r="H437" s="30"/>
      <c r="J437" s="30"/>
    </row>
    <row r="438" spans="4:10" s="20" customFormat="1" ht="15">
      <c r="D438" s="29"/>
      <c r="F438" s="30"/>
      <c r="H438" s="30"/>
      <c r="J438" s="30"/>
    </row>
    <row r="439" spans="4:10" s="20" customFormat="1" ht="15">
      <c r="D439" s="29"/>
      <c r="F439" s="30"/>
      <c r="H439" s="30"/>
      <c r="J439" s="30"/>
    </row>
    <row r="440" spans="4:10" s="20" customFormat="1" ht="15">
      <c r="D440" s="29"/>
      <c r="F440" s="30"/>
      <c r="H440" s="30"/>
      <c r="J440" s="30"/>
    </row>
    <row r="441" spans="4:10" s="20" customFormat="1" ht="15">
      <c r="D441" s="29"/>
      <c r="F441" s="30"/>
      <c r="H441" s="30"/>
      <c r="J441" s="30"/>
    </row>
    <row r="442" spans="4:10" s="20" customFormat="1" ht="15">
      <c r="D442" s="29"/>
      <c r="F442" s="30"/>
      <c r="J442" s="30"/>
    </row>
    <row r="443" spans="4:10" s="20" customFormat="1" ht="15">
      <c r="D443" s="29"/>
      <c r="F443" s="30"/>
      <c r="J443" s="30"/>
    </row>
    <row r="444" spans="4:10" s="20" customFormat="1" ht="15">
      <c r="D444" s="29"/>
      <c r="F444" s="30"/>
      <c r="J444" s="30"/>
    </row>
    <row r="445" spans="4:10" s="20" customFormat="1" ht="15">
      <c r="D445" s="29"/>
      <c r="F445" s="30"/>
      <c r="J445" s="30"/>
    </row>
    <row r="446" spans="4:10" s="20" customFormat="1" ht="15">
      <c r="D446" s="29"/>
      <c r="F446" s="30"/>
      <c r="J446" s="30"/>
    </row>
    <row r="447" spans="4:10" s="20" customFormat="1" ht="15">
      <c r="D447" s="29"/>
      <c r="F447" s="30"/>
      <c r="J447" s="30"/>
    </row>
    <row r="448" spans="4:10" s="20" customFormat="1" ht="15">
      <c r="D448" s="29"/>
      <c r="F448" s="30"/>
      <c r="H448" s="30"/>
      <c r="J448" s="30"/>
    </row>
    <row r="449" spans="4:10" s="20" customFormat="1" ht="15">
      <c r="D449" s="29"/>
      <c r="F449" s="30"/>
      <c r="H449" s="30"/>
      <c r="J449" s="30"/>
    </row>
    <row r="450" spans="4:10" s="20" customFormat="1" ht="15">
      <c r="D450" s="29"/>
      <c r="F450" s="30"/>
      <c r="H450" s="30"/>
      <c r="J450" s="30"/>
    </row>
    <row r="451" spans="4:10" s="20" customFormat="1" ht="15">
      <c r="D451" s="29"/>
      <c r="F451" s="30"/>
      <c r="H451" s="30"/>
      <c r="J451" s="30"/>
    </row>
    <row r="452" spans="4:10" s="20" customFormat="1" ht="15">
      <c r="D452" s="29"/>
      <c r="F452" s="30"/>
      <c r="H452" s="30"/>
      <c r="J452" s="30"/>
    </row>
    <row r="453" spans="4:10" s="20" customFormat="1" ht="15">
      <c r="D453" s="29"/>
      <c r="F453" s="30"/>
      <c r="H453" s="30"/>
      <c r="J453" s="30"/>
    </row>
    <row r="454" spans="4:10" s="20" customFormat="1" ht="15">
      <c r="D454" s="29"/>
      <c r="F454" s="30"/>
      <c r="H454" s="30"/>
      <c r="J454" s="30"/>
    </row>
    <row r="455" spans="4:10" s="20" customFormat="1" ht="15">
      <c r="D455" s="29"/>
      <c r="F455" s="30"/>
      <c r="H455" s="30"/>
      <c r="J455" s="30"/>
    </row>
    <row r="456" spans="4:10" s="20" customFormat="1" ht="15">
      <c r="D456" s="29"/>
      <c r="F456" s="30"/>
      <c r="H456" s="30"/>
      <c r="J456" s="30"/>
    </row>
    <row r="457" spans="4:10" s="20" customFormat="1" ht="15">
      <c r="D457" s="29"/>
      <c r="F457" s="30"/>
      <c r="H457" s="30"/>
      <c r="J457" s="30"/>
    </row>
    <row r="458" spans="4:10" s="20" customFormat="1" ht="15">
      <c r="D458" s="29"/>
      <c r="F458" s="30"/>
      <c r="H458" s="30"/>
      <c r="J458" s="30"/>
    </row>
    <row r="459" spans="4:10" s="20" customFormat="1" ht="15">
      <c r="D459" s="29"/>
      <c r="F459" s="30"/>
      <c r="H459" s="30"/>
      <c r="J459" s="30"/>
    </row>
    <row r="460" spans="4:10" s="20" customFormat="1" ht="15">
      <c r="D460" s="29"/>
      <c r="F460" s="30"/>
      <c r="H460" s="30"/>
      <c r="J460" s="30"/>
    </row>
    <row r="461" spans="4:10" s="20" customFormat="1" ht="18" customHeight="1">
      <c r="D461" s="29"/>
      <c r="F461" s="30"/>
      <c r="J461" s="30"/>
    </row>
    <row r="462" s="20" customFormat="1" ht="15">
      <c r="D462" s="29"/>
    </row>
    <row r="463" spans="4:8" s="20" customFormat="1" ht="15">
      <c r="D463" s="29"/>
      <c r="H463" s="30"/>
    </row>
    <row r="464" spans="4:8" s="20" customFormat="1" ht="15">
      <c r="D464" s="29"/>
      <c r="H464" s="30"/>
    </row>
    <row r="465" spans="4:8" s="20" customFormat="1" ht="15">
      <c r="D465" s="29"/>
      <c r="E465" s="34"/>
      <c r="F465" s="30"/>
      <c r="H465" s="30"/>
    </row>
    <row r="466" spans="4:8" s="20" customFormat="1" ht="15">
      <c r="D466" s="29"/>
      <c r="E466" s="34"/>
      <c r="H466" s="30"/>
    </row>
    <row r="467" spans="4:8" s="20" customFormat="1" ht="15">
      <c r="D467" s="29"/>
      <c r="E467" s="34"/>
      <c r="H467" s="30"/>
    </row>
    <row r="468" spans="4:8" s="20" customFormat="1" ht="15">
      <c r="D468" s="29"/>
      <c r="F468" s="30"/>
      <c r="H468" s="30"/>
    </row>
    <row r="469" spans="4:10" s="20" customFormat="1" ht="15">
      <c r="D469" s="29"/>
      <c r="F469" s="30"/>
      <c r="H469" s="30"/>
      <c r="J469" s="30"/>
    </row>
    <row r="470" spans="4:8" s="20" customFormat="1" ht="15">
      <c r="D470" s="29"/>
      <c r="F470" s="30"/>
      <c r="H470" s="30"/>
    </row>
    <row r="471" spans="4:8" s="20" customFormat="1" ht="15">
      <c r="D471" s="29"/>
      <c r="F471" s="30"/>
      <c r="H471" s="30"/>
    </row>
    <row r="472" spans="4:8" s="20" customFormat="1" ht="15">
      <c r="D472" s="29"/>
      <c r="F472" s="30"/>
      <c r="H472" s="30"/>
    </row>
    <row r="473" spans="4:8" s="20" customFormat="1" ht="15">
      <c r="D473" s="29"/>
      <c r="F473" s="30"/>
      <c r="H473" s="30"/>
    </row>
    <row r="474" spans="4:6" s="20" customFormat="1" ht="15">
      <c r="D474" s="29"/>
      <c r="F474" s="30"/>
    </row>
    <row r="475" spans="4:10" s="20" customFormat="1" ht="15">
      <c r="D475" s="29"/>
      <c r="F475" s="30"/>
      <c r="J475" s="30"/>
    </row>
    <row r="476" spans="4:11" s="20" customFormat="1" ht="15">
      <c r="D476" s="29"/>
      <c r="F476" s="30"/>
      <c r="K476" s="35"/>
    </row>
    <row r="477" spans="4:8" s="20" customFormat="1" ht="15">
      <c r="D477" s="29"/>
      <c r="F477" s="30"/>
      <c r="H477" s="30"/>
    </row>
    <row r="478" spans="4:6" s="20" customFormat="1" ht="15">
      <c r="D478" s="29"/>
      <c r="F478" s="30"/>
    </row>
    <row r="479" spans="4:8" s="20" customFormat="1" ht="15">
      <c r="D479" s="29"/>
      <c r="F479" s="30"/>
      <c r="H479" s="30"/>
    </row>
    <row r="480" spans="4:8" s="20" customFormat="1" ht="15">
      <c r="D480" s="29"/>
      <c r="F480" s="30"/>
      <c r="H480" s="30"/>
    </row>
    <row r="481" spans="4:8" s="20" customFormat="1" ht="15">
      <c r="D481" s="29"/>
      <c r="F481" s="30"/>
      <c r="H481" s="30"/>
    </row>
    <row r="482" spans="4:8" s="20" customFormat="1" ht="15">
      <c r="D482" s="29"/>
      <c r="F482" s="30"/>
      <c r="H482" s="30"/>
    </row>
    <row r="483" spans="4:8" s="20" customFormat="1" ht="15">
      <c r="D483" s="29"/>
      <c r="F483" s="30"/>
      <c r="H483" s="30"/>
    </row>
    <row r="484" spans="4:8" s="20" customFormat="1" ht="15">
      <c r="D484" s="29"/>
      <c r="F484" s="30"/>
      <c r="H484" s="30"/>
    </row>
    <row r="485" spans="4:8" s="20" customFormat="1" ht="15">
      <c r="D485" s="29"/>
      <c r="F485" s="30"/>
      <c r="H485" s="30"/>
    </row>
    <row r="486" spans="4:8" s="20" customFormat="1" ht="15">
      <c r="D486" s="29"/>
      <c r="F486" s="30"/>
      <c r="H486" s="30"/>
    </row>
    <row r="487" spans="4:6" s="20" customFormat="1" ht="15">
      <c r="D487" s="29"/>
      <c r="F487" s="30"/>
    </row>
    <row r="488" spans="4:8" s="20" customFormat="1" ht="15">
      <c r="D488" s="29"/>
      <c r="H488" s="30"/>
    </row>
    <row r="489" spans="4:10" s="20" customFormat="1" ht="15">
      <c r="D489" s="29"/>
      <c r="F489" s="30"/>
      <c r="H489" s="30"/>
      <c r="J489" s="30"/>
    </row>
    <row r="490" spans="4:8" s="20" customFormat="1" ht="15">
      <c r="D490" s="29"/>
      <c r="F490" s="30"/>
      <c r="H490" s="30"/>
    </row>
    <row r="491" spans="4:8" s="20" customFormat="1" ht="15">
      <c r="D491" s="29"/>
      <c r="F491" s="30"/>
      <c r="H491" s="30"/>
    </row>
    <row r="492" spans="4:8" s="20" customFormat="1" ht="15">
      <c r="D492" s="29"/>
      <c r="F492" s="30"/>
      <c r="H492" s="30"/>
    </row>
    <row r="493" spans="4:8" s="20" customFormat="1" ht="15">
      <c r="D493" s="29"/>
      <c r="F493" s="30"/>
      <c r="H493" s="30"/>
    </row>
    <row r="494" spans="4:8" s="20" customFormat="1" ht="15">
      <c r="D494" s="29"/>
      <c r="H494" s="30"/>
    </row>
    <row r="495" s="20" customFormat="1" ht="15">
      <c r="D495" s="29"/>
    </row>
    <row r="496" spans="4:6" s="20" customFormat="1" ht="15">
      <c r="D496" s="29"/>
      <c r="F496" s="30"/>
    </row>
    <row r="497" s="20" customFormat="1" ht="15">
      <c r="D497" s="29"/>
    </row>
    <row r="498" spans="4:6" s="20" customFormat="1" ht="15">
      <c r="D498" s="29"/>
      <c r="F498" s="30"/>
    </row>
    <row r="499" spans="4:10" s="20" customFormat="1" ht="15">
      <c r="D499" s="29"/>
      <c r="F499" s="30"/>
      <c r="H499" s="30"/>
      <c r="J499" s="30"/>
    </row>
    <row r="500" spans="4:8" s="20" customFormat="1" ht="15">
      <c r="D500" s="29"/>
      <c r="F500" s="30"/>
      <c r="H500" s="30"/>
    </row>
    <row r="501" spans="4:8" s="20" customFormat="1" ht="15">
      <c r="D501" s="29"/>
      <c r="F501" s="30"/>
      <c r="H501" s="30"/>
    </row>
    <row r="502" spans="4:8" s="20" customFormat="1" ht="15">
      <c r="D502" s="29"/>
      <c r="F502" s="30"/>
      <c r="H502" s="30"/>
    </row>
    <row r="503" spans="4:8" s="20" customFormat="1" ht="15">
      <c r="D503" s="29"/>
      <c r="F503" s="30"/>
      <c r="H503" s="30"/>
    </row>
    <row r="504" spans="4:8" s="20" customFormat="1" ht="15">
      <c r="D504" s="29"/>
      <c r="F504" s="30"/>
      <c r="H504" s="30"/>
    </row>
    <row r="505" spans="3:8" s="20" customFormat="1" ht="15">
      <c r="C505" s="29"/>
      <c r="D505" s="29"/>
      <c r="F505" s="30"/>
      <c r="H505" s="30"/>
    </row>
    <row r="506" spans="5:8" s="20" customFormat="1" ht="15">
      <c r="E506" s="30"/>
      <c r="H506" s="30"/>
    </row>
    <row r="507" spans="4:8" s="20" customFormat="1" ht="15">
      <c r="D507" s="29"/>
      <c r="F507" s="30"/>
      <c r="G507" s="30"/>
      <c r="H507" s="30"/>
    </row>
    <row r="508" spans="4:10" s="20" customFormat="1" ht="15">
      <c r="D508" s="29"/>
      <c r="F508" s="30"/>
      <c r="H508" s="30"/>
      <c r="J508" s="30"/>
    </row>
    <row r="509" spans="4:8" s="20" customFormat="1" ht="15">
      <c r="D509" s="29"/>
      <c r="F509" s="30"/>
      <c r="H509" s="30"/>
    </row>
    <row r="510" spans="4:8" s="20" customFormat="1" ht="15">
      <c r="D510" s="29"/>
      <c r="F510" s="30"/>
      <c r="H510" s="30"/>
    </row>
    <row r="511" spans="4:8" s="20" customFormat="1" ht="15">
      <c r="D511" s="29"/>
      <c r="F511" s="30"/>
      <c r="H511" s="30"/>
    </row>
    <row r="512" spans="4:8" s="20" customFormat="1" ht="15">
      <c r="D512" s="29"/>
      <c r="F512" s="30"/>
      <c r="H512" s="30"/>
    </row>
    <row r="513" spans="4:8" s="20" customFormat="1" ht="15">
      <c r="D513" s="29"/>
      <c r="F513" s="30"/>
      <c r="H513" s="30"/>
    </row>
    <row r="514" spans="4:10" s="20" customFormat="1" ht="15">
      <c r="D514" s="29"/>
      <c r="H514" s="30"/>
      <c r="J514" s="30"/>
    </row>
    <row r="515" spans="4:8" s="20" customFormat="1" ht="15">
      <c r="D515" s="29"/>
      <c r="H515" s="30"/>
    </row>
    <row r="516" spans="4:8" s="20" customFormat="1" ht="15">
      <c r="D516" s="29"/>
      <c r="H516" s="30"/>
    </row>
    <row r="517" spans="4:8" s="20" customFormat="1" ht="15">
      <c r="D517" s="29"/>
      <c r="H517" s="30"/>
    </row>
    <row r="518" spans="4:8" s="20" customFormat="1" ht="15">
      <c r="D518" s="29"/>
      <c r="F518" s="30"/>
      <c r="H518" s="30"/>
    </row>
    <row r="519" spans="4:8" s="20" customFormat="1" ht="15">
      <c r="D519" s="29"/>
      <c r="E519" s="34"/>
      <c r="F519" s="30"/>
      <c r="H519" s="30"/>
    </row>
    <row r="520" spans="4:8" s="20" customFormat="1" ht="15">
      <c r="D520" s="29"/>
      <c r="E520" s="34"/>
      <c r="F520" s="30"/>
      <c r="H520" s="30"/>
    </row>
    <row r="521" spans="4:8" s="20" customFormat="1" ht="15">
      <c r="D521" s="29"/>
      <c r="E521" s="34"/>
      <c r="F521" s="30"/>
      <c r="H521" s="30"/>
    </row>
    <row r="522" spans="4:10" s="20" customFormat="1" ht="13.5" customHeight="1">
      <c r="D522" s="29"/>
      <c r="E522" s="34"/>
      <c r="F522" s="30"/>
      <c r="H522" s="30"/>
      <c r="J522" s="30"/>
    </row>
    <row r="523" spans="4:8" s="20" customFormat="1" ht="15">
      <c r="D523" s="29"/>
      <c r="E523" s="34"/>
      <c r="F523" s="30"/>
      <c r="H523" s="30"/>
    </row>
    <row r="524" spans="4:10" s="20" customFormat="1" ht="15">
      <c r="D524" s="29"/>
      <c r="E524" s="34"/>
      <c r="F524" s="30"/>
      <c r="H524" s="30"/>
      <c r="J524" s="30"/>
    </row>
    <row r="525" spans="4:8" s="20" customFormat="1" ht="15">
      <c r="D525" s="29"/>
      <c r="E525" s="34"/>
      <c r="H525" s="30"/>
    </row>
    <row r="526" spans="4:10" s="20" customFormat="1" ht="15">
      <c r="D526" s="29"/>
      <c r="E526" s="34"/>
      <c r="F526" s="30"/>
      <c r="H526" s="30"/>
      <c r="J526" s="30"/>
    </row>
    <row r="527" spans="4:8" s="20" customFormat="1" ht="15">
      <c r="D527" s="29"/>
      <c r="E527" s="34"/>
      <c r="F527" s="30"/>
      <c r="H527" s="30"/>
    </row>
    <row r="528" spans="4:8" s="20" customFormat="1" ht="15">
      <c r="D528" s="29"/>
      <c r="E528" s="34"/>
      <c r="F528" s="30"/>
      <c r="H528" s="30"/>
    </row>
    <row r="529" spans="4:8" s="20" customFormat="1" ht="15">
      <c r="D529" s="29"/>
      <c r="E529" s="34"/>
      <c r="F529" s="30"/>
      <c r="H529" s="30"/>
    </row>
    <row r="530" spans="4:8" s="20" customFormat="1" ht="15">
      <c r="D530" s="29"/>
      <c r="E530" s="34"/>
      <c r="F530" s="30"/>
      <c r="H530" s="30"/>
    </row>
    <row r="531" spans="4:10" s="20" customFormat="1" ht="15">
      <c r="D531" s="29"/>
      <c r="E531" s="34"/>
      <c r="F531" s="30"/>
      <c r="H531" s="30"/>
      <c r="J531" s="30"/>
    </row>
    <row r="532" spans="4:8" s="20" customFormat="1" ht="15">
      <c r="D532" s="29"/>
      <c r="E532" s="34"/>
      <c r="F532" s="30"/>
      <c r="H532" s="30"/>
    </row>
    <row r="533" spans="4:8" s="20" customFormat="1" ht="15">
      <c r="D533" s="29"/>
      <c r="E533" s="34"/>
      <c r="F533" s="30"/>
      <c r="H533" s="30"/>
    </row>
    <row r="534" spans="4:8" s="20" customFormat="1" ht="15">
      <c r="D534" s="29"/>
      <c r="E534" s="34"/>
      <c r="F534" s="30"/>
      <c r="H534" s="30"/>
    </row>
    <row r="535" spans="4:8" s="20" customFormat="1" ht="15">
      <c r="D535" s="29"/>
      <c r="E535" s="34"/>
      <c r="F535" s="30"/>
      <c r="H535" s="30"/>
    </row>
    <row r="536" spans="4:8" s="20" customFormat="1" ht="15">
      <c r="D536" s="29"/>
      <c r="E536" s="34"/>
      <c r="F536" s="30"/>
      <c r="H536" s="30"/>
    </row>
    <row r="537" spans="4:8" s="20" customFormat="1" ht="15">
      <c r="D537" s="29"/>
      <c r="E537" s="34"/>
      <c r="F537" s="30"/>
      <c r="H537" s="30"/>
    </row>
    <row r="538" spans="4:8" s="20" customFormat="1" ht="15">
      <c r="D538" s="29"/>
      <c r="E538" s="34"/>
      <c r="F538" s="30"/>
      <c r="H538" s="30"/>
    </row>
    <row r="539" spans="4:8" s="20" customFormat="1" ht="15">
      <c r="D539" s="29"/>
      <c r="E539" s="34"/>
      <c r="F539" s="30"/>
      <c r="H539" s="30"/>
    </row>
    <row r="540" spans="4:8" s="20" customFormat="1" ht="15">
      <c r="D540" s="29"/>
      <c r="E540" s="34"/>
      <c r="F540" s="30"/>
      <c r="H540" s="30"/>
    </row>
    <row r="541" spans="4:8" s="20" customFormat="1" ht="15">
      <c r="D541" s="29"/>
      <c r="E541" s="34"/>
      <c r="H541" s="30"/>
    </row>
    <row r="542" spans="4:10" s="20" customFormat="1" ht="15">
      <c r="D542" s="29"/>
      <c r="E542" s="34"/>
      <c r="F542" s="30"/>
      <c r="H542" s="30"/>
      <c r="J542" s="30"/>
    </row>
    <row r="543" spans="4:8" s="20" customFormat="1" ht="15">
      <c r="D543" s="29"/>
      <c r="E543" s="34"/>
      <c r="F543" s="30"/>
      <c r="H543" s="30"/>
    </row>
    <row r="544" spans="4:8" s="20" customFormat="1" ht="15">
      <c r="D544" s="29"/>
      <c r="E544" s="34"/>
      <c r="F544" s="30"/>
      <c r="H544" s="30"/>
    </row>
    <row r="545" spans="4:10" s="20" customFormat="1" ht="15">
      <c r="D545" s="29"/>
      <c r="E545" s="34"/>
      <c r="F545" s="30"/>
      <c r="H545" s="30"/>
      <c r="J545" s="30"/>
    </row>
    <row r="546" spans="4:8" s="20" customFormat="1" ht="15">
      <c r="D546" s="29"/>
      <c r="E546" s="34"/>
      <c r="F546" s="30"/>
      <c r="H546" s="30"/>
    </row>
    <row r="547" spans="4:10" s="20" customFormat="1" ht="15">
      <c r="D547" s="29"/>
      <c r="E547" s="34"/>
      <c r="F547" s="30"/>
      <c r="H547" s="30"/>
      <c r="J547" s="30"/>
    </row>
    <row r="548" spans="4:8" s="20" customFormat="1" ht="15">
      <c r="D548" s="29"/>
      <c r="E548" s="34"/>
      <c r="F548" s="30"/>
      <c r="H548" s="30"/>
    </row>
    <row r="549" spans="4:6" s="20" customFormat="1" ht="15">
      <c r="D549" s="29"/>
      <c r="E549" s="34"/>
      <c r="F549" s="30"/>
    </row>
    <row r="550" spans="4:6" s="20" customFormat="1" ht="15">
      <c r="D550" s="29"/>
      <c r="E550" s="34"/>
      <c r="F550" s="30"/>
    </row>
    <row r="551" spans="4:8" s="20" customFormat="1" ht="15">
      <c r="D551" s="29"/>
      <c r="E551" s="34"/>
      <c r="F551" s="30"/>
      <c r="H551" s="30"/>
    </row>
    <row r="552" spans="4:8" s="20" customFormat="1" ht="15">
      <c r="D552" s="29"/>
      <c r="E552" s="34"/>
      <c r="F552" s="30"/>
      <c r="H552" s="30"/>
    </row>
    <row r="553" spans="4:8" s="20" customFormat="1" ht="15">
      <c r="D553" s="29"/>
      <c r="E553" s="34"/>
      <c r="F553" s="30"/>
      <c r="H553" s="30"/>
    </row>
    <row r="554" spans="4:8" s="20" customFormat="1" ht="15">
      <c r="D554" s="29"/>
      <c r="E554" s="34"/>
      <c r="F554" s="30"/>
      <c r="H554" s="30"/>
    </row>
    <row r="555" spans="4:8" s="20" customFormat="1" ht="15">
      <c r="D555" s="29"/>
      <c r="E555" s="34"/>
      <c r="F555" s="30"/>
      <c r="H555" s="30"/>
    </row>
    <row r="556" spans="4:8" s="20" customFormat="1" ht="15">
      <c r="D556" s="29"/>
      <c r="E556" s="34"/>
      <c r="F556" s="30"/>
      <c r="H556" s="30"/>
    </row>
    <row r="557" spans="4:8" s="20" customFormat="1" ht="15">
      <c r="D557" s="29"/>
      <c r="E557" s="34"/>
      <c r="F557" s="30"/>
      <c r="H557" s="30"/>
    </row>
    <row r="558" spans="4:8" s="20" customFormat="1" ht="15">
      <c r="D558" s="29"/>
      <c r="E558" s="34"/>
      <c r="F558" s="30"/>
      <c r="H558" s="30"/>
    </row>
    <row r="559" spans="4:8" s="20" customFormat="1" ht="15">
      <c r="D559" s="29"/>
      <c r="E559" s="34"/>
      <c r="F559" s="30"/>
      <c r="H559" s="30"/>
    </row>
    <row r="560" spans="4:8" s="20" customFormat="1" ht="15">
      <c r="D560" s="29"/>
      <c r="E560" s="34"/>
      <c r="F560" s="30"/>
      <c r="H560" s="30"/>
    </row>
    <row r="561" spans="4:8" s="20" customFormat="1" ht="15">
      <c r="D561" s="29"/>
      <c r="E561" s="34"/>
      <c r="F561" s="30"/>
      <c r="H561" s="30"/>
    </row>
    <row r="562" spans="4:8" s="20" customFormat="1" ht="15">
      <c r="D562" s="29"/>
      <c r="E562" s="34"/>
      <c r="F562" s="30"/>
      <c r="H562" s="30"/>
    </row>
    <row r="563" spans="4:8" s="20" customFormat="1" ht="15">
      <c r="D563" s="29"/>
      <c r="E563" s="34"/>
      <c r="F563" s="30"/>
      <c r="H563" s="30"/>
    </row>
    <row r="564" spans="4:8" s="20" customFormat="1" ht="15">
      <c r="D564" s="29"/>
      <c r="E564" s="34"/>
      <c r="F564" s="30"/>
      <c r="H564" s="30"/>
    </row>
    <row r="565" spans="4:8" s="20" customFormat="1" ht="15">
      <c r="D565" s="29"/>
      <c r="E565" s="34"/>
      <c r="F565" s="30"/>
      <c r="H565" s="30"/>
    </row>
    <row r="566" spans="4:8" s="20" customFormat="1" ht="15">
      <c r="D566" s="29"/>
      <c r="E566" s="34"/>
      <c r="F566" s="30"/>
      <c r="H566" s="30"/>
    </row>
    <row r="567" spans="4:8" s="20" customFormat="1" ht="15">
      <c r="D567" s="29"/>
      <c r="E567" s="34"/>
      <c r="F567" s="30"/>
      <c r="H567" s="30"/>
    </row>
    <row r="568" spans="4:8" s="20" customFormat="1" ht="15">
      <c r="D568" s="29"/>
      <c r="H568" s="30"/>
    </row>
    <row r="569" spans="4:8" s="20" customFormat="1" ht="15">
      <c r="D569" s="29"/>
      <c r="H569" s="30"/>
    </row>
    <row r="570" spans="4:8" s="20" customFormat="1" ht="15">
      <c r="D570" s="29"/>
      <c r="H570" s="30"/>
    </row>
    <row r="571" spans="4:10" s="20" customFormat="1" ht="15">
      <c r="D571" s="29"/>
      <c r="E571" s="34"/>
      <c r="F571" s="30"/>
      <c r="H571" s="30"/>
      <c r="J571" s="30"/>
    </row>
    <row r="572" spans="4:8" s="20" customFormat="1" ht="15">
      <c r="D572" s="29"/>
      <c r="E572" s="34"/>
      <c r="F572" s="30"/>
      <c r="H572" s="30"/>
    </row>
    <row r="573" spans="4:10" s="20" customFormat="1" ht="15">
      <c r="D573" s="29"/>
      <c r="E573" s="34"/>
      <c r="F573" s="30"/>
      <c r="H573" s="30"/>
      <c r="J573" s="30"/>
    </row>
    <row r="574" spans="4:10" s="20" customFormat="1" ht="15">
      <c r="D574" s="29"/>
      <c r="E574" s="34"/>
      <c r="F574" s="30"/>
      <c r="H574" s="30"/>
      <c r="J574" s="30"/>
    </row>
    <row r="575" spans="4:10" s="20" customFormat="1" ht="15">
      <c r="D575" s="29"/>
      <c r="E575" s="34"/>
      <c r="F575" s="30"/>
      <c r="H575" s="30"/>
      <c r="J575" s="30"/>
    </row>
    <row r="576" spans="4:10" s="20" customFormat="1" ht="15">
      <c r="D576" s="29"/>
      <c r="E576" s="34"/>
      <c r="F576" s="30"/>
      <c r="H576" s="30"/>
      <c r="J576" s="30"/>
    </row>
    <row r="577" spans="4:10" s="20" customFormat="1" ht="15">
      <c r="D577" s="29"/>
      <c r="E577" s="34"/>
      <c r="H577" s="30"/>
      <c r="J577" s="30"/>
    </row>
    <row r="578" spans="4:10" s="20" customFormat="1" ht="15">
      <c r="D578" s="29"/>
      <c r="E578" s="34"/>
      <c r="G578" s="30"/>
      <c r="H578" s="30"/>
      <c r="J578" s="30"/>
    </row>
    <row r="579" spans="4:10" s="20" customFormat="1" ht="15">
      <c r="D579" s="29"/>
      <c r="E579" s="34"/>
      <c r="G579" s="30"/>
      <c r="H579" s="30"/>
      <c r="J579" s="30"/>
    </row>
    <row r="580" spans="4:10" s="20" customFormat="1" ht="15">
      <c r="D580" s="29"/>
      <c r="E580" s="34"/>
      <c r="G580" s="30"/>
      <c r="H580" s="30"/>
      <c r="J580" s="30"/>
    </row>
    <row r="581" spans="4:10" s="20" customFormat="1" ht="15">
      <c r="D581" s="29"/>
      <c r="E581" s="34"/>
      <c r="G581" s="30"/>
      <c r="H581" s="30"/>
      <c r="J581" s="30"/>
    </row>
    <row r="582" spans="4:10" s="20" customFormat="1" ht="15">
      <c r="D582" s="29"/>
      <c r="E582" s="34"/>
      <c r="G582" s="30"/>
      <c r="H582" s="30"/>
      <c r="J582" s="30"/>
    </row>
    <row r="583" spans="4:10" s="20" customFormat="1" ht="15">
      <c r="D583" s="29"/>
      <c r="E583" s="34"/>
      <c r="G583" s="30"/>
      <c r="H583" s="30"/>
      <c r="J583" s="30"/>
    </row>
    <row r="584" spans="4:10" s="20" customFormat="1" ht="15">
      <c r="D584" s="29"/>
      <c r="E584" s="34"/>
      <c r="G584" s="30"/>
      <c r="H584" s="30"/>
      <c r="J584" s="30"/>
    </row>
    <row r="585" spans="4:10" s="20" customFormat="1" ht="15">
      <c r="D585" s="29"/>
      <c r="E585" s="34"/>
      <c r="G585" s="30"/>
      <c r="H585" s="30"/>
      <c r="J585" s="30"/>
    </row>
    <row r="586" spans="4:10" s="20" customFormat="1" ht="15">
      <c r="D586" s="29"/>
      <c r="E586" s="34"/>
      <c r="G586" s="30"/>
      <c r="H586" s="30"/>
      <c r="J586" s="30"/>
    </row>
    <row r="587" spans="4:10" s="20" customFormat="1" ht="15">
      <c r="D587" s="29"/>
      <c r="E587" s="34"/>
      <c r="G587" s="30"/>
      <c r="H587" s="30"/>
      <c r="J587" s="30"/>
    </row>
    <row r="588" spans="4:10" s="20" customFormat="1" ht="15">
      <c r="D588" s="29"/>
      <c r="E588" s="34"/>
      <c r="G588" s="30"/>
      <c r="H588" s="30"/>
      <c r="J588" s="30"/>
    </row>
    <row r="589" spans="4:10" s="20" customFormat="1" ht="15">
      <c r="D589" s="29"/>
      <c r="E589" s="34"/>
      <c r="G589" s="30"/>
      <c r="H589" s="30"/>
      <c r="J589" s="30"/>
    </row>
    <row r="590" spans="4:10" s="20" customFormat="1" ht="15">
      <c r="D590" s="29"/>
      <c r="E590" s="34"/>
      <c r="G590" s="30"/>
      <c r="H590" s="30"/>
      <c r="J590" s="30"/>
    </row>
    <row r="591" spans="4:10" s="20" customFormat="1" ht="15">
      <c r="D591" s="29"/>
      <c r="E591" s="34"/>
      <c r="G591" s="30"/>
      <c r="H591" s="30"/>
      <c r="J591" s="30"/>
    </row>
    <row r="592" spans="4:10" s="20" customFormat="1" ht="15">
      <c r="D592" s="29"/>
      <c r="E592" s="34"/>
      <c r="G592" s="30"/>
      <c r="H592" s="30"/>
      <c r="J592" s="30"/>
    </row>
    <row r="593" spans="4:10" s="20" customFormat="1" ht="15">
      <c r="D593" s="29"/>
      <c r="E593" s="34"/>
      <c r="G593" s="30"/>
      <c r="H593" s="30"/>
      <c r="J593" s="30"/>
    </row>
    <row r="594" spans="4:10" s="20" customFormat="1" ht="15">
      <c r="D594" s="29"/>
      <c r="E594" s="34"/>
      <c r="G594" s="30"/>
      <c r="H594" s="30"/>
      <c r="J594" s="30"/>
    </row>
    <row r="595" spans="4:10" s="20" customFormat="1" ht="15">
      <c r="D595" s="29"/>
      <c r="E595" s="34"/>
      <c r="G595" s="30"/>
      <c r="H595" s="30"/>
      <c r="J595" s="30"/>
    </row>
    <row r="596" spans="4:10" s="20" customFormat="1" ht="15">
      <c r="D596" s="29"/>
      <c r="E596" s="34"/>
      <c r="G596" s="30"/>
      <c r="H596" s="30"/>
      <c r="J596" s="30"/>
    </row>
    <row r="597" spans="4:10" s="20" customFormat="1" ht="15">
      <c r="D597" s="29"/>
      <c r="E597" s="34"/>
      <c r="G597" s="30"/>
      <c r="H597" s="30"/>
      <c r="J597" s="30"/>
    </row>
    <row r="598" spans="4:10" s="20" customFormat="1" ht="15">
      <c r="D598" s="29"/>
      <c r="E598" s="34"/>
      <c r="G598" s="30"/>
      <c r="H598" s="30"/>
      <c r="J598" s="30"/>
    </row>
    <row r="599" spans="4:10" s="20" customFormat="1" ht="15">
      <c r="D599" s="29"/>
      <c r="E599" s="34"/>
      <c r="G599" s="30"/>
      <c r="H599" s="30"/>
      <c r="J599" s="30"/>
    </row>
    <row r="600" spans="4:10" s="20" customFormat="1" ht="15">
      <c r="D600" s="29"/>
      <c r="E600" s="34"/>
      <c r="G600" s="30"/>
      <c r="H600" s="30"/>
      <c r="J600" s="30"/>
    </row>
    <row r="601" spans="4:10" s="20" customFormat="1" ht="15">
      <c r="D601" s="29"/>
      <c r="E601" s="34"/>
      <c r="G601" s="30"/>
      <c r="H601" s="30"/>
      <c r="J601" s="30"/>
    </row>
    <row r="602" spans="4:10" s="20" customFormat="1" ht="15">
      <c r="D602" s="29"/>
      <c r="E602" s="34"/>
      <c r="G602" s="30"/>
      <c r="H602" s="30"/>
      <c r="J602" s="30"/>
    </row>
    <row r="603" spans="4:10" s="20" customFormat="1" ht="15">
      <c r="D603" s="29"/>
      <c r="E603" s="34"/>
      <c r="G603" s="30"/>
      <c r="H603" s="30"/>
      <c r="J603" s="30"/>
    </row>
    <row r="604" spans="4:10" s="20" customFormat="1" ht="15">
      <c r="D604" s="29"/>
      <c r="E604" s="34"/>
      <c r="G604" s="30"/>
      <c r="H604" s="30"/>
      <c r="J604" s="30"/>
    </row>
    <row r="605" spans="4:10" s="20" customFormat="1" ht="15">
      <c r="D605" s="29"/>
      <c r="E605" s="34"/>
      <c r="G605" s="30"/>
      <c r="H605" s="30"/>
      <c r="J605" s="30"/>
    </row>
    <row r="606" spans="4:10" s="20" customFormat="1" ht="15">
      <c r="D606" s="29"/>
      <c r="E606" s="34"/>
      <c r="G606" s="30"/>
      <c r="H606" s="30"/>
      <c r="J606" s="30"/>
    </row>
    <row r="607" spans="4:10" s="20" customFormat="1" ht="15">
      <c r="D607" s="29"/>
      <c r="E607" s="34"/>
      <c r="G607" s="30"/>
      <c r="H607" s="30"/>
      <c r="J607" s="30"/>
    </row>
    <row r="608" spans="4:10" s="20" customFormat="1" ht="15">
      <c r="D608" s="29"/>
      <c r="E608" s="34"/>
      <c r="G608" s="30"/>
      <c r="H608" s="30"/>
      <c r="J608" s="30"/>
    </row>
    <row r="609" spans="4:10" s="20" customFormat="1" ht="15">
      <c r="D609" s="29"/>
      <c r="E609" s="34"/>
      <c r="G609" s="30"/>
      <c r="H609" s="30"/>
      <c r="J609" s="30"/>
    </row>
    <row r="610" spans="4:10" s="20" customFormat="1" ht="15">
      <c r="D610" s="29"/>
      <c r="E610" s="34"/>
      <c r="G610" s="30"/>
      <c r="H610" s="30"/>
      <c r="J610" s="30"/>
    </row>
    <row r="611" spans="4:10" s="20" customFormat="1" ht="15">
      <c r="D611" s="29"/>
      <c r="E611" s="34"/>
      <c r="G611" s="30"/>
      <c r="H611" s="30"/>
      <c r="J611" s="30"/>
    </row>
    <row r="612" spans="4:10" s="20" customFormat="1" ht="15">
      <c r="D612" s="29"/>
      <c r="E612" s="34"/>
      <c r="G612" s="30"/>
      <c r="H612" s="30"/>
      <c r="J612" s="30"/>
    </row>
    <row r="613" spans="4:10" s="20" customFormat="1" ht="15">
      <c r="D613" s="29"/>
      <c r="E613" s="34"/>
      <c r="G613" s="30"/>
      <c r="H613" s="30"/>
      <c r="J613" s="30"/>
    </row>
    <row r="614" spans="4:10" s="20" customFormat="1" ht="15">
      <c r="D614" s="29"/>
      <c r="E614" s="34"/>
      <c r="G614" s="30"/>
      <c r="H614" s="30"/>
      <c r="J614" s="30"/>
    </row>
    <row r="615" spans="4:10" s="20" customFormat="1" ht="15">
      <c r="D615" s="29"/>
      <c r="E615" s="34"/>
      <c r="G615" s="30"/>
      <c r="H615" s="30"/>
      <c r="J615" s="30"/>
    </row>
    <row r="616" spans="4:10" s="20" customFormat="1" ht="15">
      <c r="D616" s="29"/>
      <c r="E616" s="34"/>
      <c r="G616" s="30"/>
      <c r="H616" s="30"/>
      <c r="J616" s="30"/>
    </row>
    <row r="617" spans="4:10" s="20" customFormat="1" ht="15">
      <c r="D617" s="29"/>
      <c r="E617" s="34"/>
      <c r="G617" s="30"/>
      <c r="H617" s="30"/>
      <c r="J617" s="30"/>
    </row>
    <row r="618" spans="4:10" s="20" customFormat="1" ht="15">
      <c r="D618" s="29"/>
      <c r="E618" s="34"/>
      <c r="G618" s="30"/>
      <c r="H618" s="30"/>
      <c r="J618" s="30"/>
    </row>
    <row r="619" spans="4:10" s="20" customFormat="1" ht="15">
      <c r="D619" s="29"/>
      <c r="E619" s="34"/>
      <c r="G619" s="30"/>
      <c r="H619" s="30"/>
      <c r="J619" s="30"/>
    </row>
    <row r="620" spans="4:10" s="20" customFormat="1" ht="15">
      <c r="D620" s="29"/>
      <c r="E620" s="34"/>
      <c r="F620" s="30"/>
      <c r="G620" s="30"/>
      <c r="H620" s="30"/>
      <c r="J620" s="30"/>
    </row>
    <row r="621" spans="4:10" s="20" customFormat="1" ht="15">
      <c r="D621" s="29"/>
      <c r="E621" s="34"/>
      <c r="F621" s="30"/>
      <c r="G621" s="30"/>
      <c r="H621" s="30"/>
      <c r="J621" s="30"/>
    </row>
    <row r="622" spans="4:10" s="20" customFormat="1" ht="15">
      <c r="D622" s="29"/>
      <c r="E622" s="34"/>
      <c r="F622" s="30"/>
      <c r="G622" s="30"/>
      <c r="H622" s="30"/>
      <c r="J622" s="30"/>
    </row>
    <row r="623" spans="4:8" s="20" customFormat="1" ht="15.75">
      <c r="D623" s="29"/>
      <c r="E623" s="34"/>
      <c r="F623" s="30"/>
      <c r="G623" s="30"/>
      <c r="H623" s="26"/>
    </row>
    <row r="624" spans="4:8" s="20" customFormat="1" ht="15.75">
      <c r="D624" s="29"/>
      <c r="E624" s="34"/>
      <c r="F624" s="30"/>
      <c r="G624" s="30"/>
      <c r="H624" s="26"/>
    </row>
    <row r="625" spans="4:8" s="20" customFormat="1" ht="15.75">
      <c r="D625" s="29"/>
      <c r="E625" s="34"/>
      <c r="F625" s="30"/>
      <c r="G625" s="30"/>
      <c r="H625" s="26"/>
    </row>
    <row r="626" spans="4:8" s="20" customFormat="1" ht="15.75">
      <c r="D626" s="29"/>
      <c r="E626" s="34"/>
      <c r="F626" s="30"/>
      <c r="G626" s="30"/>
      <c r="H626" s="26"/>
    </row>
    <row r="627" spans="4:8" s="20" customFormat="1" ht="15.75">
      <c r="D627" s="29"/>
      <c r="E627" s="34"/>
      <c r="F627" s="30"/>
      <c r="G627" s="30"/>
      <c r="H627" s="26"/>
    </row>
    <row r="628" spans="4:8" s="20" customFormat="1" ht="15.75">
      <c r="D628" s="29"/>
      <c r="E628" s="34"/>
      <c r="F628" s="30"/>
      <c r="G628" s="30"/>
      <c r="H628" s="26"/>
    </row>
    <row r="629" spans="4:8" s="20" customFormat="1" ht="15.75">
      <c r="D629" s="29"/>
      <c r="E629" s="34"/>
      <c r="F629" s="30"/>
      <c r="G629" s="30"/>
      <c r="H629" s="26"/>
    </row>
    <row r="630" spans="4:8" s="20" customFormat="1" ht="15.75">
      <c r="D630" s="29"/>
      <c r="E630" s="34"/>
      <c r="F630" s="30"/>
      <c r="G630" s="30"/>
      <c r="H630" s="26"/>
    </row>
    <row r="631" spans="4:8" s="20" customFormat="1" ht="15.75">
      <c r="D631" s="29"/>
      <c r="E631" s="34"/>
      <c r="F631" s="30"/>
      <c r="G631" s="30"/>
      <c r="H631" s="26"/>
    </row>
    <row r="632" spans="4:8" s="20" customFormat="1" ht="15.75">
      <c r="D632" s="29"/>
      <c r="E632" s="34"/>
      <c r="F632" s="30"/>
      <c r="G632" s="30"/>
      <c r="H632" s="26"/>
    </row>
    <row r="633" spans="4:8" s="20" customFormat="1" ht="15.75">
      <c r="D633" s="29"/>
      <c r="E633" s="34"/>
      <c r="F633" s="30"/>
      <c r="G633" s="30"/>
      <c r="H633" s="26"/>
    </row>
    <row r="634" spans="4:8" s="20" customFormat="1" ht="15.75">
      <c r="D634" s="29"/>
      <c r="E634" s="34"/>
      <c r="F634" s="30"/>
      <c r="G634" s="30"/>
      <c r="H634" s="26"/>
    </row>
    <row r="635" spans="4:8" s="20" customFormat="1" ht="15.75">
      <c r="D635" s="29"/>
      <c r="E635" s="34"/>
      <c r="F635" s="30"/>
      <c r="G635" s="30"/>
      <c r="H635" s="26"/>
    </row>
    <row r="636" spans="4:8" s="20" customFormat="1" ht="15.75">
      <c r="D636" s="29"/>
      <c r="E636" s="34"/>
      <c r="F636" s="30"/>
      <c r="G636" s="30"/>
      <c r="H636" s="26"/>
    </row>
    <row r="637" spans="4:8" s="20" customFormat="1" ht="15.75">
      <c r="D637" s="29"/>
      <c r="E637" s="34"/>
      <c r="F637" s="30"/>
      <c r="G637" s="30"/>
      <c r="H637" s="26"/>
    </row>
    <row r="638" spans="4:8" s="20" customFormat="1" ht="15.75">
      <c r="D638" s="29"/>
      <c r="E638" s="34"/>
      <c r="F638" s="30"/>
      <c r="G638" s="30"/>
      <c r="H638" s="26"/>
    </row>
    <row r="639" spans="4:8" s="20" customFormat="1" ht="15.75">
      <c r="D639" s="29"/>
      <c r="E639" s="34"/>
      <c r="F639" s="30"/>
      <c r="G639" s="30"/>
      <c r="H639" s="26"/>
    </row>
    <row r="640" spans="4:8" s="20" customFormat="1" ht="15.75">
      <c r="D640" s="29"/>
      <c r="E640" s="34"/>
      <c r="F640" s="30"/>
      <c r="G640" s="30"/>
      <c r="H640" s="26"/>
    </row>
    <row r="641" spans="3:8" s="20" customFormat="1" ht="15.75">
      <c r="C641" s="24"/>
      <c r="D641" s="29"/>
      <c r="E641" s="34"/>
      <c r="F641" s="30"/>
      <c r="G641" s="30"/>
      <c r="H641" s="26"/>
    </row>
    <row r="642" spans="3:8" s="20" customFormat="1" ht="15.75">
      <c r="C642" s="24"/>
      <c r="D642" s="25"/>
      <c r="E642" s="27"/>
      <c r="F642" s="26"/>
      <c r="G642" s="30"/>
      <c r="H642" s="26"/>
    </row>
    <row r="643" spans="4:8" s="24" customFormat="1" ht="15.75">
      <c r="D643" s="25"/>
      <c r="E643" s="27"/>
      <c r="F643" s="26"/>
      <c r="G643" s="26"/>
      <c r="H643" s="26"/>
    </row>
    <row r="644" spans="4:8" s="24" customFormat="1" ht="15.75">
      <c r="D644" s="25"/>
      <c r="E644" s="27"/>
      <c r="F644" s="26"/>
      <c r="G644" s="26"/>
      <c r="H644" s="26"/>
    </row>
    <row r="645" spans="4:8" s="24" customFormat="1" ht="15.75">
      <c r="D645" s="25"/>
      <c r="E645" s="27"/>
      <c r="F645" s="26"/>
      <c r="G645" s="26"/>
      <c r="H645" s="26"/>
    </row>
    <row r="646" spans="4:8" s="24" customFormat="1" ht="15.75">
      <c r="D646" s="25"/>
      <c r="E646" s="27"/>
      <c r="F646" s="26"/>
      <c r="G646" s="26"/>
      <c r="H646" s="26"/>
    </row>
    <row r="647" spans="4:8" s="24" customFormat="1" ht="15.75">
      <c r="D647" s="25"/>
      <c r="E647" s="27"/>
      <c r="F647" s="26"/>
      <c r="G647" s="26"/>
      <c r="H647" s="26"/>
    </row>
    <row r="648" spans="4:8" s="24" customFormat="1" ht="15.75">
      <c r="D648" s="25"/>
      <c r="E648" s="27"/>
      <c r="F648" s="26"/>
      <c r="G648" s="26"/>
      <c r="H648" s="26"/>
    </row>
    <row r="649" spans="4:8" s="24" customFormat="1" ht="15.75">
      <c r="D649" s="25"/>
      <c r="E649" s="27"/>
      <c r="F649" s="26"/>
      <c r="G649" s="26"/>
      <c r="H649" s="26"/>
    </row>
    <row r="650" spans="4:8" s="24" customFormat="1" ht="15.75">
      <c r="D650" s="25"/>
      <c r="E650" s="27"/>
      <c r="F650" s="26"/>
      <c r="G650" s="26"/>
      <c r="H650" s="26"/>
    </row>
    <row r="651" spans="4:8" s="24" customFormat="1" ht="15.75">
      <c r="D651" s="25"/>
      <c r="E651" s="27"/>
      <c r="F651" s="26"/>
      <c r="G651" s="26"/>
      <c r="H651" s="26"/>
    </row>
    <row r="652" spans="4:8" s="24" customFormat="1" ht="15.75">
      <c r="D652" s="25"/>
      <c r="E652" s="27"/>
      <c r="F652" s="26"/>
      <c r="G652" s="26"/>
      <c r="H652" s="26"/>
    </row>
    <row r="653" spans="4:8" s="24" customFormat="1" ht="15.75">
      <c r="D653" s="25"/>
      <c r="E653" s="27"/>
      <c r="F653" s="26"/>
      <c r="G653" s="26"/>
      <c r="H653" s="26"/>
    </row>
    <row r="654" spans="4:8" s="24" customFormat="1" ht="15.75">
      <c r="D654" s="25"/>
      <c r="E654" s="27"/>
      <c r="F654" s="26"/>
      <c r="G654" s="26"/>
      <c r="H654" s="26"/>
    </row>
    <row r="655" spans="4:7" s="24" customFormat="1" ht="15.75">
      <c r="D655" s="25"/>
      <c r="E655" s="27"/>
      <c r="F655" s="26"/>
      <c r="G655" s="26"/>
    </row>
    <row r="656" spans="4:6" s="24" customFormat="1" ht="15.75">
      <c r="D656" s="25"/>
      <c r="E656" s="27"/>
      <c r="F656" s="26"/>
    </row>
    <row r="657" spans="4:8" s="24" customFormat="1" ht="15.75">
      <c r="D657" s="25"/>
      <c r="E657" s="27"/>
      <c r="F657" s="26"/>
      <c r="H657" s="26"/>
    </row>
    <row r="658" spans="4:6" s="24" customFormat="1" ht="15.75">
      <c r="D658" s="25"/>
      <c r="E658" s="27"/>
      <c r="F658" s="26"/>
    </row>
    <row r="659" spans="4:8" s="24" customFormat="1" ht="15.75">
      <c r="D659" s="25"/>
      <c r="E659" s="27"/>
      <c r="F659" s="26"/>
      <c r="H659" s="17"/>
    </row>
    <row r="660" spans="4:8" s="24" customFormat="1" ht="15.75">
      <c r="D660" s="25"/>
      <c r="E660" s="27"/>
      <c r="F660" s="26"/>
      <c r="H660" s="9"/>
    </row>
    <row r="661" spans="4:8" s="24" customFormat="1" ht="15.75">
      <c r="D661" s="25"/>
      <c r="E661" s="27"/>
      <c r="F661" s="26"/>
      <c r="H661" s="9"/>
    </row>
    <row r="662" spans="4:8" s="24" customFormat="1" ht="15.75">
      <c r="D662" s="25"/>
      <c r="E662" s="27"/>
      <c r="F662" s="26"/>
      <c r="H662" s="9"/>
    </row>
    <row r="663" spans="4:8" s="24" customFormat="1" ht="15.75">
      <c r="D663" s="25"/>
      <c r="E663" s="27"/>
      <c r="F663" s="26"/>
      <c r="H663" s="9"/>
    </row>
    <row r="664" spans="4:8" s="24" customFormat="1" ht="15.75">
      <c r="D664" s="25"/>
      <c r="E664" s="27"/>
      <c r="F664" s="26"/>
      <c r="H664" s="9"/>
    </row>
    <row r="665" spans="4:8" s="24" customFormat="1" ht="15.75">
      <c r="D665" s="25"/>
      <c r="E665" s="27"/>
      <c r="F665" s="26"/>
      <c r="H665" s="9"/>
    </row>
    <row r="666" spans="4:8" s="24" customFormat="1" ht="15.75">
      <c r="D666" s="25"/>
      <c r="E666" s="27"/>
      <c r="F666" s="26"/>
      <c r="H666" s="9"/>
    </row>
    <row r="667" spans="4:8" s="24" customFormat="1" ht="15.75">
      <c r="D667" s="25"/>
      <c r="E667" s="27"/>
      <c r="F667" s="26"/>
      <c r="H667" s="9"/>
    </row>
    <row r="668" spans="4:8" s="24" customFormat="1" ht="15.75">
      <c r="D668" s="25"/>
      <c r="E668" s="27"/>
      <c r="F668" s="26"/>
      <c r="H668" s="9"/>
    </row>
    <row r="669" spans="4:8" s="24" customFormat="1" ht="15.75">
      <c r="D669" s="25"/>
      <c r="E669" s="27"/>
      <c r="F669" s="26"/>
      <c r="H669" s="9"/>
    </row>
    <row r="670" spans="4:8" s="24" customFormat="1" ht="15.75">
      <c r="D670" s="25"/>
      <c r="E670" s="27"/>
      <c r="F670" s="26"/>
      <c r="H670" s="15"/>
    </row>
    <row r="671" spans="4:8" s="24" customFormat="1" ht="15.75">
      <c r="D671" s="25"/>
      <c r="E671" s="27"/>
      <c r="F671" s="26"/>
      <c r="H671" s="15"/>
    </row>
    <row r="672" spans="4:8" s="24" customFormat="1" ht="18" customHeight="1">
      <c r="D672" s="25"/>
      <c r="E672" s="27"/>
      <c r="F672" s="26"/>
      <c r="H672" s="9"/>
    </row>
    <row r="673" spans="4:8" s="24" customFormat="1" ht="15.75">
      <c r="D673" s="25"/>
      <c r="E673" s="27"/>
      <c r="F673" s="26"/>
      <c r="H673" s="15"/>
    </row>
    <row r="674" spans="4:10" s="24" customFormat="1" ht="15.75">
      <c r="D674" s="25"/>
      <c r="E674" s="27"/>
      <c r="H674" s="17"/>
      <c r="J674" s="26"/>
    </row>
    <row r="675" spans="4:8" s="24" customFormat="1" ht="15.75">
      <c r="D675" s="25"/>
      <c r="E675" s="27"/>
      <c r="H675" s="9"/>
    </row>
    <row r="676" spans="4:8" s="24" customFormat="1" ht="15.75">
      <c r="D676" s="25"/>
      <c r="E676" s="27"/>
      <c r="F676" s="26"/>
      <c r="H676" s="15"/>
    </row>
    <row r="677" spans="3:8" s="24" customFormat="1" ht="15.75">
      <c r="C677" s="9"/>
      <c r="D677" s="25"/>
      <c r="H677" s="15"/>
    </row>
    <row r="678" spans="3:8" s="24" customFormat="1" ht="15.75">
      <c r="C678" s="9"/>
      <c r="D678" s="10"/>
      <c r="E678" s="9"/>
      <c r="F678" s="9"/>
      <c r="H678" s="15"/>
    </row>
    <row r="679" spans="1:12" s="3" customFormat="1" ht="15">
      <c r="A679" s="12"/>
      <c r="B679" s="9"/>
      <c r="C679" s="9"/>
      <c r="D679" s="10"/>
      <c r="E679" s="9"/>
      <c r="F679" s="9"/>
      <c r="H679" s="15"/>
      <c r="I679" s="13"/>
      <c r="J679" s="12"/>
      <c r="K679" s="12"/>
      <c r="L679" s="12"/>
    </row>
    <row r="680" spans="1:12" ht="15">
      <c r="A680" s="12"/>
      <c r="B680" s="9"/>
      <c r="C680" s="9"/>
      <c r="D680" s="10"/>
      <c r="E680" s="9"/>
      <c r="F680" s="9"/>
      <c r="H680" s="9"/>
      <c r="I680" s="12"/>
      <c r="J680" s="12"/>
      <c r="K680" s="9"/>
      <c r="L680" s="12"/>
    </row>
    <row r="681" spans="1:12" ht="15">
      <c r="A681" s="12"/>
      <c r="B681" s="9"/>
      <c r="C681" s="9"/>
      <c r="D681" s="10"/>
      <c r="E681" s="9"/>
      <c r="F681" s="9"/>
      <c r="H681" s="9"/>
      <c r="I681" s="12"/>
      <c r="J681" s="12"/>
      <c r="K681" s="12"/>
      <c r="L681" s="12"/>
    </row>
    <row r="682" spans="1:12" ht="15">
      <c r="A682" s="12"/>
      <c r="B682" s="9"/>
      <c r="C682" s="9"/>
      <c r="D682" s="10"/>
      <c r="E682" s="9"/>
      <c r="F682" s="9"/>
      <c r="H682" s="9"/>
      <c r="I682" s="12"/>
      <c r="J682" s="12"/>
      <c r="K682" s="12"/>
      <c r="L682" s="12"/>
    </row>
    <row r="683" spans="1:12" ht="15">
      <c r="A683" s="12"/>
      <c r="B683" s="9"/>
      <c r="C683" s="9"/>
      <c r="D683" s="10"/>
      <c r="E683" s="9"/>
      <c r="F683" s="9"/>
      <c r="H683" s="9"/>
      <c r="I683" s="12"/>
      <c r="J683" s="12"/>
      <c r="K683" s="12"/>
      <c r="L683" s="12"/>
    </row>
    <row r="684" spans="1:12" ht="15">
      <c r="A684" s="12"/>
      <c r="B684" s="9"/>
      <c r="C684" s="9"/>
      <c r="D684" s="10"/>
      <c r="E684" s="9"/>
      <c r="F684" s="9"/>
      <c r="H684" s="9"/>
      <c r="I684" s="12"/>
      <c r="J684" s="12"/>
      <c r="K684" s="12"/>
      <c r="L684" s="12"/>
    </row>
    <row r="685" spans="1:12" ht="15">
      <c r="A685" s="12"/>
      <c r="B685" s="9"/>
      <c r="C685" s="9"/>
      <c r="D685" s="10"/>
      <c r="E685" s="9"/>
      <c r="F685" s="9"/>
      <c r="H685" s="9"/>
      <c r="I685" s="12"/>
      <c r="J685" s="12"/>
      <c r="K685" s="12"/>
      <c r="L685" s="12"/>
    </row>
    <row r="686" spans="1:12" ht="15">
      <c r="A686" s="12"/>
      <c r="B686" s="9"/>
      <c r="C686" s="9"/>
      <c r="D686" s="10"/>
      <c r="E686" s="9"/>
      <c r="F686" s="9"/>
      <c r="H686" s="9"/>
      <c r="I686" s="13"/>
      <c r="J686" s="12"/>
      <c r="K686" s="12"/>
      <c r="L686" s="12"/>
    </row>
    <row r="687" spans="1:12" ht="15">
      <c r="A687" s="12"/>
      <c r="B687" s="13"/>
      <c r="C687" s="9"/>
      <c r="D687" s="10"/>
      <c r="E687" s="9"/>
      <c r="F687" s="9"/>
      <c r="H687" s="9"/>
      <c r="I687" s="12"/>
      <c r="J687" s="12"/>
      <c r="K687" s="12"/>
      <c r="L687" s="12"/>
    </row>
    <row r="688" spans="1:13" ht="15">
      <c r="A688" s="9"/>
      <c r="B688" s="9"/>
      <c r="C688" s="9"/>
      <c r="D688" s="10"/>
      <c r="E688" s="9"/>
      <c r="F688" s="9"/>
      <c r="H688" s="9"/>
      <c r="I688" s="9"/>
      <c r="J688" s="9"/>
      <c r="K688" s="9"/>
      <c r="L688" s="9"/>
      <c r="M688" s="7"/>
    </row>
    <row r="689" spans="1:12" ht="15">
      <c r="A689" s="12"/>
      <c r="B689" s="9"/>
      <c r="C689" s="9"/>
      <c r="D689" s="10"/>
      <c r="E689" s="6"/>
      <c r="F689" s="15"/>
      <c r="H689" s="9"/>
      <c r="I689" s="12"/>
      <c r="J689" s="12"/>
      <c r="K689" s="12"/>
      <c r="L689" s="12"/>
    </row>
    <row r="690" spans="1:12" ht="15">
      <c r="A690" s="12"/>
      <c r="B690" s="9"/>
      <c r="C690" s="9"/>
      <c r="D690" s="10"/>
      <c r="E690" s="6"/>
      <c r="F690" s="15"/>
      <c r="H690" s="9"/>
      <c r="I690" s="12"/>
      <c r="J690" s="12"/>
      <c r="K690" s="12"/>
      <c r="L690" s="12"/>
    </row>
    <row r="691" spans="1:12" ht="15">
      <c r="A691" s="12"/>
      <c r="B691" s="9"/>
      <c r="C691" s="9"/>
      <c r="D691" s="10"/>
      <c r="E691" s="9"/>
      <c r="F691" s="9"/>
      <c r="H691" s="9"/>
      <c r="I691" s="13"/>
      <c r="J691" s="15"/>
      <c r="K691" s="12"/>
      <c r="L691" s="12"/>
    </row>
    <row r="692" spans="1:12" ht="15">
      <c r="A692" s="12"/>
      <c r="B692" s="9"/>
      <c r="C692" s="9"/>
      <c r="D692" s="10"/>
      <c r="E692" s="6"/>
      <c r="F692" s="15"/>
      <c r="H692" s="9"/>
      <c r="I692" s="12"/>
      <c r="J692" s="12"/>
      <c r="K692" s="12"/>
      <c r="L692" s="12"/>
    </row>
    <row r="693" spans="1:12" ht="15">
      <c r="A693" s="12"/>
      <c r="B693" s="9"/>
      <c r="C693" s="9"/>
      <c r="D693" s="10"/>
      <c r="E693" s="6"/>
      <c r="F693" s="9"/>
      <c r="H693" s="9"/>
      <c r="I693" s="12"/>
      <c r="J693" s="12"/>
      <c r="K693" s="12"/>
      <c r="L693" s="12"/>
    </row>
    <row r="694" spans="1:12" ht="15">
      <c r="A694" s="12"/>
      <c r="B694" s="9"/>
      <c r="C694" s="9"/>
      <c r="D694" s="10"/>
      <c r="E694" s="9"/>
      <c r="F694" s="9"/>
      <c r="H694" s="9"/>
      <c r="I694" s="13"/>
      <c r="J694" s="12"/>
      <c r="K694" s="16"/>
      <c r="L694" s="12"/>
    </row>
    <row r="695" spans="1:12" ht="15">
      <c r="A695" s="12"/>
      <c r="B695" s="12"/>
      <c r="C695" s="9"/>
      <c r="D695" s="10"/>
      <c r="E695" s="6"/>
      <c r="F695" s="15"/>
      <c r="H695" s="9"/>
      <c r="I695" s="12"/>
      <c r="J695" s="12"/>
      <c r="K695" s="12"/>
      <c r="L695" s="12"/>
    </row>
    <row r="696" spans="1:12" ht="15">
      <c r="A696" s="12"/>
      <c r="B696" s="9"/>
      <c r="C696" s="9"/>
      <c r="D696" s="10"/>
      <c r="E696" s="6"/>
      <c r="F696" s="15"/>
      <c r="H696" s="9"/>
      <c r="I696" s="12"/>
      <c r="J696" s="12"/>
      <c r="K696" s="12"/>
      <c r="L696" s="12"/>
    </row>
    <row r="697" spans="1:12" ht="15">
      <c r="A697" s="12"/>
      <c r="B697" s="9"/>
      <c r="C697" s="9"/>
      <c r="D697" s="10"/>
      <c r="E697" s="6"/>
      <c r="F697" s="15"/>
      <c r="H697" s="9"/>
      <c r="I697" s="13"/>
      <c r="J697" s="15"/>
      <c r="K697" s="12"/>
      <c r="L697" s="12"/>
    </row>
    <row r="698" spans="1:12" ht="15">
      <c r="A698" s="12"/>
      <c r="B698" s="9"/>
      <c r="C698" s="9"/>
      <c r="D698" s="10"/>
      <c r="E698" s="11"/>
      <c r="F698" s="15"/>
      <c r="H698" s="9"/>
      <c r="I698" s="12"/>
      <c r="J698" s="12"/>
      <c r="K698" s="12"/>
      <c r="L698" s="12"/>
    </row>
    <row r="699" spans="1:12" ht="15">
      <c r="A699" s="12"/>
      <c r="B699" s="9"/>
      <c r="C699" s="9"/>
      <c r="D699" s="10"/>
      <c r="E699" s="9"/>
      <c r="F699" s="9"/>
      <c r="H699" s="9"/>
      <c r="I699" s="13"/>
      <c r="J699" s="15"/>
      <c r="K699" s="12"/>
      <c r="L699" s="12"/>
    </row>
    <row r="700" spans="1:12" ht="15">
      <c r="A700" s="12"/>
      <c r="B700" s="9"/>
      <c r="C700" s="9"/>
      <c r="D700" s="10"/>
      <c r="E700" s="9"/>
      <c r="F700" s="9"/>
      <c r="H700" s="9"/>
      <c r="I700" s="13"/>
      <c r="J700" s="12"/>
      <c r="K700" s="16"/>
      <c r="L700" s="12"/>
    </row>
    <row r="701" spans="1:12" ht="15">
      <c r="A701" s="12"/>
      <c r="B701" s="9"/>
      <c r="C701" s="9"/>
      <c r="D701" s="10"/>
      <c r="E701" s="9"/>
      <c r="F701" s="9"/>
      <c r="H701" s="9"/>
      <c r="I701" s="12"/>
      <c r="J701" s="12"/>
      <c r="K701" s="12"/>
      <c r="L701" s="12"/>
    </row>
    <row r="702" spans="1:12" ht="15">
      <c r="A702" s="12"/>
      <c r="B702" s="9"/>
      <c r="C702" s="9"/>
      <c r="D702" s="10"/>
      <c r="E702" s="9"/>
      <c r="F702" s="9"/>
      <c r="H702" s="9"/>
      <c r="I702" s="12"/>
      <c r="J702" s="12"/>
      <c r="K702" s="12"/>
      <c r="L702" s="12"/>
    </row>
    <row r="703" spans="1:12" ht="15">
      <c r="A703" s="12"/>
      <c r="B703" s="9"/>
      <c r="C703" s="9"/>
      <c r="D703" s="10"/>
      <c r="E703" s="9"/>
      <c r="F703" s="9"/>
      <c r="H703" s="9"/>
      <c r="I703" s="12"/>
      <c r="J703" s="12"/>
      <c r="K703" s="12"/>
      <c r="L703" s="12"/>
    </row>
    <row r="704" spans="1:12" s="3" customFormat="1" ht="15">
      <c r="A704" s="12"/>
      <c r="B704" s="9"/>
      <c r="C704" s="9"/>
      <c r="D704" s="10"/>
      <c r="E704" s="9"/>
      <c r="F704" s="9"/>
      <c r="H704" s="9"/>
      <c r="I704" s="12"/>
      <c r="J704" s="12"/>
      <c r="K704" s="12"/>
      <c r="L704" s="12"/>
    </row>
    <row r="705" spans="1:12" s="3" customFormat="1" ht="15">
      <c r="A705" s="12"/>
      <c r="B705" s="9"/>
      <c r="C705" s="9"/>
      <c r="D705" s="10"/>
      <c r="E705" s="9"/>
      <c r="F705" s="9"/>
      <c r="H705" s="9"/>
      <c r="I705" s="12"/>
      <c r="J705" s="12"/>
      <c r="K705" s="12"/>
      <c r="L705" s="12"/>
    </row>
    <row r="706" spans="1:12" ht="15">
      <c r="A706" s="12"/>
      <c r="B706" s="9"/>
      <c r="C706" s="9"/>
      <c r="D706" s="10"/>
      <c r="E706" s="9"/>
      <c r="F706" s="9"/>
      <c r="H706" s="9"/>
      <c r="I706" s="12"/>
      <c r="J706" s="12"/>
      <c r="K706" s="12"/>
      <c r="L706" s="12"/>
    </row>
    <row r="707" spans="1:14" ht="15">
      <c r="A707" s="12"/>
      <c r="B707" s="9"/>
      <c r="C707" s="9"/>
      <c r="D707" s="10"/>
      <c r="E707" s="9"/>
      <c r="F707" s="9"/>
      <c r="H707" s="9"/>
      <c r="I707" s="12"/>
      <c r="J707" s="12"/>
      <c r="K707" s="12"/>
      <c r="L707" s="12"/>
      <c r="M707" s="3"/>
      <c r="N707" s="3"/>
    </row>
    <row r="708" spans="1:14" ht="15">
      <c r="A708" s="12"/>
      <c r="B708" s="9"/>
      <c r="C708" s="9"/>
      <c r="D708" s="10"/>
      <c r="E708" s="9"/>
      <c r="F708" s="9"/>
      <c r="H708" s="9"/>
      <c r="I708" s="12"/>
      <c r="J708" s="12"/>
      <c r="K708" s="12"/>
      <c r="L708" s="12"/>
      <c r="M708" s="3"/>
      <c r="N708" s="3"/>
    </row>
    <row r="709" spans="1:14" ht="15">
      <c r="A709" s="12"/>
      <c r="B709" s="9"/>
      <c r="C709" s="9"/>
      <c r="D709" s="10"/>
      <c r="E709" s="9"/>
      <c r="F709" s="9"/>
      <c r="H709" s="9"/>
      <c r="I709" s="12"/>
      <c r="J709" s="12"/>
      <c r="K709" s="12"/>
      <c r="L709" s="12"/>
      <c r="M709" s="3"/>
      <c r="N709" s="3"/>
    </row>
    <row r="710" spans="1:14" ht="15">
      <c r="A710" s="12"/>
      <c r="B710" s="9"/>
      <c r="C710" s="9"/>
      <c r="D710" s="10"/>
      <c r="E710" s="9"/>
      <c r="F710" s="9"/>
      <c r="H710" s="9"/>
      <c r="I710" s="12"/>
      <c r="J710" s="12"/>
      <c r="K710" s="12"/>
      <c r="L710" s="12"/>
      <c r="M710" s="3"/>
      <c r="N710" s="3"/>
    </row>
    <row r="711" spans="1:14" ht="15">
      <c r="A711" s="12"/>
      <c r="B711" s="9"/>
      <c r="C711" s="9"/>
      <c r="D711" s="10"/>
      <c r="E711" s="9"/>
      <c r="F711" s="9"/>
      <c r="H711" s="9"/>
      <c r="I711" s="12"/>
      <c r="J711" s="12"/>
      <c r="K711" s="12"/>
      <c r="L711" s="12"/>
      <c r="M711" s="3"/>
      <c r="N711" s="3"/>
    </row>
    <row r="712" spans="1:14" ht="15">
      <c r="A712" s="12"/>
      <c r="B712" s="9"/>
      <c r="C712" s="9"/>
      <c r="D712" s="10"/>
      <c r="E712" s="9"/>
      <c r="F712" s="9"/>
      <c r="H712" s="9"/>
      <c r="I712" s="13"/>
      <c r="J712" s="12"/>
      <c r="K712" s="12"/>
      <c r="L712" s="12"/>
      <c r="M712" s="3"/>
      <c r="N712" s="3"/>
    </row>
    <row r="713" spans="1:12" ht="15">
      <c r="A713" s="12"/>
      <c r="B713" s="9"/>
      <c r="C713" s="9"/>
      <c r="D713" s="10"/>
      <c r="E713" s="9"/>
      <c r="F713" s="9"/>
      <c r="H713" s="9"/>
      <c r="I713" s="12"/>
      <c r="J713" s="12"/>
      <c r="K713" s="12"/>
      <c r="L713" s="12"/>
    </row>
    <row r="714" spans="1:12" ht="15">
      <c r="A714" s="12"/>
      <c r="B714" s="9"/>
      <c r="C714" s="9"/>
      <c r="D714" s="10"/>
      <c r="E714" s="9"/>
      <c r="F714" s="9"/>
      <c r="H714" s="9"/>
      <c r="I714" s="12"/>
      <c r="J714" s="12"/>
      <c r="K714" s="12"/>
      <c r="L714" s="12"/>
    </row>
    <row r="715" spans="1:12" ht="15">
      <c r="A715" s="12"/>
      <c r="B715" s="9"/>
      <c r="C715" s="9"/>
      <c r="D715" s="10"/>
      <c r="E715" s="9"/>
      <c r="F715" s="9"/>
      <c r="H715" s="9"/>
      <c r="I715" s="12"/>
      <c r="J715" s="12"/>
      <c r="K715" s="12"/>
      <c r="L715" s="12"/>
    </row>
    <row r="716" spans="1:12" ht="15">
      <c r="A716" s="12"/>
      <c r="B716" s="9"/>
      <c r="C716" s="9"/>
      <c r="D716" s="10"/>
      <c r="E716" s="9"/>
      <c r="F716" s="9"/>
      <c r="H716" s="9"/>
      <c r="I716" s="12"/>
      <c r="J716" s="12"/>
      <c r="K716" s="12"/>
      <c r="L716" s="12"/>
    </row>
    <row r="717" spans="1:12" ht="15">
      <c r="A717" s="12"/>
      <c r="B717" s="9"/>
      <c r="C717" s="9"/>
      <c r="D717" s="10"/>
      <c r="E717" s="9"/>
      <c r="F717" s="9"/>
      <c r="H717" s="15"/>
      <c r="I717" s="13"/>
      <c r="J717" s="12"/>
      <c r="K717" s="12"/>
      <c r="L717" s="12"/>
    </row>
    <row r="718" spans="1:12" ht="15">
      <c r="A718" s="12"/>
      <c r="B718" s="9"/>
      <c r="C718" s="9"/>
      <c r="D718" s="10"/>
      <c r="E718" s="9"/>
      <c r="F718" s="9"/>
      <c r="H718" s="15"/>
      <c r="I718" s="12"/>
      <c r="J718" s="12"/>
      <c r="K718" s="12"/>
      <c r="L718" s="12"/>
    </row>
    <row r="719" spans="1:12" ht="15">
      <c r="A719" s="12"/>
      <c r="B719" s="9"/>
      <c r="C719" s="9"/>
      <c r="D719" s="10"/>
      <c r="E719" s="9"/>
      <c r="F719" s="9"/>
      <c r="H719" s="9"/>
      <c r="I719" s="12"/>
      <c r="J719" s="12"/>
      <c r="K719" s="12"/>
      <c r="L719" s="12"/>
    </row>
    <row r="720" spans="1:12" ht="15">
      <c r="A720" s="12"/>
      <c r="B720" s="9"/>
      <c r="C720" s="9"/>
      <c r="D720" s="10"/>
      <c r="E720" s="9"/>
      <c r="F720" s="9"/>
      <c r="H720" s="9"/>
      <c r="I720" s="13"/>
      <c r="J720" s="12"/>
      <c r="K720" s="12"/>
      <c r="L720" s="12"/>
    </row>
    <row r="721" spans="1:12" ht="15">
      <c r="A721" s="12"/>
      <c r="B721" s="9"/>
      <c r="C721" s="9"/>
      <c r="D721" s="10"/>
      <c r="E721" s="9"/>
      <c r="F721" s="9"/>
      <c r="H721" s="9"/>
      <c r="I721" s="12"/>
      <c r="J721" s="12"/>
      <c r="K721" s="9"/>
      <c r="L721" s="12"/>
    </row>
    <row r="722" spans="1:12" ht="15">
      <c r="A722" s="12"/>
      <c r="B722" s="9"/>
      <c r="C722" s="13"/>
      <c r="D722" s="10"/>
      <c r="E722" s="9"/>
      <c r="F722" s="9"/>
      <c r="H722" s="9"/>
      <c r="I722" s="13"/>
      <c r="J722" s="12"/>
      <c r="K722" s="9"/>
      <c r="L722" s="12"/>
    </row>
    <row r="723" spans="1:12" ht="15">
      <c r="A723" s="12"/>
      <c r="B723" s="9"/>
      <c r="C723" s="9"/>
      <c r="D723" s="14"/>
      <c r="E723" s="13"/>
      <c r="F723" s="13"/>
      <c r="H723" s="9"/>
      <c r="I723" s="13"/>
      <c r="J723" s="12"/>
      <c r="K723" s="12"/>
      <c r="L723" s="12"/>
    </row>
    <row r="724" spans="1:12" ht="15">
      <c r="A724" s="12"/>
      <c r="B724" s="9"/>
      <c r="C724" s="9"/>
      <c r="D724" s="10"/>
      <c r="E724" s="9"/>
      <c r="F724" s="9"/>
      <c r="H724" s="9"/>
      <c r="I724" s="12"/>
      <c r="J724" s="12"/>
      <c r="K724" s="12"/>
      <c r="L724" s="12"/>
    </row>
    <row r="725" spans="1:12" ht="15">
      <c r="A725" s="12"/>
      <c r="B725" s="9"/>
      <c r="C725" s="9"/>
      <c r="D725" s="10"/>
      <c r="E725" s="9"/>
      <c r="F725" s="9"/>
      <c r="H725" s="9"/>
      <c r="I725" s="13"/>
      <c r="J725" s="13"/>
      <c r="K725" s="12"/>
      <c r="L725" s="12"/>
    </row>
    <row r="726" spans="1:12" ht="15">
      <c r="A726" s="12"/>
      <c r="B726" s="9"/>
      <c r="C726" s="9"/>
      <c r="D726" s="10"/>
      <c r="E726" s="9"/>
      <c r="F726" s="9"/>
      <c r="H726" s="9"/>
      <c r="I726" s="12"/>
      <c r="J726" s="12"/>
      <c r="K726" s="12"/>
      <c r="L726" s="12"/>
    </row>
    <row r="727" spans="1:12" ht="15">
      <c r="A727" s="12"/>
      <c r="B727" s="9"/>
      <c r="C727" s="9"/>
      <c r="D727" s="10"/>
      <c r="E727" s="9"/>
      <c r="F727" s="9"/>
      <c r="H727" s="9"/>
      <c r="I727" s="12"/>
      <c r="J727" s="12"/>
      <c r="K727" s="12"/>
      <c r="L727" s="12"/>
    </row>
    <row r="728" spans="1:12" ht="15">
      <c r="A728" s="12"/>
      <c r="B728" s="9"/>
      <c r="C728" s="9"/>
      <c r="D728" s="10"/>
      <c r="E728" s="9"/>
      <c r="F728" s="9"/>
      <c r="H728" s="9"/>
      <c r="I728" s="12"/>
      <c r="J728" s="12"/>
      <c r="K728" s="12"/>
      <c r="L728" s="12"/>
    </row>
    <row r="729" spans="1:12" ht="15">
      <c r="A729" s="12"/>
      <c r="B729" s="9"/>
      <c r="C729" s="9"/>
      <c r="D729" s="10"/>
      <c r="E729" s="9"/>
      <c r="F729" s="9"/>
      <c r="H729" s="9"/>
      <c r="I729" s="12"/>
      <c r="J729" s="12"/>
      <c r="K729" s="12"/>
      <c r="L729" s="12"/>
    </row>
    <row r="730" spans="1:12" ht="15">
      <c r="A730" s="12"/>
      <c r="B730" s="9"/>
      <c r="C730" s="9"/>
      <c r="D730" s="10"/>
      <c r="E730" s="9"/>
      <c r="F730" s="9"/>
      <c r="H730" s="9"/>
      <c r="I730" s="12"/>
      <c r="J730" s="12"/>
      <c r="K730" s="12"/>
      <c r="L730" s="12"/>
    </row>
    <row r="731" spans="1:12" ht="15">
      <c r="A731" s="12"/>
      <c r="B731" s="9"/>
      <c r="C731" s="9"/>
      <c r="D731" s="10"/>
      <c r="E731" s="9"/>
      <c r="F731" s="9"/>
      <c r="H731" s="9"/>
      <c r="I731" s="13"/>
      <c r="J731" s="12"/>
      <c r="K731" s="12"/>
      <c r="L731" s="12"/>
    </row>
    <row r="732" spans="1:12" s="3" customFormat="1" ht="15">
      <c r="A732" s="12"/>
      <c r="B732" s="9"/>
      <c r="C732" s="9"/>
      <c r="D732" s="10"/>
      <c r="E732" s="6"/>
      <c r="F732" s="9"/>
      <c r="H732" s="9"/>
      <c r="I732" s="13"/>
      <c r="J732" s="13"/>
      <c r="K732" s="12"/>
      <c r="L732" s="12"/>
    </row>
    <row r="733" spans="1:12" ht="15">
      <c r="A733" s="12"/>
      <c r="B733" s="9"/>
      <c r="C733" s="9"/>
      <c r="D733" s="10"/>
      <c r="E733" s="6"/>
      <c r="F733" s="9"/>
      <c r="H733" s="9"/>
      <c r="I733" s="12"/>
      <c r="J733" s="12"/>
      <c r="K733" s="12"/>
      <c r="L733" s="12"/>
    </row>
    <row r="734" spans="1:12" ht="15">
      <c r="A734" s="12"/>
      <c r="B734" s="9"/>
      <c r="C734" s="9"/>
      <c r="D734" s="10"/>
      <c r="E734" s="6"/>
      <c r="F734" s="9"/>
      <c r="H734" s="9"/>
      <c r="I734" s="12"/>
      <c r="J734" s="12"/>
      <c r="K734" s="12"/>
      <c r="L734" s="12"/>
    </row>
    <row r="735" spans="1:12" ht="15">
      <c r="A735" s="12"/>
      <c r="B735" s="9"/>
      <c r="C735" s="9"/>
      <c r="D735" s="10"/>
      <c r="E735" s="6"/>
      <c r="F735" s="9"/>
      <c r="H735" s="9"/>
      <c r="I735" s="12"/>
      <c r="J735" s="12"/>
      <c r="K735" s="9"/>
      <c r="L735" s="12"/>
    </row>
    <row r="736" spans="1:12" ht="15">
      <c r="A736" s="12"/>
      <c r="B736" s="9"/>
      <c r="C736" s="9"/>
      <c r="D736" s="10"/>
      <c r="E736" s="6"/>
      <c r="F736" s="15"/>
      <c r="H736" s="9"/>
      <c r="I736" s="13"/>
      <c r="J736" s="13"/>
      <c r="K736" s="9"/>
      <c r="L736" s="12"/>
    </row>
    <row r="737" spans="1:12" ht="15">
      <c r="A737" s="12"/>
      <c r="B737" s="9"/>
      <c r="C737" s="9"/>
      <c r="D737" s="10"/>
      <c r="E737" s="6"/>
      <c r="F737" s="15"/>
      <c r="H737" s="9"/>
      <c r="I737" s="12"/>
      <c r="J737" s="12"/>
      <c r="K737" s="12"/>
      <c r="L737" s="12"/>
    </row>
    <row r="738" spans="1:12" ht="15">
      <c r="A738" s="12"/>
      <c r="B738" s="9"/>
      <c r="C738" s="9"/>
      <c r="D738" s="10"/>
      <c r="E738" s="9"/>
      <c r="F738" s="9"/>
      <c r="H738" s="9"/>
      <c r="I738" s="13"/>
      <c r="J738" s="12"/>
      <c r="K738" s="12"/>
      <c r="L738" s="12"/>
    </row>
    <row r="739" spans="1:12" ht="15">
      <c r="A739" s="12"/>
      <c r="B739" s="9"/>
      <c r="C739" s="9"/>
      <c r="D739" s="10"/>
      <c r="E739" s="9"/>
      <c r="F739" s="9"/>
      <c r="H739" s="9"/>
      <c r="I739" s="12"/>
      <c r="J739" s="12"/>
      <c r="K739" s="12"/>
      <c r="L739" s="12"/>
    </row>
    <row r="740" spans="1:12" ht="15">
      <c r="A740" s="12"/>
      <c r="B740" s="9"/>
      <c r="C740" s="9"/>
      <c r="D740" s="10"/>
      <c r="E740" s="9"/>
      <c r="F740" s="9"/>
      <c r="H740" s="9"/>
      <c r="I740" s="12"/>
      <c r="J740" s="12"/>
      <c r="K740" s="12"/>
      <c r="L740" s="12"/>
    </row>
    <row r="741" spans="1:12" ht="15">
      <c r="A741" s="12"/>
      <c r="B741" s="9"/>
      <c r="C741" s="9"/>
      <c r="D741" s="10"/>
      <c r="E741" s="9"/>
      <c r="F741" s="9"/>
      <c r="H741" s="9"/>
      <c r="I741" s="12"/>
      <c r="J741" s="12"/>
      <c r="K741" s="12"/>
      <c r="L741" s="12"/>
    </row>
    <row r="742" spans="1:12" ht="15">
      <c r="A742" s="12"/>
      <c r="B742" s="9"/>
      <c r="C742" s="9"/>
      <c r="D742" s="10"/>
      <c r="E742" s="9"/>
      <c r="F742" s="9"/>
      <c r="H742" s="9"/>
      <c r="I742" s="13"/>
      <c r="J742" s="12"/>
      <c r="K742" s="12"/>
      <c r="L742" s="12"/>
    </row>
    <row r="743" spans="1:12" ht="15">
      <c r="A743" s="12"/>
      <c r="B743" s="9"/>
      <c r="C743" s="9"/>
      <c r="D743" s="10"/>
      <c r="E743" s="9"/>
      <c r="F743" s="9"/>
      <c r="H743" s="9"/>
      <c r="I743" s="12"/>
      <c r="J743" s="12"/>
      <c r="K743" s="12"/>
      <c r="L743" s="12"/>
    </row>
    <row r="744" spans="1:12" ht="15">
      <c r="A744" s="12"/>
      <c r="B744" s="9"/>
      <c r="C744" s="9"/>
      <c r="D744" s="10"/>
      <c r="E744" s="9"/>
      <c r="F744" s="9"/>
      <c r="H744" s="9"/>
      <c r="I744" s="13"/>
      <c r="J744" s="12"/>
      <c r="K744" s="12"/>
      <c r="L744" s="12"/>
    </row>
    <row r="745" spans="1:12" ht="15">
      <c r="A745" s="12"/>
      <c r="B745" s="9"/>
      <c r="C745" s="9"/>
      <c r="D745" s="10"/>
      <c r="E745" s="9"/>
      <c r="F745" s="9"/>
      <c r="H745" s="9"/>
      <c r="I745" s="12"/>
      <c r="J745" s="12"/>
      <c r="K745" s="12"/>
      <c r="L745" s="12"/>
    </row>
    <row r="746" spans="1:12" ht="15">
      <c r="A746" s="12"/>
      <c r="B746" s="9"/>
      <c r="C746" s="9"/>
      <c r="D746" s="10"/>
      <c r="E746" s="9"/>
      <c r="F746" s="9"/>
      <c r="H746" s="9"/>
      <c r="I746" s="13"/>
      <c r="J746" s="13"/>
      <c r="K746" s="12"/>
      <c r="L746" s="12"/>
    </row>
    <row r="747" spans="1:12" ht="15">
      <c r="A747" s="12"/>
      <c r="B747" s="9"/>
      <c r="C747" s="9"/>
      <c r="D747" s="10"/>
      <c r="E747" s="9"/>
      <c r="F747" s="9"/>
      <c r="H747" s="9"/>
      <c r="I747" s="12"/>
      <c r="J747" s="12"/>
      <c r="K747" s="12"/>
      <c r="L747" s="12"/>
    </row>
    <row r="748" spans="1:12" ht="15">
      <c r="A748" s="12"/>
      <c r="B748" s="9"/>
      <c r="C748" s="9"/>
      <c r="D748" s="10"/>
      <c r="E748" s="9"/>
      <c r="F748" s="9"/>
      <c r="H748" s="9"/>
      <c r="I748" s="12"/>
      <c r="J748" s="12"/>
      <c r="K748" s="9"/>
      <c r="L748" s="12"/>
    </row>
    <row r="749" spans="1:12" ht="15">
      <c r="A749" s="12"/>
      <c r="B749" s="9"/>
      <c r="C749" s="9"/>
      <c r="D749" s="10"/>
      <c r="E749" s="9"/>
      <c r="F749" s="9"/>
      <c r="H749" s="9"/>
      <c r="I749" s="13"/>
      <c r="J749" s="12"/>
      <c r="K749" s="9"/>
      <c r="L749" s="12"/>
    </row>
    <row r="750" spans="1:12" ht="15">
      <c r="A750" s="12"/>
      <c r="B750" s="9"/>
      <c r="C750" s="9"/>
      <c r="D750" s="10"/>
      <c r="E750" s="9"/>
      <c r="F750" s="9"/>
      <c r="H750" s="9"/>
      <c r="I750" s="13"/>
      <c r="J750" s="12"/>
      <c r="K750" s="12"/>
      <c r="L750" s="12"/>
    </row>
    <row r="751" spans="1:12" ht="15">
      <c r="A751" s="12"/>
      <c r="B751" s="9"/>
      <c r="C751" s="9"/>
      <c r="D751" s="10"/>
      <c r="E751" s="9"/>
      <c r="F751" s="9"/>
      <c r="H751" s="9"/>
      <c r="I751" s="12"/>
      <c r="J751" s="12"/>
      <c r="K751" s="12"/>
      <c r="L751" s="12"/>
    </row>
    <row r="752" spans="1:12" ht="15">
      <c r="A752" s="12"/>
      <c r="B752" s="9"/>
      <c r="C752" s="9"/>
      <c r="D752" s="10"/>
      <c r="E752" s="9"/>
      <c r="F752" s="9"/>
      <c r="H752" s="9"/>
      <c r="I752" s="12"/>
      <c r="J752" s="12"/>
      <c r="K752" s="12"/>
      <c r="L752" s="12"/>
    </row>
    <row r="753" spans="1:12" ht="15">
      <c r="A753" s="12"/>
      <c r="B753" s="9"/>
      <c r="C753" s="9"/>
      <c r="D753" s="10"/>
      <c r="E753" s="9"/>
      <c r="F753" s="9"/>
      <c r="H753" s="9"/>
      <c r="I753" s="12"/>
      <c r="J753" s="12"/>
      <c r="K753" s="12"/>
      <c r="L753" s="12"/>
    </row>
    <row r="754" spans="1:12" ht="15">
      <c r="A754" s="12"/>
      <c r="B754" s="9"/>
      <c r="C754" s="9"/>
      <c r="D754" s="10"/>
      <c r="E754" s="9"/>
      <c r="F754" s="9"/>
      <c r="H754" s="9"/>
      <c r="I754" s="12"/>
      <c r="J754" s="12"/>
      <c r="K754" s="12"/>
      <c r="L754" s="12"/>
    </row>
    <row r="755" spans="1:12" ht="15">
      <c r="A755" s="12"/>
      <c r="B755" s="9"/>
      <c r="C755" s="13"/>
      <c r="D755" s="10"/>
      <c r="E755" s="9"/>
      <c r="F755" s="9"/>
      <c r="H755" s="9"/>
      <c r="I755" s="13"/>
      <c r="J755" s="12"/>
      <c r="K755" s="12"/>
      <c r="L755" s="12"/>
    </row>
    <row r="756" spans="1:12" ht="15">
      <c r="A756" s="12"/>
      <c r="B756" s="9"/>
      <c r="C756" s="9"/>
      <c r="D756" s="14"/>
      <c r="E756" s="13"/>
      <c r="F756" s="13"/>
      <c r="H756" s="9"/>
      <c r="I756" s="13"/>
      <c r="J756" s="12"/>
      <c r="K756" s="12"/>
      <c r="L756" s="12"/>
    </row>
    <row r="757" spans="1:12" ht="15">
      <c r="A757" s="12"/>
      <c r="B757" s="9"/>
      <c r="C757" s="9"/>
      <c r="D757" s="10"/>
      <c r="E757" s="9"/>
      <c r="F757" s="9"/>
      <c r="H757" s="9"/>
      <c r="I757" s="12"/>
      <c r="J757" s="12"/>
      <c r="K757" s="12"/>
      <c r="L757" s="12"/>
    </row>
    <row r="758" spans="1:12" ht="15">
      <c r="A758" s="12"/>
      <c r="B758" s="9"/>
      <c r="C758" s="9"/>
      <c r="D758" s="10"/>
      <c r="E758" s="9"/>
      <c r="F758" s="9"/>
      <c r="H758" s="9"/>
      <c r="I758" s="13"/>
      <c r="J758" s="12"/>
      <c r="K758" s="12"/>
      <c r="L758" s="12"/>
    </row>
    <row r="759" spans="1:12" ht="15">
      <c r="A759" s="12"/>
      <c r="B759" s="9"/>
      <c r="C759" s="9"/>
      <c r="D759" s="10"/>
      <c r="E759" s="9"/>
      <c r="F759" s="9"/>
      <c r="H759" s="9"/>
      <c r="I759" s="13"/>
      <c r="J759" s="13"/>
      <c r="K759" s="12"/>
      <c r="L759" s="12"/>
    </row>
    <row r="760" spans="1:12" ht="15">
      <c r="A760" s="12"/>
      <c r="B760" s="9"/>
      <c r="C760" s="9"/>
      <c r="D760" s="10"/>
      <c r="E760" s="9"/>
      <c r="F760" s="9"/>
      <c r="H760" s="9"/>
      <c r="I760" s="12"/>
      <c r="J760" s="12"/>
      <c r="K760" s="12"/>
      <c r="L760" s="12"/>
    </row>
    <row r="761" spans="1:12" ht="15">
      <c r="A761" s="12"/>
      <c r="B761" s="9"/>
      <c r="C761" s="9"/>
      <c r="D761" s="10"/>
      <c r="E761" s="9"/>
      <c r="F761" s="9"/>
      <c r="H761" s="9"/>
      <c r="I761" s="12"/>
      <c r="J761" s="12"/>
      <c r="K761" s="12"/>
      <c r="L761" s="12"/>
    </row>
    <row r="762" spans="1:12" ht="15">
      <c r="A762" s="12"/>
      <c r="B762" s="9"/>
      <c r="C762" s="9"/>
      <c r="D762" s="10"/>
      <c r="E762" s="9"/>
      <c r="F762" s="9"/>
      <c r="H762" s="9"/>
      <c r="I762" s="12"/>
      <c r="J762" s="12"/>
      <c r="K762" s="12"/>
      <c r="L762" s="12"/>
    </row>
    <row r="763" spans="1:12" s="3" customFormat="1" ht="15">
      <c r="A763" s="12"/>
      <c r="B763" s="9"/>
      <c r="C763" s="9"/>
      <c r="D763" s="10"/>
      <c r="E763" s="9"/>
      <c r="F763" s="9"/>
      <c r="H763" s="9"/>
      <c r="I763" s="13"/>
      <c r="J763" s="12"/>
      <c r="K763" s="12"/>
      <c r="L763" s="12"/>
    </row>
    <row r="764" spans="1:12" ht="15">
      <c r="A764" s="12"/>
      <c r="B764" s="9"/>
      <c r="C764" s="9"/>
      <c r="D764" s="10"/>
      <c r="E764" s="9"/>
      <c r="F764" s="9"/>
      <c r="H764" s="9"/>
      <c r="I764" s="12"/>
      <c r="J764" s="12"/>
      <c r="K764" s="12"/>
      <c r="L764" s="12"/>
    </row>
    <row r="765" spans="1:12" ht="15">
      <c r="A765" s="12"/>
      <c r="B765" s="9"/>
      <c r="C765" s="9"/>
      <c r="D765" s="10"/>
      <c r="E765" s="9"/>
      <c r="F765" s="9"/>
      <c r="H765" s="9"/>
      <c r="I765" s="13"/>
      <c r="J765" s="12"/>
      <c r="K765" s="12"/>
      <c r="L765" s="12"/>
    </row>
    <row r="766" spans="1:12" ht="15">
      <c r="A766" s="12"/>
      <c r="B766" s="9"/>
      <c r="C766" s="9"/>
      <c r="D766" s="10"/>
      <c r="E766" s="9"/>
      <c r="F766" s="9"/>
      <c r="H766" s="9"/>
      <c r="I766" s="12"/>
      <c r="J766" s="12"/>
      <c r="K766" s="12"/>
      <c r="L766" s="12"/>
    </row>
    <row r="767" spans="1:12" s="3" customFormat="1" ht="15">
      <c r="A767" s="12"/>
      <c r="B767" s="9"/>
      <c r="C767" s="9"/>
      <c r="D767" s="10"/>
      <c r="E767" s="9"/>
      <c r="F767" s="9"/>
      <c r="H767" s="9"/>
      <c r="I767" s="13"/>
      <c r="J767" s="12"/>
      <c r="K767" s="12"/>
      <c r="L767" s="12"/>
    </row>
    <row r="768" spans="1:12" ht="15">
      <c r="A768" s="12"/>
      <c r="B768" s="9"/>
      <c r="C768" s="9"/>
      <c r="D768" s="10"/>
      <c r="E768" s="9"/>
      <c r="F768" s="9"/>
      <c r="H768" s="9"/>
      <c r="I768" s="12"/>
      <c r="J768" s="12"/>
      <c r="K768" s="12"/>
      <c r="L768" s="12"/>
    </row>
    <row r="769" spans="1:12" ht="15">
      <c r="A769" s="12"/>
      <c r="B769" s="9"/>
      <c r="C769" s="9"/>
      <c r="D769" s="10"/>
      <c r="E769" s="9"/>
      <c r="F769" s="9"/>
      <c r="H769" s="15"/>
      <c r="I769" s="12"/>
      <c r="J769" s="12"/>
      <c r="K769" s="12"/>
      <c r="L769" s="12"/>
    </row>
    <row r="770" spans="1:12" ht="15">
      <c r="A770" s="12"/>
      <c r="B770" s="9"/>
      <c r="C770" s="9"/>
      <c r="D770" s="10"/>
      <c r="E770" s="9"/>
      <c r="F770" s="9"/>
      <c r="H770" s="9"/>
      <c r="I770" s="13"/>
      <c r="J770" s="12"/>
      <c r="K770" s="12"/>
      <c r="L770" s="12"/>
    </row>
    <row r="771" spans="1:12" ht="15">
      <c r="A771" s="12"/>
      <c r="B771" s="9"/>
      <c r="C771" s="9"/>
      <c r="D771" s="10"/>
      <c r="E771" s="9"/>
      <c r="F771" s="9"/>
      <c r="H771" s="9"/>
      <c r="I771" s="12"/>
      <c r="J771" s="12"/>
      <c r="K771" s="12"/>
      <c r="L771" s="12"/>
    </row>
    <row r="772" spans="1:12" ht="15">
      <c r="A772" s="12"/>
      <c r="B772" s="9"/>
      <c r="C772" s="9"/>
      <c r="D772" s="10"/>
      <c r="E772" s="9"/>
      <c r="F772" s="9"/>
      <c r="H772" s="9"/>
      <c r="I772" s="13"/>
      <c r="J772" s="12"/>
      <c r="K772" s="12"/>
      <c r="L772" s="12"/>
    </row>
    <row r="773" spans="1:12" ht="15">
      <c r="A773" s="12"/>
      <c r="B773" s="9"/>
      <c r="C773" s="9"/>
      <c r="D773" s="10"/>
      <c r="E773" s="9"/>
      <c r="F773" s="9"/>
      <c r="H773" s="9"/>
      <c r="I773" s="12"/>
      <c r="J773" s="12"/>
      <c r="K773" s="12"/>
      <c r="L773" s="12"/>
    </row>
    <row r="774" spans="1:12" ht="15">
      <c r="A774" s="12"/>
      <c r="B774" s="9"/>
      <c r="C774" s="9"/>
      <c r="D774" s="10"/>
      <c r="E774" s="9"/>
      <c r="F774" s="9"/>
      <c r="H774" s="9"/>
      <c r="I774" s="13"/>
      <c r="J774" s="12"/>
      <c r="K774" s="12"/>
      <c r="L774" s="12"/>
    </row>
    <row r="775" spans="1:12" ht="15">
      <c r="A775" s="12"/>
      <c r="B775" s="20"/>
      <c r="C775" s="9"/>
      <c r="D775" s="10"/>
      <c r="E775" s="9"/>
      <c r="F775" s="9"/>
      <c r="H775" s="9"/>
      <c r="I775" s="12"/>
      <c r="J775" s="12"/>
      <c r="K775" s="12"/>
      <c r="L775" s="12"/>
    </row>
    <row r="776" spans="1:12" ht="15">
      <c r="A776" s="12"/>
      <c r="B776" s="9"/>
      <c r="C776" s="9"/>
      <c r="D776" s="10"/>
      <c r="E776" s="9"/>
      <c r="F776" s="9"/>
      <c r="H776" s="9"/>
      <c r="I776" s="13"/>
      <c r="J776" s="12"/>
      <c r="K776" s="12"/>
      <c r="L776" s="12"/>
    </row>
    <row r="777" spans="1:12" ht="15">
      <c r="A777" s="12"/>
      <c r="B777" s="9"/>
      <c r="C777" s="12"/>
      <c r="D777" s="10"/>
      <c r="E777" s="9"/>
      <c r="F777" s="9"/>
      <c r="H777" s="9"/>
      <c r="I777" s="12"/>
      <c r="J777" s="12"/>
      <c r="K777" s="12"/>
      <c r="L777" s="12"/>
    </row>
    <row r="778" spans="1:12" ht="15">
      <c r="A778" s="12"/>
      <c r="B778" s="9"/>
      <c r="C778" s="9"/>
      <c r="D778" s="14"/>
      <c r="E778" s="13"/>
      <c r="F778" s="13"/>
      <c r="H778" s="9"/>
      <c r="I778" s="13"/>
      <c r="J778" s="12"/>
      <c r="K778" s="12"/>
      <c r="L778" s="12"/>
    </row>
    <row r="779" spans="1:12" ht="15">
      <c r="A779" s="12"/>
      <c r="B779" s="9"/>
      <c r="C779" s="9"/>
      <c r="D779" s="10"/>
      <c r="E779" s="9"/>
      <c r="F779" s="9"/>
      <c r="H779" s="9"/>
      <c r="I779" s="13"/>
      <c r="J779" s="12"/>
      <c r="K779" s="12"/>
      <c r="L779" s="12"/>
    </row>
    <row r="780" spans="1:12" ht="15">
      <c r="A780" s="12"/>
      <c r="B780" s="18"/>
      <c r="C780" s="9"/>
      <c r="D780" s="10"/>
      <c r="E780" s="9"/>
      <c r="F780" s="9"/>
      <c r="H780" s="9"/>
      <c r="I780" s="13"/>
      <c r="J780" s="12"/>
      <c r="K780" s="12"/>
      <c r="L780" s="12"/>
    </row>
    <row r="781" spans="1:12" s="3" customFormat="1" ht="15">
      <c r="A781" s="12"/>
      <c r="B781" s="9"/>
      <c r="C781" s="9"/>
      <c r="D781" s="10"/>
      <c r="E781" s="9"/>
      <c r="F781" s="9"/>
      <c r="H781" s="9"/>
      <c r="I781" s="12"/>
      <c r="J781" s="12"/>
      <c r="K781" s="12"/>
      <c r="L781" s="12"/>
    </row>
    <row r="782" spans="1:12" s="3" customFormat="1" ht="15">
      <c r="A782" s="12"/>
      <c r="B782" s="9"/>
      <c r="C782" s="9"/>
      <c r="D782" s="10"/>
      <c r="E782" s="9"/>
      <c r="F782" s="9"/>
      <c r="H782" s="9"/>
      <c r="I782" s="12"/>
      <c r="J782" s="12"/>
      <c r="K782" s="12"/>
      <c r="L782" s="12"/>
    </row>
    <row r="783" spans="1:12" ht="15">
      <c r="A783" s="12"/>
      <c r="B783" s="9"/>
      <c r="C783" s="9"/>
      <c r="D783" s="10"/>
      <c r="E783" s="9"/>
      <c r="F783" s="9"/>
      <c r="H783" s="9"/>
      <c r="I783" s="13"/>
      <c r="J783" s="13"/>
      <c r="K783" s="12"/>
      <c r="L783" s="12"/>
    </row>
    <row r="784" spans="1:12" ht="15">
      <c r="A784" s="12"/>
      <c r="B784" s="9"/>
      <c r="C784" s="9"/>
      <c r="D784" s="10"/>
      <c r="E784" s="9"/>
      <c r="F784" s="9"/>
      <c r="H784" s="9"/>
      <c r="I784" s="12"/>
      <c r="J784" s="12"/>
      <c r="K784" s="12"/>
      <c r="L784" s="12"/>
    </row>
    <row r="785" spans="1:12" ht="15">
      <c r="A785" s="12"/>
      <c r="B785" s="9"/>
      <c r="C785" s="9"/>
      <c r="D785" s="10"/>
      <c r="E785" s="9"/>
      <c r="F785" s="9"/>
      <c r="H785" s="9"/>
      <c r="I785" s="12"/>
      <c r="J785" s="12"/>
      <c r="K785" s="12"/>
      <c r="L785" s="12"/>
    </row>
    <row r="786" spans="1:12" ht="15">
      <c r="A786" s="12"/>
      <c r="B786" s="9"/>
      <c r="C786" s="13"/>
      <c r="D786" s="10"/>
      <c r="E786" s="9"/>
      <c r="F786" s="9"/>
      <c r="H786" s="9"/>
      <c r="I786" s="12"/>
      <c r="J786" s="9"/>
      <c r="K786" s="9"/>
      <c r="L786" s="12"/>
    </row>
    <row r="787" spans="1:12" ht="15">
      <c r="A787" s="12"/>
      <c r="B787" s="9"/>
      <c r="C787" s="12"/>
      <c r="D787" s="14"/>
      <c r="E787" s="13"/>
      <c r="F787" s="13"/>
      <c r="H787" s="9"/>
      <c r="I787" s="13"/>
      <c r="J787" s="9"/>
      <c r="K787" s="9"/>
      <c r="L787" s="12"/>
    </row>
    <row r="788" spans="1:12" ht="15">
      <c r="A788" s="12"/>
      <c r="B788" s="9"/>
      <c r="C788" s="9"/>
      <c r="D788" s="22"/>
      <c r="E788" s="6"/>
      <c r="F788" s="15"/>
      <c r="H788" s="9"/>
      <c r="I788" s="13"/>
      <c r="J788" s="12"/>
      <c r="K788" s="16"/>
      <c r="L788" s="12"/>
    </row>
    <row r="789" spans="1:12" ht="15">
      <c r="A789" s="12"/>
      <c r="B789" s="13"/>
      <c r="C789" s="9"/>
      <c r="D789" s="10"/>
      <c r="E789" s="9"/>
      <c r="F789" s="9"/>
      <c r="H789" s="9"/>
      <c r="I789" s="12"/>
      <c r="J789" s="12"/>
      <c r="K789" s="12"/>
      <c r="L789" s="12"/>
    </row>
    <row r="790" spans="1:12" ht="15">
      <c r="A790" s="12"/>
      <c r="B790" s="9"/>
      <c r="C790" s="9"/>
      <c r="D790" s="10"/>
      <c r="E790" s="9"/>
      <c r="F790" s="9"/>
      <c r="H790" s="9"/>
      <c r="I790" s="13"/>
      <c r="J790" s="12"/>
      <c r="K790" s="12"/>
      <c r="L790" s="12"/>
    </row>
    <row r="791" spans="1:12" ht="15">
      <c r="A791" s="12"/>
      <c r="B791" s="9"/>
      <c r="C791" s="9"/>
      <c r="D791" s="10"/>
      <c r="E791" s="9"/>
      <c r="F791" s="9"/>
      <c r="H791" s="9"/>
      <c r="I791" s="13"/>
      <c r="J791" s="12"/>
      <c r="K791" s="12"/>
      <c r="L791" s="12"/>
    </row>
    <row r="792" spans="1:12" ht="15">
      <c r="A792" s="12"/>
      <c r="B792" s="9"/>
      <c r="C792" s="9"/>
      <c r="D792" s="10"/>
      <c r="E792" s="9"/>
      <c r="F792" s="9"/>
      <c r="H792" s="9"/>
      <c r="I792" s="13"/>
      <c r="J792" s="12"/>
      <c r="K792" s="12"/>
      <c r="L792" s="12"/>
    </row>
    <row r="793" spans="1:12" ht="15">
      <c r="A793" s="12"/>
      <c r="B793" s="13"/>
      <c r="C793" s="9"/>
      <c r="D793" s="10"/>
      <c r="E793" s="9"/>
      <c r="F793" s="9"/>
      <c r="H793" s="9"/>
      <c r="I793" s="12"/>
      <c r="J793" s="12"/>
      <c r="K793" s="12"/>
      <c r="L793" s="12"/>
    </row>
    <row r="794" spans="1:12" ht="15">
      <c r="A794" s="12"/>
      <c r="B794" s="9"/>
      <c r="C794" s="9"/>
      <c r="D794" s="10"/>
      <c r="E794" s="9"/>
      <c r="F794" s="9"/>
      <c r="H794" s="9"/>
      <c r="I794" s="12"/>
      <c r="J794" s="12"/>
      <c r="K794" s="12"/>
      <c r="L794" s="12"/>
    </row>
    <row r="795" spans="1:12" ht="15">
      <c r="A795" s="12"/>
      <c r="B795" s="9"/>
      <c r="C795" s="9"/>
      <c r="D795" s="10"/>
      <c r="E795" s="9"/>
      <c r="F795" s="9"/>
      <c r="H795" s="9"/>
      <c r="I795" s="12"/>
      <c r="J795" s="12"/>
      <c r="K795" s="12"/>
      <c r="L795" s="12"/>
    </row>
    <row r="796" spans="1:12" ht="15">
      <c r="A796" s="12"/>
      <c r="B796" s="9"/>
      <c r="C796" s="9"/>
      <c r="D796" s="10"/>
      <c r="E796" s="9"/>
      <c r="F796" s="9"/>
      <c r="H796" s="9"/>
      <c r="I796" s="12"/>
      <c r="J796" s="12"/>
      <c r="K796" s="12"/>
      <c r="L796" s="12"/>
    </row>
    <row r="797" spans="1:12" ht="15">
      <c r="A797" s="12"/>
      <c r="B797" s="9"/>
      <c r="C797" s="9"/>
      <c r="D797" s="10"/>
      <c r="E797" s="9"/>
      <c r="F797" s="9"/>
      <c r="H797" s="9"/>
      <c r="I797" s="12"/>
      <c r="J797" s="12"/>
      <c r="K797" s="12"/>
      <c r="L797" s="12"/>
    </row>
    <row r="798" spans="1:12" ht="15">
      <c r="A798" s="12"/>
      <c r="B798" s="9"/>
      <c r="C798" s="9"/>
      <c r="D798" s="10"/>
      <c r="E798" s="9"/>
      <c r="F798" s="9"/>
      <c r="H798" s="9"/>
      <c r="I798" s="12"/>
      <c r="J798" s="12"/>
      <c r="K798" s="12"/>
      <c r="L798" s="12"/>
    </row>
    <row r="799" spans="1:12" ht="15">
      <c r="A799" s="12"/>
      <c r="B799" s="9"/>
      <c r="C799" s="9"/>
      <c r="D799" s="10"/>
      <c r="E799" s="9"/>
      <c r="F799" s="9"/>
      <c r="H799" s="9"/>
      <c r="I799" s="12"/>
      <c r="J799" s="12"/>
      <c r="K799" s="12"/>
      <c r="L799" s="12"/>
    </row>
    <row r="800" spans="1:12" ht="15">
      <c r="A800" s="12"/>
      <c r="B800" s="9"/>
      <c r="C800" s="9"/>
      <c r="D800" s="10"/>
      <c r="E800" s="9"/>
      <c r="F800" s="9"/>
      <c r="H800" s="9"/>
      <c r="I800" s="12"/>
      <c r="J800" s="12"/>
      <c r="K800" s="12"/>
      <c r="L800" s="12"/>
    </row>
    <row r="801" spans="1:12" ht="15">
      <c r="A801" s="12"/>
      <c r="B801" s="9"/>
      <c r="C801" s="9"/>
      <c r="D801" s="10"/>
      <c r="E801" s="9"/>
      <c r="F801" s="9"/>
      <c r="H801" s="9"/>
      <c r="I801" s="12"/>
      <c r="J801" s="12"/>
      <c r="K801" s="12"/>
      <c r="L801" s="12"/>
    </row>
    <row r="802" spans="1:12" ht="15">
      <c r="A802" s="12"/>
      <c r="B802" s="9"/>
      <c r="C802" s="9"/>
      <c r="D802" s="10"/>
      <c r="E802" s="9"/>
      <c r="F802" s="9"/>
      <c r="H802" s="9"/>
      <c r="I802" s="12"/>
      <c r="J802" s="12"/>
      <c r="K802" s="12"/>
      <c r="L802" s="12"/>
    </row>
    <row r="803" spans="1:12" ht="15">
      <c r="A803" s="12"/>
      <c r="B803" s="9"/>
      <c r="C803" s="9"/>
      <c r="D803" s="10"/>
      <c r="E803" s="9"/>
      <c r="F803" s="9"/>
      <c r="H803" s="9"/>
      <c r="I803" s="12"/>
      <c r="J803" s="12"/>
      <c r="K803" s="12"/>
      <c r="L803" s="12"/>
    </row>
    <row r="804" spans="1:12" ht="15">
      <c r="A804" s="12"/>
      <c r="B804" s="9"/>
      <c r="C804" s="9"/>
      <c r="D804" s="10"/>
      <c r="E804" s="9"/>
      <c r="F804" s="9"/>
      <c r="H804" s="9"/>
      <c r="I804" s="13"/>
      <c r="J804" s="12"/>
      <c r="K804" s="12"/>
      <c r="L804" s="12"/>
    </row>
    <row r="805" spans="1:12" ht="15">
      <c r="A805" s="12"/>
      <c r="B805" s="9"/>
      <c r="C805" s="9"/>
      <c r="D805" s="10"/>
      <c r="E805" s="9"/>
      <c r="F805" s="9"/>
      <c r="H805" s="9"/>
      <c r="I805" s="12"/>
      <c r="J805" s="12"/>
      <c r="K805" s="12"/>
      <c r="L805" s="12"/>
    </row>
    <row r="806" spans="1:12" ht="15">
      <c r="A806" s="12"/>
      <c r="B806" s="9"/>
      <c r="C806" s="9"/>
      <c r="D806" s="10"/>
      <c r="E806" s="9"/>
      <c r="F806" s="9"/>
      <c r="H806" s="9"/>
      <c r="I806" s="12"/>
      <c r="J806" s="12"/>
      <c r="K806" s="12"/>
      <c r="L806" s="12"/>
    </row>
    <row r="807" spans="1:12" ht="15">
      <c r="A807" s="12"/>
      <c r="B807" s="9"/>
      <c r="C807" s="9"/>
      <c r="D807" s="10"/>
      <c r="E807" s="9"/>
      <c r="F807" s="9"/>
      <c r="H807" s="9"/>
      <c r="I807" s="13"/>
      <c r="J807" s="20"/>
      <c r="K807" s="12"/>
      <c r="L807" s="12"/>
    </row>
    <row r="808" spans="1:12" ht="15">
      <c r="A808" s="12"/>
      <c r="B808" s="9"/>
      <c r="C808" s="9"/>
      <c r="D808" s="10"/>
      <c r="E808" s="9"/>
      <c r="F808" s="9"/>
      <c r="H808" s="9"/>
      <c r="I808" s="12"/>
      <c r="J808" s="12"/>
      <c r="K808" s="12"/>
      <c r="L808" s="12"/>
    </row>
    <row r="809" spans="1:12" ht="15">
      <c r="A809" s="12"/>
      <c r="B809" s="9"/>
      <c r="C809" s="9"/>
      <c r="D809" s="10"/>
      <c r="E809" s="9"/>
      <c r="F809" s="9"/>
      <c r="H809" s="9"/>
      <c r="I809" s="12"/>
      <c r="J809" s="12"/>
      <c r="K809" s="12"/>
      <c r="L809" s="12"/>
    </row>
    <row r="810" spans="1:12" ht="15">
      <c r="A810" s="12"/>
      <c r="B810" s="9"/>
      <c r="C810" s="9"/>
      <c r="D810" s="10"/>
      <c r="E810" s="9"/>
      <c r="F810" s="9"/>
      <c r="H810" s="9"/>
      <c r="I810" s="12"/>
      <c r="J810" s="12"/>
      <c r="K810" s="12"/>
      <c r="L810" s="12"/>
    </row>
    <row r="811" spans="1:12" ht="15">
      <c r="A811" s="12"/>
      <c r="B811" s="9"/>
      <c r="C811" s="13"/>
      <c r="D811" s="10"/>
      <c r="E811" s="9"/>
      <c r="F811" s="9"/>
      <c r="H811" s="9"/>
      <c r="I811" s="12"/>
      <c r="J811" s="12"/>
      <c r="K811" s="12"/>
      <c r="L811" s="12"/>
    </row>
    <row r="812" spans="1:12" ht="15">
      <c r="A812" s="12"/>
      <c r="B812" s="9"/>
      <c r="C812" s="9"/>
      <c r="D812" s="14"/>
      <c r="E812" s="13"/>
      <c r="F812" s="13"/>
      <c r="H812" s="9"/>
      <c r="I812" s="13"/>
      <c r="J812" s="13"/>
      <c r="K812" s="12"/>
      <c r="L812" s="12"/>
    </row>
    <row r="813" spans="1:12" ht="15">
      <c r="A813" s="12"/>
      <c r="B813" s="9"/>
      <c r="C813" s="9"/>
      <c r="D813" s="10"/>
      <c r="E813" s="9"/>
      <c r="F813" s="9"/>
      <c r="H813" s="9"/>
      <c r="I813" s="13"/>
      <c r="J813" s="13"/>
      <c r="K813" s="9"/>
      <c r="L813" s="12"/>
    </row>
    <row r="814" spans="1:12" ht="15">
      <c r="A814" s="12"/>
      <c r="B814" s="9"/>
      <c r="C814" s="9"/>
      <c r="D814" s="10"/>
      <c r="E814" s="9"/>
      <c r="F814" s="9"/>
      <c r="H814" s="9"/>
      <c r="I814" s="12"/>
      <c r="J814" s="12"/>
      <c r="K814" s="9"/>
      <c r="L814" s="12"/>
    </row>
    <row r="815" spans="1:12" ht="15">
      <c r="A815" s="12"/>
      <c r="B815" s="9"/>
      <c r="C815" s="9"/>
      <c r="D815" s="10"/>
      <c r="E815" s="9"/>
      <c r="F815" s="9"/>
      <c r="H815" s="9"/>
      <c r="I815" s="13"/>
      <c r="J815" s="12"/>
      <c r="K815" s="9"/>
      <c r="L815" s="12"/>
    </row>
    <row r="816" spans="1:12" ht="15">
      <c r="A816" s="12"/>
      <c r="B816" s="9"/>
      <c r="C816" s="9"/>
      <c r="D816" s="10"/>
      <c r="E816" s="9"/>
      <c r="F816" s="9"/>
      <c r="H816" s="9"/>
      <c r="I816" s="13"/>
      <c r="J816" s="13"/>
      <c r="K816" s="12"/>
      <c r="L816" s="12"/>
    </row>
    <row r="817" spans="1:12" s="3" customFormat="1" ht="15">
      <c r="A817" s="12"/>
      <c r="B817" s="9"/>
      <c r="C817" s="9"/>
      <c r="D817" s="10"/>
      <c r="E817" s="9"/>
      <c r="F817" s="9"/>
      <c r="H817" s="9"/>
      <c r="I817" s="13"/>
      <c r="J817" s="13"/>
      <c r="K817" s="12"/>
      <c r="L817" s="12"/>
    </row>
    <row r="818" spans="1:12" ht="15">
      <c r="A818" s="12"/>
      <c r="B818" s="9"/>
      <c r="C818" s="9"/>
      <c r="D818" s="10"/>
      <c r="E818" s="9"/>
      <c r="F818" s="9"/>
      <c r="H818" s="9"/>
      <c r="I818" s="13"/>
      <c r="J818" s="13"/>
      <c r="K818" s="12"/>
      <c r="L818" s="12"/>
    </row>
    <row r="819" spans="1:12" ht="15">
      <c r="A819" s="12"/>
      <c r="B819" s="9"/>
      <c r="C819" s="9"/>
      <c r="D819" s="10"/>
      <c r="E819" s="9"/>
      <c r="F819" s="9"/>
      <c r="H819" s="9"/>
      <c r="I819" s="13"/>
      <c r="J819" s="12"/>
      <c r="K819" s="12"/>
      <c r="L819" s="12"/>
    </row>
    <row r="820" spans="1:12" ht="15">
      <c r="A820" s="12"/>
      <c r="B820" s="9"/>
      <c r="C820" s="9"/>
      <c r="D820" s="10"/>
      <c r="E820" s="9"/>
      <c r="F820" s="9"/>
      <c r="H820" s="9"/>
      <c r="I820" s="12"/>
      <c r="J820" s="12"/>
      <c r="K820" s="12"/>
      <c r="L820" s="12"/>
    </row>
    <row r="821" spans="1:12" s="3" customFormat="1" ht="15">
      <c r="A821" s="12"/>
      <c r="B821" s="9"/>
      <c r="C821" s="9"/>
      <c r="D821" s="10"/>
      <c r="E821" s="9"/>
      <c r="F821" s="9"/>
      <c r="H821" s="9"/>
      <c r="I821" s="13"/>
      <c r="J821" s="12"/>
      <c r="K821" s="12"/>
      <c r="L821" s="12"/>
    </row>
    <row r="822" spans="1:12" ht="15">
      <c r="A822" s="12"/>
      <c r="B822" s="9"/>
      <c r="C822" s="9"/>
      <c r="D822" s="10"/>
      <c r="E822" s="9"/>
      <c r="F822" s="9"/>
      <c r="H822" s="9"/>
      <c r="I822" s="12"/>
      <c r="J822" s="12"/>
      <c r="K822" s="12"/>
      <c r="L822" s="12"/>
    </row>
    <row r="823" spans="1:12" ht="15">
      <c r="A823" s="12"/>
      <c r="B823" s="9"/>
      <c r="C823" s="9"/>
      <c r="D823" s="10"/>
      <c r="E823" s="9"/>
      <c r="F823" s="9"/>
      <c r="H823" s="9"/>
      <c r="I823" s="12"/>
      <c r="J823" s="12"/>
      <c r="K823" s="12"/>
      <c r="L823" s="12"/>
    </row>
    <row r="824" spans="1:12" ht="15">
      <c r="A824" s="12"/>
      <c r="B824" s="9"/>
      <c r="C824" s="9"/>
      <c r="D824" s="10"/>
      <c r="E824" s="9"/>
      <c r="F824" s="9"/>
      <c r="H824" s="9"/>
      <c r="I824" s="13"/>
      <c r="J824" s="12"/>
      <c r="K824" s="12"/>
      <c r="L824" s="12"/>
    </row>
    <row r="825" spans="1:12" ht="15">
      <c r="A825" s="12"/>
      <c r="B825" s="13"/>
      <c r="C825" s="9"/>
      <c r="D825" s="10"/>
      <c r="E825" s="9"/>
      <c r="F825" s="9"/>
      <c r="H825" s="15"/>
      <c r="I825" s="13"/>
      <c r="J825" s="12"/>
      <c r="K825" s="12"/>
      <c r="L825" s="12"/>
    </row>
    <row r="826" spans="1:12" ht="15">
      <c r="A826" s="12"/>
      <c r="B826" s="9"/>
      <c r="C826" s="9"/>
      <c r="D826" s="10"/>
      <c r="E826" s="9"/>
      <c r="F826" s="9"/>
      <c r="H826" s="15"/>
      <c r="I826" s="13"/>
      <c r="J826" s="12"/>
      <c r="K826" s="12"/>
      <c r="L826" s="12"/>
    </row>
    <row r="827" spans="1:12" ht="15">
      <c r="A827" s="12"/>
      <c r="B827" s="9"/>
      <c r="C827" s="9"/>
      <c r="D827" s="10"/>
      <c r="E827" s="9"/>
      <c r="F827" s="9"/>
      <c r="H827" s="15"/>
      <c r="I827" s="12"/>
      <c r="J827" s="12"/>
      <c r="K827" s="12"/>
      <c r="L827" s="12"/>
    </row>
    <row r="828" spans="1:12" ht="15">
      <c r="A828" s="12"/>
      <c r="B828" s="9"/>
      <c r="C828" s="9"/>
      <c r="D828" s="10"/>
      <c r="E828" s="9"/>
      <c r="F828" s="9"/>
      <c r="H828" s="15"/>
      <c r="I828" s="13"/>
      <c r="J828" s="12"/>
      <c r="K828" s="12"/>
      <c r="L828" s="12"/>
    </row>
    <row r="829" spans="1:12" ht="15">
      <c r="A829" s="12"/>
      <c r="B829" s="9"/>
      <c r="C829" s="9"/>
      <c r="D829" s="10"/>
      <c r="E829" s="9"/>
      <c r="F829" s="9"/>
      <c r="H829" s="15"/>
      <c r="I829" s="12"/>
      <c r="J829" s="12"/>
      <c r="K829" s="12"/>
      <c r="L829" s="12"/>
    </row>
    <row r="830" spans="1:12" ht="15">
      <c r="A830" s="12"/>
      <c r="B830" s="9"/>
      <c r="C830" s="9"/>
      <c r="D830" s="10"/>
      <c r="E830" s="9"/>
      <c r="F830" s="9"/>
      <c r="H830" s="15"/>
      <c r="I830" s="13"/>
      <c r="J830" s="13"/>
      <c r="K830" s="12"/>
      <c r="L830" s="12"/>
    </row>
    <row r="831" spans="1:12" ht="15">
      <c r="A831" s="12"/>
      <c r="B831" s="9"/>
      <c r="C831" s="9"/>
      <c r="D831" s="10"/>
      <c r="E831" s="9"/>
      <c r="F831" s="9"/>
      <c r="H831" s="15"/>
      <c r="I831" s="12"/>
      <c r="J831" s="12"/>
      <c r="K831" s="12"/>
      <c r="L831" s="12"/>
    </row>
    <row r="832" spans="1:12" ht="15">
      <c r="A832" s="12"/>
      <c r="B832" s="9"/>
      <c r="C832" s="9"/>
      <c r="D832" s="10"/>
      <c r="E832" s="9"/>
      <c r="F832" s="9"/>
      <c r="H832" s="15"/>
      <c r="I832" s="12"/>
      <c r="J832" s="12"/>
      <c r="K832" s="12"/>
      <c r="L832" s="12"/>
    </row>
    <row r="833" spans="1:12" ht="15">
      <c r="A833" s="12"/>
      <c r="B833" s="9"/>
      <c r="C833" s="9"/>
      <c r="D833" s="10"/>
      <c r="E833" s="9"/>
      <c r="F833" s="9"/>
      <c r="H833" s="15"/>
      <c r="I833" s="12"/>
      <c r="J833" s="12"/>
      <c r="K833" s="12"/>
      <c r="L833" s="12"/>
    </row>
    <row r="834" spans="1:12" ht="15">
      <c r="A834" s="12"/>
      <c r="B834" s="9"/>
      <c r="C834" s="9"/>
      <c r="D834" s="10"/>
      <c r="E834" s="9"/>
      <c r="F834" s="9"/>
      <c r="H834" s="15"/>
      <c r="I834" s="13"/>
      <c r="J834" s="12"/>
      <c r="K834" s="12"/>
      <c r="L834" s="12"/>
    </row>
    <row r="835" spans="1:12" ht="15">
      <c r="A835" s="12"/>
      <c r="B835" s="9"/>
      <c r="C835" s="9"/>
      <c r="D835" s="10"/>
      <c r="E835" s="9"/>
      <c r="F835" s="9"/>
      <c r="H835" s="15"/>
      <c r="I835" s="12"/>
      <c r="J835" s="12"/>
      <c r="K835" s="12"/>
      <c r="L835" s="12"/>
    </row>
    <row r="836" spans="1:12" ht="15">
      <c r="A836" s="12"/>
      <c r="B836" s="9"/>
      <c r="C836" s="9"/>
      <c r="D836" s="10"/>
      <c r="E836" s="9"/>
      <c r="F836" s="9"/>
      <c r="H836" s="15"/>
      <c r="I836" s="12"/>
      <c r="J836" s="12"/>
      <c r="K836" s="12"/>
      <c r="L836" s="12"/>
    </row>
    <row r="837" spans="1:12" ht="15">
      <c r="A837" s="12"/>
      <c r="B837" s="9"/>
      <c r="C837" s="9"/>
      <c r="D837" s="10"/>
      <c r="E837" s="9"/>
      <c r="F837" s="9"/>
      <c r="I837" s="12"/>
      <c r="J837" s="12"/>
      <c r="K837" s="12"/>
      <c r="L837" s="12"/>
    </row>
    <row r="838" spans="1:12" ht="15">
      <c r="A838" s="12"/>
      <c r="B838" s="9"/>
      <c r="C838" s="9"/>
      <c r="D838" s="10"/>
      <c r="E838" s="9"/>
      <c r="F838" s="9"/>
      <c r="I838" s="12"/>
      <c r="J838" s="12"/>
      <c r="K838" s="12"/>
      <c r="L838" s="12"/>
    </row>
    <row r="839" spans="1:12" ht="15">
      <c r="A839" s="12"/>
      <c r="B839" s="9"/>
      <c r="C839" s="9"/>
      <c r="D839" s="10"/>
      <c r="E839" s="9"/>
      <c r="F839" s="9"/>
      <c r="I839" s="12"/>
      <c r="J839" s="12"/>
      <c r="K839" s="12"/>
      <c r="L839" s="12"/>
    </row>
    <row r="840" spans="1:12" ht="15">
      <c r="A840" s="12"/>
      <c r="B840" s="9"/>
      <c r="C840" s="9"/>
      <c r="D840" s="10"/>
      <c r="E840" s="9"/>
      <c r="F840" s="9"/>
      <c r="I840" s="13"/>
      <c r="J840" s="12"/>
      <c r="K840" s="12"/>
      <c r="L840" s="12"/>
    </row>
    <row r="841" spans="1:12" ht="15">
      <c r="A841" s="12"/>
      <c r="B841" s="9"/>
      <c r="C841" s="9"/>
      <c r="D841" s="10"/>
      <c r="E841" s="9"/>
      <c r="F841" s="9"/>
      <c r="I841" s="13"/>
      <c r="J841" s="12"/>
      <c r="K841" s="12"/>
      <c r="L841" s="12"/>
    </row>
    <row r="842" spans="1:12" ht="15">
      <c r="A842" s="12"/>
      <c r="B842" s="9"/>
      <c r="C842" s="9"/>
      <c r="D842" s="10"/>
      <c r="E842" s="9"/>
      <c r="F842" s="9"/>
      <c r="I842" s="12"/>
      <c r="J842" s="12"/>
      <c r="K842" s="12"/>
      <c r="L842" s="12"/>
    </row>
    <row r="843" spans="1:12" ht="15">
      <c r="A843" s="12"/>
      <c r="B843" s="9"/>
      <c r="C843" s="12"/>
      <c r="D843" s="10"/>
      <c r="E843" s="9"/>
      <c r="F843" s="9"/>
      <c r="I843" s="12"/>
      <c r="J843" s="12"/>
      <c r="K843" s="12"/>
      <c r="L843" s="12"/>
    </row>
    <row r="844" spans="1:12" ht="15">
      <c r="A844" s="12"/>
      <c r="B844" s="9"/>
      <c r="C844" s="12"/>
      <c r="D844" s="22"/>
      <c r="E844" s="6"/>
      <c r="F844" s="15"/>
      <c r="I844" s="12"/>
      <c r="J844" s="12"/>
      <c r="K844" s="12"/>
      <c r="L844" s="12"/>
    </row>
    <row r="845" spans="1:12" ht="15">
      <c r="A845" s="12"/>
      <c r="B845" s="12"/>
      <c r="C845" s="16"/>
      <c r="D845" s="22"/>
      <c r="E845" s="6"/>
      <c r="F845" s="15"/>
      <c r="I845" s="12"/>
      <c r="J845" s="12"/>
      <c r="K845" s="12"/>
      <c r="L845" s="12"/>
    </row>
    <row r="846" spans="1:12" ht="15">
      <c r="A846" s="12"/>
      <c r="B846" s="12"/>
      <c r="C846" s="16"/>
      <c r="D846" s="22"/>
      <c r="E846" s="6"/>
      <c r="F846" s="15"/>
      <c r="I846" s="12"/>
      <c r="J846" s="12"/>
      <c r="K846" s="12"/>
      <c r="L846" s="12"/>
    </row>
    <row r="847" spans="1:12" ht="15">
      <c r="A847" s="12"/>
      <c r="B847" s="12"/>
      <c r="C847" s="16"/>
      <c r="D847" s="22"/>
      <c r="E847" s="6"/>
      <c r="F847" s="15"/>
      <c r="I847" s="12"/>
      <c r="J847" s="12"/>
      <c r="K847" s="12"/>
      <c r="L847" s="12"/>
    </row>
    <row r="848" spans="1:12" ht="15">
      <c r="A848" s="12"/>
      <c r="B848" s="12"/>
      <c r="C848" s="16"/>
      <c r="D848" s="22"/>
      <c r="E848" s="6"/>
      <c r="F848" s="15"/>
      <c r="I848" s="12"/>
      <c r="J848" s="12"/>
      <c r="K848" s="12"/>
      <c r="L848" s="12"/>
    </row>
    <row r="849" spans="1:12" ht="15">
      <c r="A849" s="12"/>
      <c r="B849" s="12"/>
      <c r="C849" s="16"/>
      <c r="D849" s="22"/>
      <c r="E849" s="6"/>
      <c r="F849" s="15"/>
      <c r="I849" s="12"/>
      <c r="J849" s="12"/>
      <c r="K849" s="12"/>
      <c r="L849" s="12"/>
    </row>
    <row r="850" spans="1:12" ht="15">
      <c r="A850" s="12"/>
      <c r="B850" s="12"/>
      <c r="C850" s="16"/>
      <c r="D850" s="22"/>
      <c r="E850" s="6"/>
      <c r="F850" s="15"/>
      <c r="I850" s="12"/>
      <c r="J850" s="12"/>
      <c r="K850" s="12"/>
      <c r="L850" s="12"/>
    </row>
    <row r="851" spans="1:12" ht="15">
      <c r="A851" s="12"/>
      <c r="B851" s="12"/>
      <c r="C851" s="12"/>
      <c r="D851" s="22"/>
      <c r="E851" s="6"/>
      <c r="F851" s="15"/>
      <c r="I851" s="12"/>
      <c r="J851" s="12"/>
      <c r="K851" s="12"/>
      <c r="L851" s="12"/>
    </row>
    <row r="852" spans="1:12" ht="15">
      <c r="A852" s="12"/>
      <c r="B852" s="12"/>
      <c r="C852" s="12"/>
      <c r="D852" s="22"/>
      <c r="E852" s="6"/>
      <c r="F852" s="15"/>
      <c r="I852" s="12"/>
      <c r="J852" s="12"/>
      <c r="K852" s="12"/>
      <c r="L852" s="12"/>
    </row>
    <row r="853" spans="1:12" ht="15">
      <c r="A853" s="12"/>
      <c r="B853" s="12"/>
      <c r="C853" s="12"/>
      <c r="D853" s="22"/>
      <c r="E853" s="6"/>
      <c r="F853" s="15"/>
      <c r="I853" s="12"/>
      <c r="J853" s="12"/>
      <c r="K853" s="12"/>
      <c r="L853" s="12"/>
    </row>
    <row r="854" spans="1:12" ht="15">
      <c r="A854" s="12"/>
      <c r="B854" s="12"/>
      <c r="C854" s="12"/>
      <c r="D854" s="22"/>
      <c r="E854" s="6"/>
      <c r="F854" s="15"/>
      <c r="I854" s="12"/>
      <c r="J854" s="12"/>
      <c r="K854" s="12"/>
      <c r="L854" s="12"/>
    </row>
    <row r="855" spans="1:12" ht="15">
      <c r="A855" s="12"/>
      <c r="B855" s="12"/>
      <c r="D855" s="22"/>
      <c r="E855" s="6"/>
      <c r="F855" s="15"/>
      <c r="I855" s="12"/>
      <c r="J855" s="12"/>
      <c r="K855" s="12"/>
      <c r="L855" s="12"/>
    </row>
    <row r="856" spans="1:12" ht="15">
      <c r="A856" s="12"/>
      <c r="B856" s="12"/>
      <c r="I856" s="12"/>
      <c r="J856" s="12"/>
      <c r="K856" s="12"/>
      <c r="L856" s="12"/>
    </row>
  </sheetData>
  <sheetProtection/>
  <autoFilter ref="B1:J1"/>
  <mergeCells count="1">
    <mergeCell ref="G420:H420"/>
  </mergeCell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4">
      <selection activeCell="B55" sqref="B55"/>
    </sheetView>
  </sheetViews>
  <sheetFormatPr defaultColWidth="9.140625" defaultRowHeight="15"/>
  <cols>
    <col min="1" max="1" width="12.00390625" style="0" customWidth="1"/>
  </cols>
  <sheetData>
    <row r="1" spans="1:2" ht="15">
      <c r="A1" t="s">
        <v>416</v>
      </c>
      <c r="B1">
        <v>525</v>
      </c>
    </row>
    <row r="2" spans="1:2" ht="15">
      <c r="A2" t="s">
        <v>429</v>
      </c>
      <c r="B2">
        <v>525</v>
      </c>
    </row>
    <row r="3" spans="1:2" ht="15">
      <c r="A3" t="s">
        <v>216</v>
      </c>
      <c r="B3">
        <v>495</v>
      </c>
    </row>
    <row r="4" spans="1:2" ht="15">
      <c r="A4" t="s">
        <v>396</v>
      </c>
      <c r="B4">
        <v>495</v>
      </c>
    </row>
    <row r="5" spans="1:2" ht="15">
      <c r="A5" t="s">
        <v>409</v>
      </c>
      <c r="B5">
        <v>640</v>
      </c>
    </row>
    <row r="6" spans="1:2" ht="15">
      <c r="A6" t="s">
        <v>414</v>
      </c>
      <c r="B6">
        <v>585</v>
      </c>
    </row>
    <row r="7" spans="1:2" ht="15">
      <c r="A7" t="s">
        <v>415</v>
      </c>
      <c r="B7">
        <v>515</v>
      </c>
    </row>
    <row r="8" spans="1:2" ht="15">
      <c r="A8" t="s">
        <v>338</v>
      </c>
      <c r="B8">
        <v>435</v>
      </c>
    </row>
    <row r="9" spans="1:2" ht="15">
      <c r="A9" t="s">
        <v>413</v>
      </c>
      <c r="B9">
        <v>490</v>
      </c>
    </row>
    <row r="10" spans="1:2" ht="15">
      <c r="A10" t="s">
        <v>395</v>
      </c>
      <c r="B10">
        <v>360</v>
      </c>
    </row>
    <row r="11" spans="1:2" ht="15">
      <c r="A11" t="s">
        <v>420</v>
      </c>
      <c r="B11">
        <v>360</v>
      </c>
    </row>
    <row r="12" spans="1:2" ht="15">
      <c r="A12" t="s">
        <v>412</v>
      </c>
      <c r="B12">
        <v>350</v>
      </c>
    </row>
    <row r="13" spans="1:2" ht="15">
      <c r="A13" t="s">
        <v>412</v>
      </c>
      <c r="B13">
        <v>350</v>
      </c>
    </row>
    <row r="14" spans="1:2" ht="15">
      <c r="A14" t="s">
        <v>180</v>
      </c>
      <c r="B14">
        <v>435</v>
      </c>
    </row>
    <row r="15" spans="1:2" ht="15">
      <c r="A15" t="s">
        <v>180</v>
      </c>
      <c r="B15">
        <v>435</v>
      </c>
    </row>
    <row r="16" spans="1:2" ht="15">
      <c r="A16" t="s">
        <v>337</v>
      </c>
      <c r="B16">
        <v>495</v>
      </c>
    </row>
    <row r="17" spans="1:2" ht="15">
      <c r="A17" t="s">
        <v>349</v>
      </c>
      <c r="B17">
        <v>495</v>
      </c>
    </row>
    <row r="18" spans="1:2" ht="15">
      <c r="A18" t="s">
        <v>384</v>
      </c>
      <c r="B18">
        <v>400</v>
      </c>
    </row>
    <row r="19" spans="1:2" ht="15">
      <c r="A19" t="s">
        <v>410</v>
      </c>
      <c r="B19">
        <v>605</v>
      </c>
    </row>
    <row r="20" spans="1:2" ht="15">
      <c r="A20" t="s">
        <v>385</v>
      </c>
      <c r="B20">
        <v>605</v>
      </c>
    </row>
    <row r="21" spans="1:2" ht="15">
      <c r="A21" t="s">
        <v>423</v>
      </c>
      <c r="B21">
        <v>500</v>
      </c>
    </row>
    <row r="22" spans="1:2" ht="15">
      <c r="A22" t="s">
        <v>424</v>
      </c>
      <c r="B22">
        <v>500</v>
      </c>
    </row>
    <row r="23" spans="1:2" ht="15">
      <c r="A23" t="s">
        <v>424</v>
      </c>
      <c r="B23">
        <v>500</v>
      </c>
    </row>
    <row r="24" spans="1:2" ht="15">
      <c r="A24" t="s">
        <v>419</v>
      </c>
      <c r="B24">
        <v>500</v>
      </c>
    </row>
    <row r="25" spans="1:2" ht="15">
      <c r="A25" t="s">
        <v>422</v>
      </c>
      <c r="B25">
        <v>430</v>
      </c>
    </row>
    <row r="26" spans="1:2" ht="15">
      <c r="A26" t="s">
        <v>431</v>
      </c>
      <c r="B26">
        <v>450</v>
      </c>
    </row>
    <row r="27" spans="1:2" ht="15">
      <c r="A27" t="s">
        <v>431</v>
      </c>
      <c r="B27">
        <v>450</v>
      </c>
    </row>
    <row r="28" spans="1:2" ht="15">
      <c r="A28" t="s">
        <v>432</v>
      </c>
      <c r="B28">
        <v>450</v>
      </c>
    </row>
    <row r="29" spans="1:2" ht="15">
      <c r="A29" t="s">
        <v>434</v>
      </c>
      <c r="B29">
        <v>450</v>
      </c>
    </row>
    <row r="30" spans="1:2" ht="15">
      <c r="A30" t="s">
        <v>433</v>
      </c>
      <c r="B30">
        <v>450</v>
      </c>
    </row>
    <row r="31" spans="1:2" ht="15">
      <c r="A31" t="s">
        <v>417</v>
      </c>
      <c r="B31">
        <v>780</v>
      </c>
    </row>
    <row r="32" spans="1:2" ht="15">
      <c r="A32" t="s">
        <v>417</v>
      </c>
      <c r="B32">
        <v>780</v>
      </c>
    </row>
    <row r="33" spans="1:2" ht="15">
      <c r="A33" t="s">
        <v>411</v>
      </c>
      <c r="B33">
        <v>1100</v>
      </c>
    </row>
    <row r="34" spans="1:2" ht="15">
      <c r="A34" t="s">
        <v>383</v>
      </c>
      <c r="B34">
        <v>500</v>
      </c>
    </row>
    <row r="35" spans="1:2" ht="15">
      <c r="A35" t="s">
        <v>389</v>
      </c>
      <c r="B35">
        <v>640</v>
      </c>
    </row>
    <row r="36" spans="1:2" ht="15">
      <c r="A36" t="s">
        <v>398</v>
      </c>
      <c r="B36">
        <v>650</v>
      </c>
    </row>
    <row r="37" spans="1:2" ht="15">
      <c r="A37" t="s">
        <v>392</v>
      </c>
      <c r="B37">
        <v>700</v>
      </c>
    </row>
    <row r="38" spans="1:2" ht="15">
      <c r="A38" t="s">
        <v>386</v>
      </c>
      <c r="B38">
        <v>700</v>
      </c>
    </row>
    <row r="39" spans="1:2" ht="15">
      <c r="A39" t="s">
        <v>430</v>
      </c>
      <c r="B39">
        <v>495</v>
      </c>
    </row>
    <row r="40" spans="1:2" ht="15">
      <c r="A40" t="s">
        <v>387</v>
      </c>
      <c r="B40">
        <v>700</v>
      </c>
    </row>
    <row r="41" spans="1:2" ht="15">
      <c r="A41" t="s">
        <v>391</v>
      </c>
      <c r="B41">
        <v>750</v>
      </c>
    </row>
    <row r="42" spans="1:2" ht="15">
      <c r="A42" t="s">
        <v>390</v>
      </c>
      <c r="B42">
        <v>700</v>
      </c>
    </row>
    <row r="43" spans="1:2" ht="15">
      <c r="A43" t="s">
        <v>355</v>
      </c>
      <c r="B43">
        <v>550</v>
      </c>
    </row>
    <row r="44" spans="1:2" ht="15">
      <c r="A44" t="s">
        <v>418</v>
      </c>
      <c r="B44">
        <v>170</v>
      </c>
    </row>
    <row r="45" spans="1:2" ht="15">
      <c r="A45" t="s">
        <v>425</v>
      </c>
      <c r="B45">
        <v>480</v>
      </c>
    </row>
    <row r="46" spans="1:2" ht="15">
      <c r="A46" t="s">
        <v>425</v>
      </c>
      <c r="B46">
        <v>480</v>
      </c>
    </row>
    <row r="47" spans="1:2" ht="15">
      <c r="A47" t="s">
        <v>397</v>
      </c>
      <c r="B47">
        <v>450</v>
      </c>
    </row>
    <row r="48" spans="1:2" ht="15">
      <c r="A48" t="s">
        <v>388</v>
      </c>
      <c r="B48">
        <v>520</v>
      </c>
    </row>
    <row r="49" spans="1:2" ht="15">
      <c r="A49" t="s">
        <v>393</v>
      </c>
      <c r="B49">
        <v>750</v>
      </c>
    </row>
    <row r="50" spans="1:2" ht="15">
      <c r="A50" t="s">
        <v>394</v>
      </c>
      <c r="B50">
        <v>705</v>
      </c>
    </row>
    <row r="51" spans="1:2" ht="15">
      <c r="A51" t="s">
        <v>421</v>
      </c>
      <c r="B51">
        <v>550</v>
      </c>
    </row>
    <row r="52" spans="1:2" ht="15">
      <c r="A52" t="s">
        <v>427</v>
      </c>
      <c r="B52">
        <v>990</v>
      </c>
    </row>
    <row r="53" spans="1:2" ht="15">
      <c r="A53" t="s">
        <v>428</v>
      </c>
      <c r="B53">
        <v>1035</v>
      </c>
    </row>
    <row r="54" spans="1:2" ht="15">
      <c r="A54" t="s">
        <v>428</v>
      </c>
      <c r="B54">
        <v>1035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Перегудова</cp:lastModifiedBy>
  <cp:lastPrinted>2009-09-01T14:49:04Z</cp:lastPrinted>
  <dcterms:created xsi:type="dcterms:W3CDTF">2009-06-04T04:01:41Z</dcterms:created>
  <dcterms:modified xsi:type="dcterms:W3CDTF">2010-04-10T16:07:42Z</dcterms:modified>
  <cp:category/>
  <cp:version/>
  <cp:contentType/>
  <cp:contentStatus/>
</cp:coreProperties>
</file>