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0"/>
  </bookViews>
  <sheets>
    <sheet name="Лист1" sheetId="1" r:id="rId1"/>
  </sheets>
  <definedNames>
    <definedName name="Ветровка__Бэби">'Лист1'!$B$27</definedName>
  </definedNames>
  <calcPr fullCalcOnLoad="1"/>
</workbook>
</file>

<file path=xl/sharedStrings.xml><?xml version="1.0" encoding="utf-8"?>
<sst xmlns="http://schemas.openxmlformats.org/spreadsheetml/2006/main" count="256" uniqueCount="179">
  <si>
    <t xml:space="preserve">            Поставщик : ООО МП  "АксАрт"</t>
  </si>
  <si>
    <t xml:space="preserve">           346410   Россия,  Ростовская обл.,</t>
  </si>
  <si>
    <t xml:space="preserve">           г. Новочеркасск, пр. Ермака, 88 </t>
  </si>
  <si>
    <t xml:space="preserve">           т.  (8635) 22-11-23, 22-68-50,  т/ф (8635) 22-59-55.</t>
  </si>
  <si>
    <t xml:space="preserve">           e-mail: aksart2@mail.ru        сайт: www.aksart.ru</t>
  </si>
  <si>
    <t>ПРАЙС - ЛИСТ  Коллекция «Весна-Осень 2010»</t>
  </si>
  <si>
    <t>Артикул</t>
  </si>
  <si>
    <t>Наименование</t>
  </si>
  <si>
    <t>Описание</t>
  </si>
  <si>
    <t>Размер</t>
  </si>
  <si>
    <t>Базовая цена</t>
  </si>
  <si>
    <t>Скидки</t>
  </si>
  <si>
    <t>Основная коллекция</t>
  </si>
  <si>
    <t>М 1003/2</t>
  </si>
  <si>
    <t>Конверт «Мурзик» утепленный</t>
  </si>
  <si>
    <t>Верх - Dewspo 240. Подклада - x/б. Аппликация. Утеплитель - синтепон 200 г/м².</t>
  </si>
  <si>
    <t>М 1000/2</t>
  </si>
  <si>
    <t>Конверт-одеяло «Ангелочки» утепленный</t>
  </si>
  <si>
    <t>Верх - Dewspo 240. Подклада - х/б. Вышивка. Стразы. Утеплитель - синтепон 200 г/м²</t>
  </si>
  <si>
    <t>М 2052/2</t>
  </si>
  <si>
    <t>Комбинезон «Нотки» утепленный</t>
  </si>
  <si>
    <t>Верх - Dewspo 240. Подклада -  х/б. Вышивка. Утеплитель - синтепон 150 г/м² .</t>
  </si>
  <si>
    <t>М 3211/2</t>
  </si>
  <si>
    <t>Трансформер «Дюймовочка» утепленный</t>
  </si>
  <si>
    <r>
      <t>Верх - Dewspo Perl.   Подклада - х/б. Вышивка. Утеплитель - синтепон 150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</si>
  <si>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20-22</t>
  </si>
  <si>
    <t>М 3109/2</t>
  </si>
  <si>
    <t>Трансформер «Алеша» утепленный</t>
  </si>
  <si>
    <t>Верх - Dewspo 240. Подклада - х/б. Накат. Вышивка. Утеплитель - синтепон 200 г/м².</t>
  </si>
  <si>
    <t>М 3012/2</t>
  </si>
  <si>
    <t>Трансформер «Цыпа» утепленный</t>
  </si>
  <si>
    <t>Верх - Dewspo 240. Подклада - x/б. Вышивка. Утеплитель - синтепон 200 г/м².</t>
  </si>
  <si>
    <t>М 3013/2</t>
  </si>
  <si>
    <t>Трансформер «Жираф» утепленный</t>
  </si>
  <si>
    <t>М 3222/2</t>
  </si>
  <si>
    <t>Трансформер "Неженка" утепленный с валенками и варежками</t>
  </si>
  <si>
    <r>
      <t>Верх - Dewspo Perl. Подклада - х/б. Вышивка. Стразы. Утеплитель - синтепон 250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</si>
  <si>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М 4011/2</t>
  </si>
  <si>
    <t>Куртка «Пушистик» утепленная</t>
  </si>
  <si>
    <t>Верх - P/Prince. Подклада - х/б. Вышивка.         Утеплитель - синтепон 150 г/м².</t>
  </si>
  <si>
    <t>22-26</t>
  </si>
  <si>
    <t>М 4118/2</t>
  </si>
  <si>
    <t>Куртка «Егор» утепленная</t>
  </si>
  <si>
    <t>Верх - Taslan 186. Подклада — х/б. Накат.                 Утеплитель - синтепон 150 г/м².</t>
  </si>
  <si>
    <t>М 4219/2</t>
  </si>
  <si>
    <t>Куртка с сумочкой «Майя» утепленная</t>
  </si>
  <si>
    <t>Верх - Dewspo 240. Подклада - х/б. Вышивка.           Утеплитель - синтепон 150 г/м².</t>
  </si>
  <si>
    <t>М 8211/2</t>
  </si>
  <si>
    <t>Полупальто «Аля» утепленное</t>
  </si>
  <si>
    <t>Верх - Dewspo 240. Подклада - x/б.                             Утеплитель - синтепон 150 г/м².</t>
  </si>
  <si>
    <t>М 9202/1</t>
  </si>
  <si>
    <t>Плащ «Вита»</t>
  </si>
  <si>
    <t xml:space="preserve">Верх - Full Dull. Подклада - флис-антипилинг.  Вышивка. </t>
  </si>
  <si>
    <t>М 4216/1</t>
  </si>
  <si>
    <t xml:space="preserve">Ветровка «Ксюша» </t>
  </si>
  <si>
    <t xml:space="preserve">Верх - Dewspo 240. Подклада -  флис-антипилинг. Вышивка. </t>
  </si>
  <si>
    <t>М 4010/0</t>
  </si>
  <si>
    <t xml:space="preserve">Ветровка «Бэби» </t>
  </si>
  <si>
    <t>Верх - Dewspo 240. Подклада -  х/б. Вышивка.</t>
  </si>
  <si>
    <t>М 4134/2</t>
  </si>
  <si>
    <t>Куртка «Рома» утепленная</t>
  </si>
  <si>
    <t>Верх - Dewspo Cire 7Ttimes. Подклада - х/б. Утеплитель - синтепон 150 г/м².</t>
  </si>
  <si>
    <t>М 5230/0</t>
  </si>
  <si>
    <t>Костюм «Танюша»</t>
  </si>
  <si>
    <t>Верх - Dewspo 240. Подклада -  х/б, п/э.  Вышивка.</t>
  </si>
  <si>
    <t>М 5103/0</t>
  </si>
  <si>
    <t>Костюм «Андрюша»</t>
  </si>
  <si>
    <t>Верх - Taslan 205. Подклада -  х/б, п/э. Накат.</t>
  </si>
  <si>
    <t>М 4132/1</t>
  </si>
  <si>
    <t>Ветровка «Митя»</t>
  </si>
  <si>
    <t xml:space="preserve">Верх - Taslan 330. Подклада - флис-антипилинг. Накат. </t>
  </si>
  <si>
    <t>М 4116/2</t>
  </si>
  <si>
    <t>Куртка «Павлик» утепленная</t>
  </si>
  <si>
    <t>Верх - Taslan 186. Подклада - п/э. Нашивка.  Утеплитель - синтепон 150 г/м².</t>
  </si>
  <si>
    <t>26-30</t>
  </si>
  <si>
    <t>М 4117/2</t>
  </si>
  <si>
    <t>Куртка «Гарик» утепленная</t>
  </si>
  <si>
    <t>Верх - Taslan 186. Подклада - п/э. Накат. Вышивка. Утеплитель - синтепон 150 г/м².</t>
  </si>
  <si>
    <t>М 4114/0</t>
  </si>
  <si>
    <t>Ветровка «Кеша»</t>
  </si>
  <si>
    <t xml:space="preserve">Верх - Taslan 186. Подклада - флис-антипилинг.  Вышивка.                  </t>
  </si>
  <si>
    <t>М 4218/0</t>
  </si>
  <si>
    <t>Ветровка «Виола»</t>
  </si>
  <si>
    <t>Верх - Dewspo 240. Подклада - х/б. Вышивка.</t>
  </si>
  <si>
    <t>М 4214/2</t>
  </si>
  <si>
    <t>Куртка «Геля» утепленная</t>
  </si>
  <si>
    <t>Верх - Dewspo 240. Подклада -  п/э. Вышивка. Утеплитель - синтепон 150 г/м².</t>
  </si>
  <si>
    <t>М 9203/0</t>
  </si>
  <si>
    <t>Плащ «Настя»</t>
  </si>
  <si>
    <t xml:space="preserve">Верх - Dewspo 240. Подклада -  п/э. </t>
  </si>
  <si>
    <t>М 4130/0</t>
  </si>
  <si>
    <t>Ветровка «Жорик»</t>
  </si>
  <si>
    <t xml:space="preserve">Верх - Taslan 186. Подклада - х/б. Накат. </t>
  </si>
  <si>
    <t>М 4215/1</t>
  </si>
  <si>
    <t>Ветровка «Лера»</t>
  </si>
  <si>
    <t>М 4212/0</t>
  </si>
  <si>
    <t>Ветровка «Оля»</t>
  </si>
  <si>
    <t xml:space="preserve">Верх - Dewspo 240. Подклада - п/э. Вышивка. </t>
  </si>
  <si>
    <t>М 9504/0</t>
  </si>
  <si>
    <t>Плащ «Инна»</t>
  </si>
  <si>
    <t>Верх - Dewspo Cire 7Ttimes (принт).  Подклада - п/э.</t>
  </si>
  <si>
    <t>М 4131/1</t>
  </si>
  <si>
    <t>Ветровка «Сева» со съемной флисовой курткой (два в одном)</t>
  </si>
  <si>
    <t>Верх - Taslan 205. Подклада -  п/э, флис-антипилинг.     Накат.</t>
  </si>
  <si>
    <t>М 6211/2</t>
  </si>
  <si>
    <t>Полукомбинезон утепленный (дев.)</t>
  </si>
  <si>
    <t>Верх - New Faile. Подклада - п/э. Накат.            Утеплитель - синтепон 200 г/м².</t>
  </si>
  <si>
    <t>М 6210/2</t>
  </si>
  <si>
    <t>Верх - New Faile. Подклада - п/э.                                  Утеплитель - синтепон 150 г/м².</t>
  </si>
  <si>
    <t>М 6102/2</t>
  </si>
  <si>
    <t>Полукомбинезон утепленный (мал.)</t>
  </si>
  <si>
    <r>
      <t>Верх - New Faile. Подклада - п/э.                                  Утеплитель - синтепон 150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</si>
  <si>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26-34</t>
  </si>
  <si>
    <t>М 6101/2</t>
  </si>
  <si>
    <r>
      <t>Верх - New Faile. Подклада - п/э.                               Утеплитель - синтепон 200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</si>
  <si>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М 4115/0</t>
  </si>
  <si>
    <t>Ветровка «Глеб»</t>
  </si>
  <si>
    <t xml:space="preserve">Верх - Taslan 186. Подклада - п/э, сетка трикотажная.            </t>
  </si>
  <si>
    <t>30-36</t>
  </si>
  <si>
    <t>М 4221/0</t>
  </si>
  <si>
    <t>Ветровка «Сабрина»</t>
  </si>
  <si>
    <t>Верх - Breeze. Подклада - п/э.</t>
  </si>
  <si>
    <t>М 4111/1</t>
  </si>
  <si>
    <t>Ветровка «Витя»</t>
  </si>
  <si>
    <t>Верх - Taslan 186. Подклада - флис-антипилинг.</t>
  </si>
  <si>
    <t>М 4220/0</t>
  </si>
  <si>
    <t>Ветровка «Лада»</t>
  </si>
  <si>
    <t>Верх - Dewspo Cire 7Ttimes (принт).                     Подклада - п/э.</t>
  </si>
  <si>
    <t>М 4222/2</t>
  </si>
  <si>
    <t>Куртка «Яна» утепленная</t>
  </si>
  <si>
    <t>Верх - Delta. Подклада - п/э. Накат.                             Утеплитель - синтепон 100 г/м².</t>
  </si>
  <si>
    <t>М 4133/2</t>
  </si>
  <si>
    <t>Куртка «Ник» утепленная</t>
  </si>
  <si>
    <t>Верх - Delta. Подклада - п/э. Накат.                           Утеплитель - синтепон 100 г/м².</t>
  </si>
  <si>
    <t>М 4223/2</t>
  </si>
  <si>
    <t>Куртка «Кира» утепленная</t>
  </si>
  <si>
    <t>Верх - Polyester (клетка).  Подклада - п/э.                   Утеплитель - синтепон  100 г/м²</t>
  </si>
  <si>
    <t>М 4224/2</t>
  </si>
  <si>
    <t>Жилет «Диана» утепленный</t>
  </si>
  <si>
    <t>Верх - Polyester (клетка).  Подклада - п/э.                                       Утеплитель - синтепон  100 г/м².</t>
  </si>
  <si>
    <t>М 4112/2</t>
  </si>
  <si>
    <t>Куртка «Жека» утепленная</t>
  </si>
  <si>
    <r>
      <t>Верх - Ottoman. Подклада - п/э.                                       Утеплитель - синтепон 200 г/м</t>
    </r>
    <r>
      <rPr>
        <sz val="8"/>
        <rFont val="Arial"/>
        <family val="2"/>
      </rPr>
      <t>²</t>
    </r>
    <r>
      <rPr>
        <sz val="8"/>
        <rFont val="Arial Cyr"/>
        <family val="2"/>
      </rPr>
      <t>.</t>
    </r>
  </si>
  <si>
    <t>36-42</t>
  </si>
  <si>
    <t>М 4213/2</t>
  </si>
  <si>
    <t>Жилет «Полина» утепленный</t>
  </si>
  <si>
    <r>
      <t>Верх - Taslan 186. Подклада - п/э.                                   Утеплитель - синтепон 150 г/м</t>
    </r>
    <r>
      <rPr>
        <sz val="8"/>
        <rFont val="Arial"/>
        <family val="2"/>
      </rPr>
      <t>²</t>
    </r>
    <r>
      <rPr>
        <sz val="8"/>
        <rFont val="Arial Cyr"/>
        <family val="2"/>
      </rPr>
      <t>.</t>
    </r>
  </si>
  <si>
    <t>38-42</t>
  </si>
  <si>
    <t>М 8250/2</t>
  </si>
  <si>
    <t>Полупальто «Шанталь» утепленное</t>
  </si>
  <si>
    <t>Верх - Dewspo Cire 7Тimes. Подклада - п/э. Утеплитель - холлофайбер.</t>
  </si>
  <si>
    <t>Специальное предложение</t>
  </si>
  <si>
    <t>М 5227/2</t>
  </si>
  <si>
    <t>Комплект «Аленка» утепленный</t>
  </si>
  <si>
    <r>
      <t>Верх - Full Dull.  Подклада - х/б, п/э. Накат.              Утеплитель - синтепон 250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</si>
  <si>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-</t>
  </si>
  <si>
    <t>М 4109/2</t>
  </si>
  <si>
    <t>Куртка «Антоха» утепленная</t>
  </si>
  <si>
    <r>
      <t>Верх - Santana. Подклада - п/э.                                      Утеплитель - синтепон 150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</si>
  <si>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790</t>
  </si>
  <si>
    <t>М 5201/2</t>
  </si>
  <si>
    <t>Костюм «Фиалка» утепленный (куртка, сарафан)</t>
  </si>
  <si>
    <r>
      <t>Верх - New Faile.  Подклада - п/э.  Аппликация.                         Утеплитель - синтепон 150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</si>
  <si>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М 4206/2</t>
  </si>
  <si>
    <t>Куртка «Александра» утепленная</t>
  </si>
  <si>
    <r>
      <t>Верх - Full Dull. Подклада - п/э.                                        Утеплитель - синтепон 100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</si>
  <si>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28-34</t>
  </si>
  <si>
    <t>М 4209/2</t>
  </si>
  <si>
    <t>Куртка «Марина» утепленная</t>
  </si>
  <si>
    <r>
      <t>Верх - New Faile. Подклада - п/э.                                            Утеплитель - синтепон 100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</si>
  <si>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М 4110/2</t>
  </si>
  <si>
    <t>Куртка «Слава» утепленная</t>
  </si>
  <si>
    <r>
      <t>Верх - Santana. Подклада - п/э.                                      Утеплитель - синтепон 100 г/м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>.</t>
    </r>
  </si>
  <si>
    <t>М 4104/2</t>
  </si>
  <si>
    <t xml:space="preserve">Куртка «Кирилл» утепленная </t>
  </si>
  <si>
    <r>
      <t>Верх - Taslan 186T.  Подклада - п/э.                        Утеплитель - синтепон 150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</si>
  <si>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М 4225/2</t>
  </si>
  <si>
    <t>Куртка «Лола» утепленная</t>
  </si>
  <si>
    <r>
      <t>Верх - Dewspo. Подклада - п/э. Вышивка.                     Утеплитель - синтепон 150 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</si>
</sst>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0"/>
    <numFmt numFmtId="168" formatCode="MM/YY"/>
    <numFmt numFmtId="169" formatCode="@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 Cyr"/>
      <family val="2"/>
    </font>
    <font>
      <u val="single"/>
      <sz val="10"/>
      <color indexed="12"/>
      <name val="Arial Cyr"/>
      <family val="2"/>
    </font>
    <font>
      <sz val="8"/>
      <name val="Arial"/>
      <family val="2"/>
    </font>
    <font>
      <sz val="8"/>
      <name val="Arial Cyr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24" borderId="0" xfId="0" applyFont="1" applyFill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1" fillId="0" borderId="10" xfId="0" applyFont="1" applyBorder="1" applyAlignment="1">
      <alignment horizontal="center" vertical="center"/>
    </xf>
    <xf numFmtId="164" fontId="1" fillId="0" borderId="10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5" fillId="0" borderId="11" xfId="20" applyFont="1" applyBorder="1" applyAlignment="1">
      <alignment horizontal="left" vertical="center" wrapText="1"/>
    </xf>
    <xf numFmtId="164" fontId="27" fillId="0" borderId="10" xfId="0" applyFont="1" applyBorder="1" applyAlignment="1">
      <alignment horizontal="left" vertical="center" wrapText="1"/>
    </xf>
    <xf numFmtId="164" fontId="1" fillId="0" borderId="1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8" fillId="0" borderId="10" xfId="0" applyFont="1" applyFill="1" applyBorder="1" applyAlignment="1">
      <alignment horizontal="left" vertical="center" wrapText="1"/>
    </xf>
    <xf numFmtId="164" fontId="24" fillId="0" borderId="10" xfId="56" applyFont="1" applyFill="1" applyBorder="1" applyAlignment="1">
      <alignment horizontal="center" vertical="center" wrapText="1"/>
      <protection/>
    </xf>
    <xf numFmtId="168" fontId="1" fillId="0" borderId="10" xfId="0" applyNumberFormat="1" applyFont="1" applyFill="1" applyBorder="1" applyAlignment="1">
      <alignment horizontal="center" vertical="center" wrapText="1"/>
    </xf>
    <xf numFmtId="164" fontId="28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25" fillId="0" borderId="11" xfId="20" applyFont="1" applyBorder="1" applyAlignment="1">
      <alignment horizontal="left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104775</xdr:rowOff>
    </xdr:from>
    <xdr:to>
      <xdr:col>1</xdr:col>
      <xdr:colOff>1571625</xdr:colOff>
      <xdr:row>4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028700" y="104775"/>
          <a:ext cx="1219200" cy="6762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4123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>
                  <a:alpha val="90000"/>
                </a:srgbClr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180975</xdr:colOff>
      <xdr:row>5</xdr:row>
      <xdr:rowOff>85725</xdr:rowOff>
    </xdr:from>
    <xdr:to>
      <xdr:col>1</xdr:col>
      <xdr:colOff>1752600</xdr:colOff>
      <xdr:row>6</xdr:row>
      <xdr:rowOff>152400</xdr:rowOff>
    </xdr:to>
    <xdr:sp>
      <xdr:nvSpPr>
        <xdr:cNvPr id="2" name="WordArt 19"/>
        <xdr:cNvSpPr>
          <a:spLocks/>
        </xdr:cNvSpPr>
      </xdr:nvSpPr>
      <xdr:spPr>
        <a:xfrm>
          <a:off x="847725" y="962025"/>
          <a:ext cx="1571625" cy="190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800000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АКСАРТ</a:t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1</xdr:col>
      <xdr:colOff>1781175</xdr:colOff>
      <xdr:row>5</xdr:row>
      <xdr:rowOff>57150</xdr:rowOff>
    </xdr:to>
    <xdr:sp>
      <xdr:nvSpPr>
        <xdr:cNvPr id="3" name="WordArt 18"/>
        <xdr:cNvSpPr>
          <a:spLocks/>
        </xdr:cNvSpPr>
      </xdr:nvSpPr>
      <xdr:spPr>
        <a:xfrm>
          <a:off x="876300" y="38100"/>
          <a:ext cx="1571625" cy="8953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4123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>
                  <a:alpha val="90000"/>
                </a:srgbClr>
              </a:solidFill>
              <a:latin typeface="Times New Roman"/>
              <a:cs typeface="Times New Roman"/>
            </a:rPr>
            <a:t>АА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C78" sqref="C78"/>
    </sheetView>
  </sheetViews>
  <sheetFormatPr defaultColWidth="9.00390625" defaultRowHeight="12.75"/>
  <cols>
    <col min="1" max="1" width="8.75390625" style="0" customWidth="1"/>
    <col min="2" max="2" width="55.00390625" style="0" customWidth="1"/>
    <col min="3" max="3" width="39.00390625" style="1" customWidth="1"/>
    <col min="4" max="4" width="7.375" style="2" customWidth="1"/>
    <col min="5" max="5" width="8.125" style="3" customWidth="1"/>
    <col min="6" max="6" width="6.25390625" style="1" customWidth="1"/>
    <col min="7" max="7" width="6.25390625" style="0" customWidth="1"/>
    <col min="8" max="8" width="7.375" style="0" customWidth="1"/>
    <col min="9" max="9" width="7.625" style="0" customWidth="1"/>
  </cols>
  <sheetData>
    <row r="1" spans="3:256" s="4" customFormat="1" ht="13.5">
      <c r="C1" s="5" t="s">
        <v>0</v>
      </c>
      <c r="D1" s="5"/>
      <c r="E1" s="5"/>
      <c r="F1" s="5"/>
      <c r="G1" s="5"/>
      <c r="H1" s="5"/>
      <c r="I1" s="5"/>
      <c r="IV1"/>
    </row>
    <row r="2" spans="2:256" s="4" customFormat="1" ht="13.5">
      <c r="B2" s="6"/>
      <c r="C2" s="5" t="s">
        <v>1</v>
      </c>
      <c r="D2" s="5"/>
      <c r="E2" s="5"/>
      <c r="F2" s="5"/>
      <c r="G2" s="5"/>
      <c r="H2" s="5"/>
      <c r="I2" s="5"/>
      <c r="IV2"/>
    </row>
    <row r="3" spans="2:256" s="4" customFormat="1" ht="13.5">
      <c r="B3" s="6"/>
      <c r="C3" s="5" t="s">
        <v>2</v>
      </c>
      <c r="D3" s="5"/>
      <c r="E3" s="5"/>
      <c r="F3" s="5"/>
      <c r="G3" s="5"/>
      <c r="H3" s="5"/>
      <c r="I3" s="5"/>
      <c r="IV3"/>
    </row>
    <row r="4" spans="1:256" s="4" customFormat="1" ht="13.5">
      <c r="A4" s="7"/>
      <c r="B4" s="6"/>
      <c r="C4" s="8" t="s">
        <v>3</v>
      </c>
      <c r="D4" s="8"/>
      <c r="E4" s="8"/>
      <c r="F4" s="8"/>
      <c r="G4" s="8"/>
      <c r="H4" s="8"/>
      <c r="I4" s="8"/>
      <c r="IV4"/>
    </row>
    <row r="5" spans="1:256" s="4" customFormat="1" ht="15">
      <c r="A5" s="7"/>
      <c r="B5" s="6"/>
      <c r="C5" s="9" t="s">
        <v>4</v>
      </c>
      <c r="D5" s="9"/>
      <c r="E5" s="9"/>
      <c r="F5" s="9"/>
      <c r="G5" s="9"/>
      <c r="H5" s="9"/>
      <c r="I5" s="9"/>
      <c r="IV5"/>
    </row>
    <row r="6" spans="1:256" s="4" customFormat="1" ht="9.75" customHeight="1">
      <c r="A6" s="7"/>
      <c r="B6" s="6"/>
      <c r="D6" s="10"/>
      <c r="E6" s="11"/>
      <c r="IV6"/>
    </row>
    <row r="7" spans="1:256" s="4" customFormat="1" ht="15">
      <c r="A7" s="9" t="s">
        <v>5</v>
      </c>
      <c r="B7" s="9"/>
      <c r="C7" s="9"/>
      <c r="D7" s="9"/>
      <c r="E7" s="9"/>
      <c r="F7" s="9"/>
      <c r="G7" s="9"/>
      <c r="H7" s="9"/>
      <c r="I7" s="9"/>
      <c r="IV7"/>
    </row>
    <row r="8" spans="4:256" s="4" customFormat="1" ht="12" customHeight="1">
      <c r="D8" s="10"/>
      <c r="E8" s="11"/>
      <c r="IV8"/>
    </row>
    <row r="9" spans="1:256" s="4" customFormat="1" ht="12" customHeight="1">
      <c r="A9" s="12" t="s">
        <v>6</v>
      </c>
      <c r="B9" s="12" t="s">
        <v>7</v>
      </c>
      <c r="C9" s="12" t="s">
        <v>8</v>
      </c>
      <c r="D9" s="13" t="s">
        <v>9</v>
      </c>
      <c r="E9" s="14" t="s">
        <v>10</v>
      </c>
      <c r="F9" s="15" t="s">
        <v>11</v>
      </c>
      <c r="G9" s="15"/>
      <c r="H9" s="15"/>
      <c r="I9" s="15"/>
      <c r="IV9"/>
    </row>
    <row r="10" spans="1:256" s="4" customFormat="1" ht="12" customHeight="1">
      <c r="A10" s="12"/>
      <c r="B10" s="12"/>
      <c r="C10" s="12"/>
      <c r="D10" s="13"/>
      <c r="E10" s="14"/>
      <c r="F10" s="16">
        <v>30000</v>
      </c>
      <c r="G10" s="16">
        <v>60000</v>
      </c>
      <c r="H10" s="16">
        <v>120000</v>
      </c>
      <c r="I10" s="16">
        <v>250000</v>
      </c>
      <c r="IV10"/>
    </row>
    <row r="11" spans="1:256" s="4" customFormat="1" ht="12" customHeight="1">
      <c r="A11" s="12"/>
      <c r="B11" s="12"/>
      <c r="C11" s="12"/>
      <c r="D11" s="13"/>
      <c r="E11" s="14"/>
      <c r="F11" s="17">
        <v>0.04</v>
      </c>
      <c r="G11" s="17">
        <v>0.06</v>
      </c>
      <c r="H11" s="18">
        <v>0.08</v>
      </c>
      <c r="I11" s="17">
        <v>0.1</v>
      </c>
      <c r="IV11"/>
    </row>
    <row r="12" spans="1:256" s="4" customFormat="1" ht="19.5" customHeight="1">
      <c r="A12" s="19" t="s">
        <v>12</v>
      </c>
      <c r="B12" s="19"/>
      <c r="C12" s="19"/>
      <c r="D12" s="19"/>
      <c r="E12" s="19"/>
      <c r="F12" s="19"/>
      <c r="G12" s="19"/>
      <c r="H12" s="19"/>
      <c r="I12" s="19"/>
      <c r="IV12"/>
    </row>
    <row r="13" spans="1:256" s="25" customFormat="1" ht="25.5" customHeight="1">
      <c r="A13" s="20" t="s">
        <v>13</v>
      </c>
      <c r="B13" s="21" t="s">
        <v>14</v>
      </c>
      <c r="C13" s="22" t="s">
        <v>15</v>
      </c>
      <c r="D13" s="23">
        <v>20</v>
      </c>
      <c r="E13" s="23">
        <v>890</v>
      </c>
      <c r="F13" s="24">
        <f>E13-(E13*0.04)</f>
        <v>854.4</v>
      </c>
      <c r="G13" s="24">
        <f>E13-(E13*0.06)</f>
        <v>836.6</v>
      </c>
      <c r="H13" s="24">
        <f>E13-(E13*0.08)</f>
        <v>818.8</v>
      </c>
      <c r="I13" s="24">
        <f>E13-(E13*0.1)</f>
        <v>801</v>
      </c>
      <c r="IV13"/>
    </row>
    <row r="14" spans="1:256" s="25" customFormat="1" ht="25.5" customHeight="1">
      <c r="A14" s="20" t="s">
        <v>16</v>
      </c>
      <c r="B14" s="21" t="s">
        <v>17</v>
      </c>
      <c r="C14" s="22" t="s">
        <v>18</v>
      </c>
      <c r="D14" s="23">
        <v>20</v>
      </c>
      <c r="E14" s="23">
        <v>890</v>
      </c>
      <c r="F14" s="24">
        <f>E14-(E14*0.04)</f>
        <v>854.4</v>
      </c>
      <c r="G14" s="24">
        <f>E14-(E14*0.06)</f>
        <v>836.6</v>
      </c>
      <c r="H14" s="24">
        <f>E14-(E14*0.08)</f>
        <v>818.8</v>
      </c>
      <c r="I14" s="24">
        <f>E14-(E14*0.1)</f>
        <v>801</v>
      </c>
      <c r="IV14"/>
    </row>
    <row r="15" spans="1:256" s="25" customFormat="1" ht="25.5" customHeight="1">
      <c r="A15" s="20" t="s">
        <v>19</v>
      </c>
      <c r="B15" s="21" t="s">
        <v>20</v>
      </c>
      <c r="C15" s="26" t="s">
        <v>21</v>
      </c>
      <c r="D15" s="23">
        <v>20</v>
      </c>
      <c r="E15" s="23">
        <v>890</v>
      </c>
      <c r="F15" s="24">
        <f>E15-(E15*0.04)</f>
        <v>854.4</v>
      </c>
      <c r="G15" s="24">
        <f>E15-(E15*0.06)</f>
        <v>836.6</v>
      </c>
      <c r="H15" s="24">
        <f>E15-(E15*0.08)</f>
        <v>818.8</v>
      </c>
      <c r="I15" s="24">
        <f>E15-(E15*0.1)</f>
        <v>801</v>
      </c>
      <c r="IV15"/>
    </row>
    <row r="16" spans="1:256" s="25" customFormat="1" ht="25.5" customHeight="1">
      <c r="A16" s="20" t="s">
        <v>22</v>
      </c>
      <c r="B16" s="21" t="s">
        <v>23</v>
      </c>
      <c r="C16" s="22" t="s">
        <v>24</v>
      </c>
      <c r="D16" s="23" t="s">
        <v>25</v>
      </c>
      <c r="E16" s="23">
        <v>1290</v>
      </c>
      <c r="F16" s="24">
        <f>E16-(E16*0.04)</f>
        <v>1238.4</v>
      </c>
      <c r="G16" s="24">
        <f>E16-(E16*0.06)</f>
        <v>1212.6</v>
      </c>
      <c r="H16" s="24">
        <f>E16-(E16*0.08)</f>
        <v>1186.8</v>
      </c>
      <c r="I16" s="24">
        <f>E16-(E16*0.1)</f>
        <v>1161</v>
      </c>
      <c r="IV16"/>
    </row>
    <row r="17" spans="1:256" s="25" customFormat="1" ht="25.5" customHeight="1">
      <c r="A17" s="20" t="s">
        <v>26</v>
      </c>
      <c r="B17" s="21" t="s">
        <v>27</v>
      </c>
      <c r="C17" s="22" t="s">
        <v>28</v>
      </c>
      <c r="D17" s="23" t="s">
        <v>25</v>
      </c>
      <c r="E17" s="23">
        <v>1290</v>
      </c>
      <c r="F17" s="24">
        <f>E17-(E17*0.04)</f>
        <v>1238.4</v>
      </c>
      <c r="G17" s="24">
        <f>E17-(E17*0.06)</f>
        <v>1212.6</v>
      </c>
      <c r="H17" s="24">
        <f>E17-(E17*0.08)</f>
        <v>1186.8</v>
      </c>
      <c r="I17" s="24">
        <f>E17-(E17*0.1)</f>
        <v>1161</v>
      </c>
      <c r="IV17"/>
    </row>
    <row r="18" spans="1:256" s="25" customFormat="1" ht="25.5" customHeight="1">
      <c r="A18" s="20" t="s">
        <v>29</v>
      </c>
      <c r="B18" s="21" t="s">
        <v>30</v>
      </c>
      <c r="C18" s="22" t="s">
        <v>31</v>
      </c>
      <c r="D18" s="23" t="s">
        <v>25</v>
      </c>
      <c r="E18" s="23">
        <v>1290</v>
      </c>
      <c r="F18" s="24">
        <f>E18-(E18*0.04)</f>
        <v>1238.4</v>
      </c>
      <c r="G18" s="24">
        <f>E18-(E18*0.06)</f>
        <v>1212.6</v>
      </c>
      <c r="H18" s="24">
        <f>E18-(E18*0.08)</f>
        <v>1186.8</v>
      </c>
      <c r="I18" s="24">
        <f>E18-(E18*0.1)</f>
        <v>1161</v>
      </c>
      <c r="IV18"/>
    </row>
    <row r="19" spans="1:256" s="25" customFormat="1" ht="25.5" customHeight="1">
      <c r="A19" s="20" t="s">
        <v>32</v>
      </c>
      <c r="B19" s="21" t="s">
        <v>33</v>
      </c>
      <c r="C19" s="22" t="s">
        <v>31</v>
      </c>
      <c r="D19" s="23" t="s">
        <v>25</v>
      </c>
      <c r="E19" s="23">
        <v>1290</v>
      </c>
      <c r="F19" s="24">
        <f>E19-(E19*0.04)</f>
        <v>1238.4</v>
      </c>
      <c r="G19" s="24">
        <f>E19-(E19*0.06)</f>
        <v>1212.6</v>
      </c>
      <c r="H19" s="24">
        <f>E19-(E19*0.08)</f>
        <v>1186.8</v>
      </c>
      <c r="I19" s="24">
        <f>E19-(E19*0.1)</f>
        <v>1161</v>
      </c>
      <c r="IV19"/>
    </row>
    <row r="20" spans="1:256" s="25" customFormat="1" ht="30.75" customHeight="1">
      <c r="A20" s="20" t="s">
        <v>34</v>
      </c>
      <c r="B20" s="21" t="s">
        <v>35</v>
      </c>
      <c r="C20" s="22" t="s">
        <v>36</v>
      </c>
      <c r="D20" s="23" t="s">
        <v>25</v>
      </c>
      <c r="E20" s="23">
        <v>1390</v>
      </c>
      <c r="F20" s="24">
        <f>E20-(E20*0.04)</f>
        <v>1334.4</v>
      </c>
      <c r="G20" s="24">
        <f>E20-(E20*0.06)</f>
        <v>1306.6</v>
      </c>
      <c r="H20" s="24">
        <f>E20-(E20*0.08)</f>
        <v>1278.8</v>
      </c>
      <c r="I20" s="24">
        <f>E20-(E20*0.1)</f>
        <v>1251</v>
      </c>
      <c r="IV20"/>
    </row>
    <row r="21" spans="1:256" s="25" customFormat="1" ht="25.5" customHeight="1">
      <c r="A21" s="20" t="s">
        <v>37</v>
      </c>
      <c r="B21" s="21" t="s">
        <v>38</v>
      </c>
      <c r="C21" s="22" t="s">
        <v>39</v>
      </c>
      <c r="D21" s="23" t="s">
        <v>40</v>
      </c>
      <c r="E21" s="23">
        <v>790</v>
      </c>
      <c r="F21" s="24">
        <f>E21-(E21*0.04)</f>
        <v>758.4</v>
      </c>
      <c r="G21" s="24">
        <f>E21-(E21*0.06)</f>
        <v>742.6</v>
      </c>
      <c r="H21" s="24">
        <f>E21-(E21*0.08)</f>
        <v>726.8</v>
      </c>
      <c r="I21" s="24">
        <f>E21-(E21*0.1)</f>
        <v>711</v>
      </c>
      <c r="IV21"/>
    </row>
    <row r="22" spans="1:256" s="25" customFormat="1" ht="25.5" customHeight="1">
      <c r="A22" s="20" t="s">
        <v>41</v>
      </c>
      <c r="B22" s="21" t="s">
        <v>42</v>
      </c>
      <c r="C22" s="22" t="s">
        <v>43</v>
      </c>
      <c r="D22" s="23" t="s">
        <v>40</v>
      </c>
      <c r="E22" s="23">
        <v>990</v>
      </c>
      <c r="F22" s="24">
        <f>E22-(E22*0.04)</f>
        <v>950.4</v>
      </c>
      <c r="G22" s="24">
        <f>E22-(E22*0.06)</f>
        <v>930.6</v>
      </c>
      <c r="H22" s="24">
        <f>E22-(E22*0.08)</f>
        <v>910.8</v>
      </c>
      <c r="I22" s="24">
        <f>E22-(E22*0.1)</f>
        <v>891</v>
      </c>
      <c r="IV22"/>
    </row>
    <row r="23" spans="1:256" s="25" customFormat="1" ht="25.5" customHeight="1">
      <c r="A23" s="27" t="s">
        <v>44</v>
      </c>
      <c r="B23" s="21" t="s">
        <v>45</v>
      </c>
      <c r="C23" s="22" t="s">
        <v>46</v>
      </c>
      <c r="D23" s="23" t="s">
        <v>40</v>
      </c>
      <c r="E23" s="23">
        <v>960</v>
      </c>
      <c r="F23" s="24">
        <f>E23-(E23*0.04)</f>
        <v>921.6</v>
      </c>
      <c r="G23" s="24">
        <f>E23-(E23*0.06)</f>
        <v>902.4</v>
      </c>
      <c r="H23" s="24">
        <f>E23-(E23*0.08)</f>
        <v>883.2</v>
      </c>
      <c r="I23" s="24">
        <f>E23-(E23*0.1)</f>
        <v>864</v>
      </c>
      <c r="IV23"/>
    </row>
    <row r="24" spans="1:256" s="25" customFormat="1" ht="25.5" customHeight="1">
      <c r="A24" s="20" t="s">
        <v>47</v>
      </c>
      <c r="B24" s="21" t="s">
        <v>48</v>
      </c>
      <c r="C24" s="22" t="s">
        <v>49</v>
      </c>
      <c r="D24" s="28" t="s">
        <v>40</v>
      </c>
      <c r="E24" s="23">
        <v>890</v>
      </c>
      <c r="F24" s="24">
        <f>E24-(E24*0.04)</f>
        <v>854.4</v>
      </c>
      <c r="G24" s="24">
        <f>E24-(E24*0.06)</f>
        <v>836.6</v>
      </c>
      <c r="H24" s="24">
        <f>E24-(E24*0.08)</f>
        <v>818.8</v>
      </c>
      <c r="I24" s="24">
        <f>E24-(E24*0.1)</f>
        <v>801</v>
      </c>
      <c r="IV24"/>
    </row>
    <row r="25" spans="1:256" s="25" customFormat="1" ht="25.5" customHeight="1">
      <c r="A25" s="20" t="s">
        <v>50</v>
      </c>
      <c r="B25" s="21" t="s">
        <v>51</v>
      </c>
      <c r="C25" s="22" t="s">
        <v>52</v>
      </c>
      <c r="D25" s="23" t="s">
        <v>40</v>
      </c>
      <c r="E25" s="23">
        <v>690</v>
      </c>
      <c r="F25" s="24">
        <f>E25-(E25*0.04)</f>
        <v>662.4</v>
      </c>
      <c r="G25" s="24">
        <f>E25-(E25*0.06)</f>
        <v>648.6</v>
      </c>
      <c r="H25" s="24">
        <f>E25-(E25*0.08)</f>
        <v>634.8</v>
      </c>
      <c r="I25" s="24">
        <f>E25-(E25*0.1)</f>
        <v>621</v>
      </c>
      <c r="IV25"/>
    </row>
    <row r="26" spans="1:256" s="25" customFormat="1" ht="25.5" customHeight="1">
      <c r="A26" s="20" t="s">
        <v>53</v>
      </c>
      <c r="B26" s="21" t="s">
        <v>54</v>
      </c>
      <c r="C26" s="26" t="s">
        <v>55</v>
      </c>
      <c r="D26" s="23" t="s">
        <v>40</v>
      </c>
      <c r="E26" s="23">
        <v>680</v>
      </c>
      <c r="F26" s="24">
        <f>E26-(E26*0.04)</f>
        <v>652.8</v>
      </c>
      <c r="G26" s="24">
        <f>E26-(E26*0.06)</f>
        <v>639.2</v>
      </c>
      <c r="H26" s="24">
        <f>E26-(E26*0.08)</f>
        <v>625.6</v>
      </c>
      <c r="I26" s="24">
        <f>E26-(E26*0.1)</f>
        <v>612</v>
      </c>
      <c r="IV26"/>
    </row>
    <row r="27" spans="1:256" s="25" customFormat="1" ht="25.5" customHeight="1">
      <c r="A27" s="20" t="s">
        <v>56</v>
      </c>
      <c r="B27" s="21" t="s">
        <v>57</v>
      </c>
      <c r="C27" s="22" t="s">
        <v>58</v>
      </c>
      <c r="D27" s="23" t="s">
        <v>40</v>
      </c>
      <c r="E27" s="23">
        <v>550</v>
      </c>
      <c r="F27" s="24">
        <f>E27-(E27*0.04)</f>
        <v>528</v>
      </c>
      <c r="G27" s="24">
        <f>E27-(E27*0.06)</f>
        <v>517</v>
      </c>
      <c r="H27" s="24">
        <f>E27-(E27*0.08)</f>
        <v>506</v>
      </c>
      <c r="I27" s="24">
        <f>E27-(E27*0.1)</f>
        <v>495</v>
      </c>
      <c r="IV27"/>
    </row>
    <row r="28" spans="1:256" s="25" customFormat="1" ht="25.5" customHeight="1">
      <c r="A28" s="20" t="s">
        <v>59</v>
      </c>
      <c r="B28" s="21" t="s">
        <v>60</v>
      </c>
      <c r="C28" s="22" t="s">
        <v>61</v>
      </c>
      <c r="D28" s="23" t="s">
        <v>40</v>
      </c>
      <c r="E28" s="23">
        <v>990</v>
      </c>
      <c r="F28" s="24">
        <f>E28-(E28*0.04)</f>
        <v>950.4</v>
      </c>
      <c r="G28" s="24">
        <f>E28-(E28*0.06)</f>
        <v>930.6</v>
      </c>
      <c r="H28" s="24">
        <f>E28-(E28*0.08)</f>
        <v>910.8</v>
      </c>
      <c r="I28" s="24">
        <f>E28-(E28*0.1)</f>
        <v>891</v>
      </c>
      <c r="IV28"/>
    </row>
    <row r="29" spans="1:256" s="25" customFormat="1" ht="25.5" customHeight="1">
      <c r="A29" s="20" t="s">
        <v>62</v>
      </c>
      <c r="B29" s="21" t="s">
        <v>63</v>
      </c>
      <c r="C29" s="22" t="s">
        <v>64</v>
      </c>
      <c r="D29" s="23" t="s">
        <v>40</v>
      </c>
      <c r="E29" s="23">
        <v>760</v>
      </c>
      <c r="F29" s="24">
        <f>E29-(E29*0.04)</f>
        <v>729.6</v>
      </c>
      <c r="G29" s="24">
        <f>E29-(E29*0.06)</f>
        <v>714.4</v>
      </c>
      <c r="H29" s="24">
        <f>E29-(E29*0.08)</f>
        <v>699.2</v>
      </c>
      <c r="I29" s="24">
        <f>E29-(E29*0.1)</f>
        <v>684</v>
      </c>
      <c r="IV29"/>
    </row>
    <row r="30" spans="1:256" s="25" customFormat="1" ht="25.5" customHeight="1">
      <c r="A30" s="20" t="s">
        <v>65</v>
      </c>
      <c r="B30" s="21" t="s">
        <v>66</v>
      </c>
      <c r="C30" s="22" t="s">
        <v>67</v>
      </c>
      <c r="D30" s="23" t="s">
        <v>40</v>
      </c>
      <c r="E30" s="23">
        <v>990</v>
      </c>
      <c r="F30" s="24">
        <f>E30-(E30*0.04)</f>
        <v>950.4</v>
      </c>
      <c r="G30" s="24">
        <f>E30-(E30*0.06)</f>
        <v>930.6</v>
      </c>
      <c r="H30" s="24">
        <f>E30-(E30*0.08)</f>
        <v>910.8</v>
      </c>
      <c r="I30" s="24">
        <f>E30-(E30*0.1)</f>
        <v>891</v>
      </c>
      <c r="IV30"/>
    </row>
    <row r="31" spans="1:256" s="25" customFormat="1" ht="25.5" customHeight="1">
      <c r="A31" s="20" t="s">
        <v>68</v>
      </c>
      <c r="B31" s="21" t="s">
        <v>69</v>
      </c>
      <c r="C31" s="22" t="s">
        <v>70</v>
      </c>
      <c r="D31" s="23" t="s">
        <v>40</v>
      </c>
      <c r="E31" s="23">
        <v>730</v>
      </c>
      <c r="F31" s="24">
        <f>E31-(E31*0.04)</f>
        <v>700.8</v>
      </c>
      <c r="G31" s="24">
        <f>E31-(E31*0.06)</f>
        <v>686.2</v>
      </c>
      <c r="H31" s="24">
        <f>E31-(E31*0.08)</f>
        <v>671.6</v>
      </c>
      <c r="I31" s="24">
        <f>E31-(E31*0.1)</f>
        <v>657</v>
      </c>
      <c r="IV31"/>
    </row>
    <row r="32" spans="1:256" s="25" customFormat="1" ht="25.5" customHeight="1">
      <c r="A32" s="20" t="s">
        <v>71</v>
      </c>
      <c r="B32" s="21" t="s">
        <v>72</v>
      </c>
      <c r="C32" s="22" t="s">
        <v>73</v>
      </c>
      <c r="D32" s="23" t="s">
        <v>74</v>
      </c>
      <c r="E32" s="23">
        <v>1100</v>
      </c>
      <c r="F32" s="24">
        <f>E32-(E32*0.04)</f>
        <v>1056</v>
      </c>
      <c r="G32" s="24">
        <f>E32-(E32*0.06)</f>
        <v>1034</v>
      </c>
      <c r="H32" s="24">
        <f>E32-(E32*0.08)</f>
        <v>1012</v>
      </c>
      <c r="I32" s="24">
        <f>E32-(E32*0.1)</f>
        <v>990</v>
      </c>
      <c r="IV32"/>
    </row>
    <row r="33" spans="1:256" s="25" customFormat="1" ht="25.5" customHeight="1">
      <c r="A33" s="20" t="s">
        <v>75</v>
      </c>
      <c r="B33" s="21" t="s">
        <v>76</v>
      </c>
      <c r="C33" s="22" t="s">
        <v>77</v>
      </c>
      <c r="D33" s="23" t="s">
        <v>74</v>
      </c>
      <c r="E33" s="23">
        <v>1190</v>
      </c>
      <c r="F33" s="24">
        <f>E33-(E33*0.04)</f>
        <v>1142.4</v>
      </c>
      <c r="G33" s="24">
        <f>E33-(E33*0.06)</f>
        <v>1118.6</v>
      </c>
      <c r="H33" s="24">
        <f>E33-(E33*0.08)</f>
        <v>1094.8</v>
      </c>
      <c r="I33" s="24">
        <f>E33-(E33*0.1)</f>
        <v>1071</v>
      </c>
      <c r="IV33"/>
    </row>
    <row r="34" spans="1:256" s="25" customFormat="1" ht="25.5" customHeight="1">
      <c r="A34" s="20" t="s">
        <v>78</v>
      </c>
      <c r="B34" s="21" t="s">
        <v>79</v>
      </c>
      <c r="C34" s="22" t="s">
        <v>80</v>
      </c>
      <c r="D34" s="23" t="s">
        <v>74</v>
      </c>
      <c r="E34" s="23">
        <v>790</v>
      </c>
      <c r="F34" s="24">
        <f>E34-(E34*0.04)</f>
        <v>758.4</v>
      </c>
      <c r="G34" s="24">
        <f>E34-(E34*0.06)</f>
        <v>742.6</v>
      </c>
      <c r="H34" s="24">
        <f>E34-(E34*0.08)</f>
        <v>726.8</v>
      </c>
      <c r="I34" s="24">
        <f>E34-(E34*0.1)</f>
        <v>711</v>
      </c>
      <c r="IV34"/>
    </row>
    <row r="35" spans="1:256" s="25" customFormat="1" ht="25.5" customHeight="1">
      <c r="A35" s="20" t="s">
        <v>81</v>
      </c>
      <c r="B35" s="21" t="s">
        <v>82</v>
      </c>
      <c r="C35" s="26" t="s">
        <v>83</v>
      </c>
      <c r="D35" s="23" t="s">
        <v>74</v>
      </c>
      <c r="E35" s="23">
        <v>590</v>
      </c>
      <c r="F35" s="24">
        <f>E35-(E35*0.04)</f>
        <v>566.4</v>
      </c>
      <c r="G35" s="24">
        <f>E35-(E35*0.06)</f>
        <v>554.6</v>
      </c>
      <c r="H35" s="24">
        <f>E35-(E35*0.08)</f>
        <v>542.8</v>
      </c>
      <c r="I35" s="24">
        <f>E35-(E35*0.1)</f>
        <v>531</v>
      </c>
      <c r="IV35"/>
    </row>
    <row r="36" spans="1:256" s="25" customFormat="1" ht="25.5" customHeight="1">
      <c r="A36" s="20" t="s">
        <v>84</v>
      </c>
      <c r="B36" s="21" t="s">
        <v>85</v>
      </c>
      <c r="C36" s="29" t="s">
        <v>86</v>
      </c>
      <c r="D36" s="23" t="s">
        <v>74</v>
      </c>
      <c r="E36" s="23">
        <v>890</v>
      </c>
      <c r="F36" s="24">
        <f>E36-(E36*0.04)</f>
        <v>854.4</v>
      </c>
      <c r="G36" s="24">
        <f>E36-(E36*0.06)</f>
        <v>836.6</v>
      </c>
      <c r="H36" s="24">
        <f>E36-(E36*0.08)</f>
        <v>818.8</v>
      </c>
      <c r="I36" s="24">
        <f>E36-(E36*0.1)</f>
        <v>801</v>
      </c>
      <c r="IV36"/>
    </row>
    <row r="37" spans="1:256" s="25" customFormat="1" ht="25.5" customHeight="1">
      <c r="A37" s="27" t="s">
        <v>87</v>
      </c>
      <c r="B37" s="21" t="s">
        <v>88</v>
      </c>
      <c r="C37" s="22" t="s">
        <v>89</v>
      </c>
      <c r="D37" s="23" t="s">
        <v>74</v>
      </c>
      <c r="E37" s="23">
        <v>790</v>
      </c>
      <c r="F37" s="24">
        <f>E37-(E37*0.04)</f>
        <v>758.4</v>
      </c>
      <c r="G37" s="24">
        <f>E37-(E37*0.06)</f>
        <v>742.6</v>
      </c>
      <c r="H37" s="24">
        <f>E37-(E37*0.08)</f>
        <v>726.8</v>
      </c>
      <c r="I37" s="24">
        <f>E37-(E37*0.1)</f>
        <v>711</v>
      </c>
      <c r="IV37"/>
    </row>
    <row r="38" spans="1:256" s="25" customFormat="1" ht="25.5" customHeight="1">
      <c r="A38" s="20" t="s">
        <v>90</v>
      </c>
      <c r="B38" s="21" t="s">
        <v>91</v>
      </c>
      <c r="C38" s="26" t="s">
        <v>92</v>
      </c>
      <c r="D38" s="23" t="s">
        <v>74</v>
      </c>
      <c r="E38" s="23">
        <v>790</v>
      </c>
      <c r="F38" s="24">
        <f>E38-(E38*0.04)</f>
        <v>758.4</v>
      </c>
      <c r="G38" s="24">
        <f>E38-(E38*0.06)</f>
        <v>742.6</v>
      </c>
      <c r="H38" s="24">
        <f>E38-(E38*0.08)</f>
        <v>726.8</v>
      </c>
      <c r="I38" s="24">
        <f>E38-(E38*0.1)</f>
        <v>711</v>
      </c>
      <c r="IV38"/>
    </row>
    <row r="39" spans="1:256" s="25" customFormat="1" ht="25.5" customHeight="1">
      <c r="A39" s="20" t="s">
        <v>93</v>
      </c>
      <c r="B39" s="21" t="s">
        <v>94</v>
      </c>
      <c r="C39" s="26" t="s">
        <v>55</v>
      </c>
      <c r="D39" s="23" t="s">
        <v>74</v>
      </c>
      <c r="E39" s="23">
        <v>690</v>
      </c>
      <c r="F39" s="24">
        <f>E39-(E39*0.04)</f>
        <v>662.4</v>
      </c>
      <c r="G39" s="24">
        <f>E39-(E39*0.06)</f>
        <v>648.6</v>
      </c>
      <c r="H39" s="24">
        <f>E39-(E39*0.08)</f>
        <v>634.8</v>
      </c>
      <c r="I39" s="24">
        <f>E39-(E39*0.1)</f>
        <v>621</v>
      </c>
      <c r="IV39"/>
    </row>
    <row r="40" spans="1:256" s="25" customFormat="1" ht="25.5" customHeight="1">
      <c r="A40" s="20" t="s">
        <v>95</v>
      </c>
      <c r="B40" s="21" t="s">
        <v>96</v>
      </c>
      <c r="C40" s="26" t="s">
        <v>97</v>
      </c>
      <c r="D40" s="23" t="s">
        <v>74</v>
      </c>
      <c r="E40" s="23">
        <v>590</v>
      </c>
      <c r="F40" s="24">
        <f>E40-(E40*0.04)</f>
        <v>566.4</v>
      </c>
      <c r="G40" s="24">
        <f>E40-(E40*0.06)</f>
        <v>554.6</v>
      </c>
      <c r="H40" s="24">
        <f>E40-(E40*0.08)</f>
        <v>542.8</v>
      </c>
      <c r="I40" s="24">
        <f>E40-(E40*0.1)</f>
        <v>531</v>
      </c>
      <c r="IV40"/>
    </row>
    <row r="41" spans="1:256" s="25" customFormat="1" ht="25.5" customHeight="1">
      <c r="A41" s="20" t="s">
        <v>98</v>
      </c>
      <c r="B41" s="21" t="s">
        <v>99</v>
      </c>
      <c r="C41" s="22" t="s">
        <v>100</v>
      </c>
      <c r="D41" s="23" t="s">
        <v>74</v>
      </c>
      <c r="E41" s="23">
        <v>990</v>
      </c>
      <c r="F41" s="24">
        <f>E41-(E41*0.04)</f>
        <v>950.4</v>
      </c>
      <c r="G41" s="24">
        <f>E41-(E41*0.06)</f>
        <v>930.6</v>
      </c>
      <c r="H41" s="24">
        <f>E41-(E41*0.08)</f>
        <v>910.8</v>
      </c>
      <c r="I41" s="24">
        <f>E41-(E41*0.1)</f>
        <v>891</v>
      </c>
      <c r="IV41"/>
    </row>
    <row r="42" spans="1:256" s="25" customFormat="1" ht="32.25" customHeight="1">
      <c r="A42" s="20" t="s">
        <v>101</v>
      </c>
      <c r="B42" s="21" t="s">
        <v>102</v>
      </c>
      <c r="C42" s="22" t="s">
        <v>103</v>
      </c>
      <c r="D42" s="23" t="s">
        <v>74</v>
      </c>
      <c r="E42" s="23">
        <v>1190</v>
      </c>
      <c r="F42" s="24">
        <f>E42-(E42*0.04)</f>
        <v>1142.4</v>
      </c>
      <c r="G42" s="24">
        <f>E42-(E42*0.06)</f>
        <v>1118.6</v>
      </c>
      <c r="H42" s="24">
        <f>E42-(E42*0.08)</f>
        <v>1094.8</v>
      </c>
      <c r="I42" s="24">
        <f>E42-(E42*0.1)</f>
        <v>1071</v>
      </c>
      <c r="IV42"/>
    </row>
    <row r="43" spans="1:256" s="25" customFormat="1" ht="25.5" customHeight="1">
      <c r="A43" s="20" t="s">
        <v>104</v>
      </c>
      <c r="B43" s="21" t="s">
        <v>105</v>
      </c>
      <c r="C43" s="22" t="s">
        <v>106</v>
      </c>
      <c r="D43" s="23" t="s">
        <v>74</v>
      </c>
      <c r="E43" s="23">
        <v>620</v>
      </c>
      <c r="F43" s="24">
        <f>E43-(E43*0.04)</f>
        <v>595.2</v>
      </c>
      <c r="G43" s="24">
        <f>E43-(E43*0.06)</f>
        <v>582.8</v>
      </c>
      <c r="H43" s="24">
        <f>E43-(E43*0.08)</f>
        <v>570.4</v>
      </c>
      <c r="I43" s="24">
        <f>E43-(E43*0.1)</f>
        <v>558</v>
      </c>
      <c r="IV43"/>
    </row>
    <row r="44" spans="1:256" s="25" customFormat="1" ht="25.5" customHeight="1">
      <c r="A44" s="20" t="s">
        <v>107</v>
      </c>
      <c r="B44" s="21" t="s">
        <v>105</v>
      </c>
      <c r="C44" s="26" t="s">
        <v>108</v>
      </c>
      <c r="D44" s="23" t="s">
        <v>74</v>
      </c>
      <c r="E44" s="23">
        <v>580</v>
      </c>
      <c r="F44" s="24">
        <f>E44-(E44*0.04)</f>
        <v>556.8</v>
      </c>
      <c r="G44" s="24">
        <f>E44-(E44*0.06)</f>
        <v>545.2</v>
      </c>
      <c r="H44" s="24">
        <f>E44-(E44*0.08)</f>
        <v>533.6</v>
      </c>
      <c r="I44" s="24">
        <f>E44-(E44*0.1)</f>
        <v>522</v>
      </c>
      <c r="IV44"/>
    </row>
    <row r="45" spans="1:256" s="25" customFormat="1" ht="25.5" customHeight="1">
      <c r="A45" s="20" t="s">
        <v>109</v>
      </c>
      <c r="B45" s="21" t="s">
        <v>110</v>
      </c>
      <c r="C45" s="29" t="s">
        <v>111</v>
      </c>
      <c r="D45" s="23" t="s">
        <v>112</v>
      </c>
      <c r="E45" s="23">
        <v>890</v>
      </c>
      <c r="F45" s="24">
        <f>E45-(E45*0.04)</f>
        <v>854.4</v>
      </c>
      <c r="G45" s="24">
        <f>E45-(E45*0.06)</f>
        <v>836.6</v>
      </c>
      <c r="H45" s="24">
        <f>E45-(E45*0.08)</f>
        <v>818.8</v>
      </c>
      <c r="I45" s="24">
        <f>E45-(E45*0.1)</f>
        <v>801</v>
      </c>
      <c r="IV45"/>
    </row>
    <row r="46" spans="1:256" s="25" customFormat="1" ht="25.5" customHeight="1">
      <c r="A46" s="20" t="s">
        <v>113</v>
      </c>
      <c r="B46" s="21" t="s">
        <v>110</v>
      </c>
      <c r="C46" s="29" t="s">
        <v>114</v>
      </c>
      <c r="D46" s="23" t="s">
        <v>112</v>
      </c>
      <c r="E46" s="23">
        <v>890</v>
      </c>
      <c r="F46" s="24">
        <f>E46-(E46*0.04)</f>
        <v>854.4</v>
      </c>
      <c r="G46" s="24">
        <f>E46-(E46*0.06)</f>
        <v>836.6</v>
      </c>
      <c r="H46" s="24">
        <f>E46-(E46*0.08)</f>
        <v>818.8</v>
      </c>
      <c r="I46" s="24">
        <f>E46-(E46*0.1)</f>
        <v>801</v>
      </c>
      <c r="IV46"/>
    </row>
    <row r="47" spans="1:256" s="25" customFormat="1" ht="25.5" customHeight="1">
      <c r="A47" s="20" t="s">
        <v>115</v>
      </c>
      <c r="B47" s="21" t="s">
        <v>116</v>
      </c>
      <c r="C47" s="22" t="s">
        <v>117</v>
      </c>
      <c r="D47" s="23" t="s">
        <v>118</v>
      </c>
      <c r="E47" s="23">
        <v>990</v>
      </c>
      <c r="F47" s="24">
        <f>E47-(E47*0.04)</f>
        <v>950.4</v>
      </c>
      <c r="G47" s="24">
        <f>E47-(E47*0.06)</f>
        <v>930.6</v>
      </c>
      <c r="H47" s="24">
        <f>E47-(E47*0.08)</f>
        <v>910.8</v>
      </c>
      <c r="I47" s="24">
        <f>E47-(E47*0.1)</f>
        <v>891</v>
      </c>
      <c r="IV47"/>
    </row>
    <row r="48" spans="1:256" s="25" customFormat="1" ht="25.5" customHeight="1">
      <c r="A48" s="20" t="s">
        <v>119</v>
      </c>
      <c r="B48" s="21" t="s">
        <v>120</v>
      </c>
      <c r="C48" s="22" t="s">
        <v>121</v>
      </c>
      <c r="D48" s="23" t="s">
        <v>118</v>
      </c>
      <c r="E48" s="23">
        <v>990</v>
      </c>
      <c r="F48" s="24">
        <f>E48-(E48*0.04)</f>
        <v>950.4</v>
      </c>
      <c r="G48" s="24">
        <f>E48-(E48*0.06)</f>
        <v>930.6</v>
      </c>
      <c r="H48" s="24">
        <f>E48-(E48*0.08)</f>
        <v>910.8</v>
      </c>
      <c r="I48" s="24">
        <f>E48-(E48*0.1)</f>
        <v>891</v>
      </c>
      <c r="IV48"/>
    </row>
    <row r="49" spans="1:256" s="25" customFormat="1" ht="25.5" customHeight="1">
      <c r="A49" s="20" t="s">
        <v>122</v>
      </c>
      <c r="B49" s="21" t="s">
        <v>123</v>
      </c>
      <c r="C49" s="22" t="s">
        <v>124</v>
      </c>
      <c r="D49" s="23" t="s">
        <v>118</v>
      </c>
      <c r="E49" s="23">
        <v>990</v>
      </c>
      <c r="F49" s="24">
        <f>E49-(E49*0.04)</f>
        <v>950.4</v>
      </c>
      <c r="G49" s="24">
        <f>E49-(E49*0.06)</f>
        <v>930.6</v>
      </c>
      <c r="H49" s="24">
        <f>E49-(E49*0.08)</f>
        <v>910.8</v>
      </c>
      <c r="I49" s="24">
        <f>E49-(E49*0.1)</f>
        <v>891</v>
      </c>
      <c r="IV49"/>
    </row>
    <row r="50" spans="1:256" s="25" customFormat="1" ht="25.5" customHeight="1">
      <c r="A50" s="20" t="s">
        <v>125</v>
      </c>
      <c r="B50" s="21" t="s">
        <v>126</v>
      </c>
      <c r="C50" s="22" t="s">
        <v>127</v>
      </c>
      <c r="D50" s="23" t="s">
        <v>118</v>
      </c>
      <c r="E50" s="23">
        <v>990</v>
      </c>
      <c r="F50" s="24">
        <v>950</v>
      </c>
      <c r="G50" s="24">
        <f>E50-(E50*0.06)</f>
        <v>930.6</v>
      </c>
      <c r="H50" s="24">
        <f>E50-(E50*0.08)</f>
        <v>910.8</v>
      </c>
      <c r="I50" s="24">
        <f>E50-(E50*0.1)</f>
        <v>891</v>
      </c>
      <c r="IV50"/>
    </row>
    <row r="51" spans="1:256" s="25" customFormat="1" ht="25.5" customHeight="1">
      <c r="A51" s="20" t="s">
        <v>128</v>
      </c>
      <c r="B51" s="21" t="s">
        <v>129</v>
      </c>
      <c r="C51" s="22" t="s">
        <v>130</v>
      </c>
      <c r="D51" s="23" t="s">
        <v>118</v>
      </c>
      <c r="E51" s="23">
        <v>1190</v>
      </c>
      <c r="F51" s="24">
        <f>E51-(E51*0.04)</f>
        <v>1142.4</v>
      </c>
      <c r="G51" s="24">
        <f>E51-(E51*0.06)</f>
        <v>1118.6</v>
      </c>
      <c r="H51" s="24">
        <f>E51-(E51*0.08)</f>
        <v>1094.8</v>
      </c>
      <c r="I51" s="24">
        <f>E51-(E51*0.1)</f>
        <v>1071</v>
      </c>
      <c r="IV51"/>
    </row>
    <row r="52" spans="1:256" s="25" customFormat="1" ht="25.5" customHeight="1">
      <c r="A52" s="20" t="s">
        <v>131</v>
      </c>
      <c r="B52" s="21" t="s">
        <v>132</v>
      </c>
      <c r="C52" s="22" t="s">
        <v>133</v>
      </c>
      <c r="D52" s="23" t="s">
        <v>118</v>
      </c>
      <c r="E52" s="23">
        <v>1190</v>
      </c>
      <c r="F52" s="24">
        <f>E52-(E52*0.04)</f>
        <v>1142.4</v>
      </c>
      <c r="G52" s="24">
        <f>E52-(E52*0.06)</f>
        <v>1118.6</v>
      </c>
      <c r="H52" s="24">
        <f>E52-(E52*0.08)</f>
        <v>1094.8</v>
      </c>
      <c r="I52" s="24">
        <f>E52-(E52*0.1)</f>
        <v>1071</v>
      </c>
      <c r="IV52"/>
    </row>
    <row r="53" spans="1:256" s="25" customFormat="1" ht="25.5" customHeight="1">
      <c r="A53" s="20" t="s">
        <v>134</v>
      </c>
      <c r="B53" s="21" t="s">
        <v>135</v>
      </c>
      <c r="C53" s="22" t="s">
        <v>136</v>
      </c>
      <c r="D53" s="23" t="s">
        <v>118</v>
      </c>
      <c r="E53" s="23">
        <v>1290</v>
      </c>
      <c r="F53" s="24">
        <f>E53-(E53*0.04)</f>
        <v>1238.4</v>
      </c>
      <c r="G53" s="24">
        <f>E53-(E53*0.06)</f>
        <v>1212.6</v>
      </c>
      <c r="H53" s="24">
        <f>E53-(E53*0.08)</f>
        <v>1186.8</v>
      </c>
      <c r="I53" s="24">
        <f>E53-(E53*0.1)</f>
        <v>1161</v>
      </c>
      <c r="IV53"/>
    </row>
    <row r="54" spans="1:256" s="25" customFormat="1" ht="25.5" customHeight="1">
      <c r="A54" s="20" t="s">
        <v>137</v>
      </c>
      <c r="B54" s="21" t="s">
        <v>138</v>
      </c>
      <c r="C54" s="22" t="s">
        <v>139</v>
      </c>
      <c r="D54" s="23" t="s">
        <v>118</v>
      </c>
      <c r="E54" s="23">
        <v>790</v>
      </c>
      <c r="F54" s="24">
        <f>E54-(E54*0.04)</f>
        <v>758.4</v>
      </c>
      <c r="G54" s="24">
        <f>E54-(E54*0.06)</f>
        <v>742.6</v>
      </c>
      <c r="H54" s="24">
        <f>E54-(E54*0.08)</f>
        <v>726.8</v>
      </c>
      <c r="I54" s="24">
        <f>E54-(E54*0.1)</f>
        <v>711</v>
      </c>
      <c r="IV54"/>
    </row>
    <row r="55" spans="1:256" s="25" customFormat="1" ht="25.5" customHeight="1">
      <c r="A55" s="20" t="s">
        <v>140</v>
      </c>
      <c r="B55" s="21" t="s">
        <v>141</v>
      </c>
      <c r="C55" s="26" t="s">
        <v>142</v>
      </c>
      <c r="D55" s="23" t="s">
        <v>143</v>
      </c>
      <c r="E55" s="23">
        <v>980</v>
      </c>
      <c r="F55" s="24">
        <f>E55-(E55*0.04)</f>
        <v>940.8</v>
      </c>
      <c r="G55" s="24">
        <f>E55-(E55*0.06)</f>
        <v>921.2</v>
      </c>
      <c r="H55" s="24">
        <f>E55-(E55*0.08)</f>
        <v>901.6</v>
      </c>
      <c r="I55" s="24">
        <f>E55-(E55*0.1)</f>
        <v>882</v>
      </c>
      <c r="IV55"/>
    </row>
    <row r="56" spans="1:256" s="25" customFormat="1" ht="25.5" customHeight="1">
      <c r="A56" s="20" t="s">
        <v>144</v>
      </c>
      <c r="B56" s="21" t="s">
        <v>145</v>
      </c>
      <c r="C56" s="26" t="s">
        <v>146</v>
      </c>
      <c r="D56" s="23" t="s">
        <v>147</v>
      </c>
      <c r="E56" s="23">
        <v>780</v>
      </c>
      <c r="F56" s="24">
        <f>E56-(E56*0.04)</f>
        <v>748.8</v>
      </c>
      <c r="G56" s="24">
        <f>E56-(E56*0.06)</f>
        <v>733.2</v>
      </c>
      <c r="H56" s="24">
        <f>E56-(E56*0.08)</f>
        <v>717.6</v>
      </c>
      <c r="I56" s="24">
        <f>E56-(E56*0.1)</f>
        <v>702</v>
      </c>
      <c r="IV56"/>
    </row>
    <row r="57" spans="1:256" s="25" customFormat="1" ht="25.5" customHeight="1">
      <c r="A57" s="20" t="s">
        <v>148</v>
      </c>
      <c r="B57" s="21" t="s">
        <v>149</v>
      </c>
      <c r="C57" s="26" t="s">
        <v>150</v>
      </c>
      <c r="D57" s="23" t="s">
        <v>147</v>
      </c>
      <c r="E57" s="23">
        <v>2100</v>
      </c>
      <c r="F57" s="24">
        <f>E57-(E57*0.04)</f>
        <v>2016</v>
      </c>
      <c r="G57" s="24">
        <f>E57-(E57*0.06)</f>
        <v>1974</v>
      </c>
      <c r="H57" s="24">
        <f>E57-(E57*0.08)</f>
        <v>1932</v>
      </c>
      <c r="I57" s="24">
        <f>E57-(E57*0.1)</f>
        <v>1890</v>
      </c>
      <c r="IV57"/>
    </row>
    <row r="58" spans="1:256" s="31" customFormat="1" ht="19.5" customHeight="1">
      <c r="A58" s="30" t="s">
        <v>151</v>
      </c>
      <c r="B58" s="30"/>
      <c r="C58" s="30"/>
      <c r="D58" s="30"/>
      <c r="E58" s="30"/>
      <c r="F58" s="30"/>
      <c r="G58" s="30"/>
      <c r="H58" s="30"/>
      <c r="I58" s="30"/>
      <c r="IV58"/>
    </row>
    <row r="59" spans="1:256" s="31" customFormat="1" ht="25.5" customHeight="1">
      <c r="A59" s="20" t="s">
        <v>152</v>
      </c>
      <c r="B59" s="32" t="s">
        <v>153</v>
      </c>
      <c r="C59" s="22" t="s">
        <v>154</v>
      </c>
      <c r="D59" s="23" t="s">
        <v>40</v>
      </c>
      <c r="E59" s="23">
        <v>1100</v>
      </c>
      <c r="F59" s="24" t="s">
        <v>155</v>
      </c>
      <c r="G59" s="24" t="s">
        <v>155</v>
      </c>
      <c r="H59" s="24" t="s">
        <v>155</v>
      </c>
      <c r="I59" s="24" t="s">
        <v>155</v>
      </c>
      <c r="J59" s="25"/>
      <c r="IV59"/>
    </row>
    <row r="60" spans="1:256" s="31" customFormat="1" ht="25.5" customHeight="1">
      <c r="A60" s="20" t="s">
        <v>156</v>
      </c>
      <c r="B60" s="32" t="s">
        <v>157</v>
      </c>
      <c r="C60" s="26" t="s">
        <v>158</v>
      </c>
      <c r="D60" s="23" t="s">
        <v>74</v>
      </c>
      <c r="E60" s="33" t="s">
        <v>159</v>
      </c>
      <c r="F60" s="24" t="s">
        <v>155</v>
      </c>
      <c r="G60" s="24" t="s">
        <v>155</v>
      </c>
      <c r="H60" s="24" t="s">
        <v>155</v>
      </c>
      <c r="I60" s="24" t="s">
        <v>155</v>
      </c>
      <c r="IV60"/>
    </row>
    <row r="61" spans="1:256" s="31" customFormat="1" ht="25.5" customHeight="1">
      <c r="A61" s="20" t="s">
        <v>160</v>
      </c>
      <c r="B61" s="32" t="s">
        <v>161</v>
      </c>
      <c r="C61" s="26" t="s">
        <v>162</v>
      </c>
      <c r="D61" s="23" t="s">
        <v>74</v>
      </c>
      <c r="E61" s="23">
        <v>990</v>
      </c>
      <c r="F61" s="24" t="s">
        <v>155</v>
      </c>
      <c r="G61" s="24" t="s">
        <v>155</v>
      </c>
      <c r="H61" s="24" t="s">
        <v>155</v>
      </c>
      <c r="I61" s="24" t="s">
        <v>155</v>
      </c>
      <c r="IV61"/>
    </row>
    <row r="62" spans="1:256" s="31" customFormat="1" ht="25.5" customHeight="1">
      <c r="A62" s="20" t="s">
        <v>163</v>
      </c>
      <c r="B62" s="32" t="s">
        <v>164</v>
      </c>
      <c r="C62" s="26" t="s">
        <v>165</v>
      </c>
      <c r="D62" s="23" t="s">
        <v>166</v>
      </c>
      <c r="E62" s="23">
        <v>790</v>
      </c>
      <c r="F62" s="24" t="s">
        <v>155</v>
      </c>
      <c r="G62" s="24" t="s">
        <v>155</v>
      </c>
      <c r="H62" s="24" t="s">
        <v>155</v>
      </c>
      <c r="I62" s="24" t="s">
        <v>155</v>
      </c>
      <c r="IV62"/>
    </row>
    <row r="63" spans="1:256" s="31" customFormat="1" ht="25.5" customHeight="1">
      <c r="A63" s="20" t="s">
        <v>167</v>
      </c>
      <c r="B63" s="32" t="s">
        <v>168</v>
      </c>
      <c r="C63" s="22" t="s">
        <v>169</v>
      </c>
      <c r="D63" s="23" t="s">
        <v>118</v>
      </c>
      <c r="E63" s="23">
        <v>790</v>
      </c>
      <c r="F63" s="24" t="s">
        <v>155</v>
      </c>
      <c r="G63" s="24" t="s">
        <v>155</v>
      </c>
      <c r="H63" s="24" t="s">
        <v>155</v>
      </c>
      <c r="I63" s="24" t="s">
        <v>155</v>
      </c>
      <c r="J63" s="25"/>
      <c r="IV63"/>
    </row>
    <row r="64" spans="1:256" s="31" customFormat="1" ht="25.5" customHeight="1">
      <c r="A64" s="20" t="s">
        <v>170</v>
      </c>
      <c r="B64" s="32" t="s">
        <v>171</v>
      </c>
      <c r="C64" s="26" t="s">
        <v>172</v>
      </c>
      <c r="D64" s="23" t="s">
        <v>118</v>
      </c>
      <c r="E64" s="23">
        <v>790</v>
      </c>
      <c r="F64" s="24" t="s">
        <v>155</v>
      </c>
      <c r="G64" s="24" t="s">
        <v>155</v>
      </c>
      <c r="H64" s="24" t="s">
        <v>155</v>
      </c>
      <c r="I64" s="24" t="s">
        <v>155</v>
      </c>
      <c r="J64" s="25"/>
      <c r="IV64"/>
    </row>
    <row r="65" spans="1:256" s="31" customFormat="1" ht="25.5" customHeight="1">
      <c r="A65" s="20" t="s">
        <v>173</v>
      </c>
      <c r="B65" s="32" t="s">
        <v>174</v>
      </c>
      <c r="C65" s="22" t="s">
        <v>175</v>
      </c>
      <c r="D65" s="23" t="s">
        <v>143</v>
      </c>
      <c r="E65" s="23">
        <v>820</v>
      </c>
      <c r="F65" s="24" t="s">
        <v>155</v>
      </c>
      <c r="G65" s="24" t="s">
        <v>155</v>
      </c>
      <c r="H65" s="24" t="s">
        <v>155</v>
      </c>
      <c r="I65" s="24" t="s">
        <v>155</v>
      </c>
      <c r="IV65"/>
    </row>
    <row r="66" spans="1:10" ht="21.75">
      <c r="A66" s="20" t="s">
        <v>176</v>
      </c>
      <c r="B66" s="32" t="s">
        <v>177</v>
      </c>
      <c r="C66" s="22" t="s">
        <v>178</v>
      </c>
      <c r="D66" s="23" t="s">
        <v>147</v>
      </c>
      <c r="E66" s="23">
        <v>750</v>
      </c>
      <c r="F66" s="24" t="s">
        <v>155</v>
      </c>
      <c r="G66" s="24" t="s">
        <v>155</v>
      </c>
      <c r="H66" s="24" t="s">
        <v>155</v>
      </c>
      <c r="I66" s="24" t="s">
        <v>155</v>
      </c>
      <c r="J66" s="34"/>
    </row>
  </sheetData>
  <mergeCells count="14">
    <mergeCell ref="C1:I1"/>
    <mergeCell ref="C2:I2"/>
    <mergeCell ref="C3:I3"/>
    <mergeCell ref="C4:I4"/>
    <mergeCell ref="C5:I5"/>
    <mergeCell ref="A7:I7"/>
    <mergeCell ref="A9:A11"/>
    <mergeCell ref="B9:B11"/>
    <mergeCell ref="C9:C11"/>
    <mergeCell ref="D9:D11"/>
    <mergeCell ref="E9:E11"/>
    <mergeCell ref="F9:I9"/>
    <mergeCell ref="A12:I12"/>
    <mergeCell ref="A58:I58"/>
  </mergeCells>
  <printOptions/>
  <pageMargins left="0.2361111111111111" right="0.2361111111111111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Mark</cp:lastModifiedBy>
  <cp:lastPrinted>2009-11-03T05:53:27Z</cp:lastPrinted>
  <dcterms:modified xsi:type="dcterms:W3CDTF">2009-11-09T05:53:35Z</dcterms:modified>
  <cp:category/>
  <cp:version/>
  <cp:contentType/>
  <cp:contentStatus/>
  <cp:revision>1</cp:revision>
</cp:coreProperties>
</file>