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'Заказы'!$A$1:$H$197</definedName>
  </definedNames>
  <calcPr fullCalcOnLoad="1"/>
</workbook>
</file>

<file path=xl/sharedStrings.xml><?xml version="1.0" encoding="utf-8"?>
<sst xmlns="http://schemas.openxmlformats.org/spreadsheetml/2006/main" count="729" uniqueCount="307">
  <si>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</si>
  <si>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</si>
  <si>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</si>
  <si>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</si>
  <si>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</si>
  <si>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</si>
  <si>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</si>
  <si>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</si>
  <si>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</si>
  <si>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</si>
  <si>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</si>
  <si>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</si>
  <si>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</si>
  <si>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</si>
  <si>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</si>
  <si>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</si>
  <si>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</si>
  <si>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</si>
  <si>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</si>
  <si>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УНК630 комплект детский уни серый</t>
  </si>
  <si>
    <t>Термо</t>
  </si>
  <si>
    <t>ника2008</t>
  </si>
  <si>
    <t>УГШ036 маска подшлемная черная</t>
  </si>
  <si>
    <t>Kemga</t>
  </si>
  <si>
    <t>МАГниТА</t>
  </si>
  <si>
    <t>ПНЛ627 кальсоны для мальчика черный</t>
  </si>
  <si>
    <t>Любаня</t>
  </si>
  <si>
    <t>МНК143 комплект мужской черный</t>
  </si>
  <si>
    <t>96-170</t>
  </si>
  <si>
    <t>104-170</t>
  </si>
  <si>
    <t>МНК161 комплект мужской черный</t>
  </si>
  <si>
    <t>96-176</t>
  </si>
  <si>
    <t>104-176</t>
  </si>
  <si>
    <t>112-182</t>
  </si>
  <si>
    <t>larrika</t>
  </si>
  <si>
    <t>108-188</t>
  </si>
  <si>
    <t>Мама кошечки</t>
  </si>
  <si>
    <t>104-182</t>
  </si>
  <si>
    <t>Мария 321</t>
  </si>
  <si>
    <t>УДД656200 джемпер фиолет</t>
  </si>
  <si>
    <t>Штучный</t>
  </si>
  <si>
    <t>akme84</t>
  </si>
  <si>
    <t>ПНМ009001 майка беж</t>
  </si>
  <si>
    <t>Клуб зверей</t>
  </si>
  <si>
    <t>ПДК058 джемпер</t>
  </si>
  <si>
    <t>Болельщик</t>
  </si>
  <si>
    <t>ПДК775 джемпер</t>
  </si>
  <si>
    <t>Флот</t>
  </si>
  <si>
    <t>УГК688001 бандана-платок голубой</t>
  </si>
  <si>
    <t>*</t>
  </si>
  <si>
    <t>Яселька</t>
  </si>
  <si>
    <t>ЯПК025067н ползунки желтый+оранж утки</t>
  </si>
  <si>
    <t>ПГШ682 шапка</t>
  </si>
  <si>
    <t>Кот-скаут</t>
  </si>
  <si>
    <t>Кот-парашютист</t>
  </si>
  <si>
    <t>48/74</t>
  </si>
  <si>
    <t>МЮВ</t>
  </si>
  <si>
    <t>ЯПК060067 ползунки салат</t>
  </si>
  <si>
    <t>50/80</t>
  </si>
  <si>
    <t>ДНН866067н сорочка домашняя клетка розовый</t>
  </si>
  <si>
    <t>Поиграем</t>
  </si>
  <si>
    <t>48/86</t>
  </si>
  <si>
    <t>ДНЖ353001н комплект домашний клетка розовый</t>
  </si>
  <si>
    <t>48/80</t>
  </si>
  <si>
    <t>ДНН538001н сорочка домашняя сирень</t>
  </si>
  <si>
    <t>Цветочная поляна</t>
  </si>
  <si>
    <t>ПНГ434001н комплект</t>
  </si>
  <si>
    <t>Паучки</t>
  </si>
  <si>
    <t>*Star#</t>
  </si>
  <si>
    <t>ПНГ434001 комплект сливки+голубой</t>
  </si>
  <si>
    <t>Морской конек</t>
  </si>
  <si>
    <t>Дракончики</t>
  </si>
  <si>
    <t>Белье</t>
  </si>
  <si>
    <t>ПНМ009001 майка для мальчика желтый</t>
  </si>
  <si>
    <t>ПНГ434001 комплект</t>
  </si>
  <si>
    <t>Вестерн</t>
  </si>
  <si>
    <t>46/80</t>
  </si>
  <si>
    <t>ПББ360 брюки</t>
  </si>
  <si>
    <t>Сейнер</t>
  </si>
  <si>
    <t>ПБР224 бриджи</t>
  </si>
  <si>
    <t>Машина времени</t>
  </si>
  <si>
    <t>Дина М</t>
  </si>
  <si>
    <t>ПДК235 джемпер</t>
  </si>
  <si>
    <t>ПНП700001 трусы для мальчика</t>
  </si>
  <si>
    <t>Контраст</t>
  </si>
  <si>
    <t>Веселая компания</t>
  </si>
  <si>
    <t>Алеся Закирова</t>
  </si>
  <si>
    <t>ДДК001001 джемпер желтый</t>
  </si>
  <si>
    <t>ДДК001001 джемпер красный</t>
  </si>
  <si>
    <t>ДДК001001 джемпер сиреневый</t>
  </si>
  <si>
    <t>УДД656200 джемпер ластик серый</t>
  </si>
  <si>
    <t>ДПК311067н платье оранжевый</t>
  </si>
  <si>
    <t>ПШД209137 шорты На абордаж</t>
  </si>
  <si>
    <t>ДЮД618130 юбка Цветущий луг</t>
  </si>
  <si>
    <t>ДНМ869700 майка для девочки</t>
  </si>
  <si>
    <t>Смешарики</t>
  </si>
  <si>
    <t>Swift_SW</t>
  </si>
  <si>
    <t>ДНГ453001н комплект клубничка</t>
  </si>
  <si>
    <t>Лакомка</t>
  </si>
  <si>
    <t>ДНГ681001н комплект клубничка</t>
  </si>
  <si>
    <t>ДН2391 набор бирюза+сливки</t>
  </si>
  <si>
    <t>Наташила</t>
  </si>
  <si>
    <t>ДНГ681001н комплект красная клетка</t>
  </si>
  <si>
    <t>ДНЖ373001н комплект домашний красная клетка</t>
  </si>
  <si>
    <t>УНЖ201067н комплект домашний клубничка</t>
  </si>
  <si>
    <t>ДНГ681001н комплект салат</t>
  </si>
  <si>
    <t>Весеннее настроение</t>
  </si>
  <si>
    <t>ДРЛ998 лосины</t>
  </si>
  <si>
    <t>Алиса</t>
  </si>
  <si>
    <t>ДПД992 платье серый</t>
  </si>
  <si>
    <t>Гимназистка</t>
  </si>
  <si>
    <t>ДДД772001 джемпер кулирка белый</t>
  </si>
  <si>
    <t>Зара</t>
  </si>
  <si>
    <t>ДДД864067 джемпер интерлок голубой</t>
  </si>
  <si>
    <t>ДДД900727 джемпер ластик рисунчатый белый</t>
  </si>
  <si>
    <t>Праздничная</t>
  </si>
  <si>
    <t>ДДД786067 джемпер интерлок розовый</t>
  </si>
  <si>
    <t>ПДБ581200 жилет вишня</t>
  </si>
  <si>
    <t>маргом</t>
  </si>
  <si>
    <t>Проказник</t>
  </si>
  <si>
    <t>Maro_19720911</t>
  </si>
  <si>
    <t>Рыбак</t>
  </si>
  <si>
    <t>ПДК658 джемпер</t>
  </si>
  <si>
    <t>ПШД664 шорты</t>
  </si>
  <si>
    <t>ПДК412 джемпер</t>
  </si>
  <si>
    <t>ПШД446 шорты</t>
  </si>
  <si>
    <t>ПНГ173001н комплект полоска</t>
  </si>
  <si>
    <t>Дикий Запад</t>
  </si>
  <si>
    <t>MaMa K@terin@</t>
  </si>
  <si>
    <t>ПДК651 джемпер</t>
  </si>
  <si>
    <t>Кот-футболист</t>
  </si>
  <si>
    <t>ПШК650 шорты</t>
  </si>
  <si>
    <t>УНЖ201001 пижама полоска машина времени+синий</t>
  </si>
  <si>
    <t>ПДК045001 джемпер бирюза</t>
  </si>
  <si>
    <t>ПДК045001 джемпер голубой</t>
  </si>
  <si>
    <t>ПДК045001 джемпер салат</t>
  </si>
  <si>
    <t>ПДК045001 джемпер серый</t>
  </si>
  <si>
    <t>УКС570258 костюм спортивный черный</t>
  </si>
  <si>
    <t>ДПС100 сарафан</t>
  </si>
  <si>
    <t>Планета растений</t>
  </si>
  <si>
    <t>Tani</t>
  </si>
  <si>
    <t>ПДД324 джемпер серый</t>
  </si>
  <si>
    <t>Мотоклуб</t>
  </si>
  <si>
    <t>ПДК045001 джемпер беж</t>
  </si>
  <si>
    <t>ПБМ837 брюки</t>
  </si>
  <si>
    <t>Альпинисты</t>
  </si>
  <si>
    <t>Юлия_Ч</t>
  </si>
  <si>
    <t>Вместе веселее</t>
  </si>
  <si>
    <r>
      <t xml:space="preserve">ДДК001001 джемпер </t>
    </r>
    <r>
      <rPr>
        <sz val="10"/>
        <color indexed="10"/>
        <rFont val="Arial Cyr"/>
        <family val="0"/>
      </rPr>
      <t>малина</t>
    </r>
  </si>
  <si>
    <t>112-176</t>
  </si>
  <si>
    <t>ПГК071001 головной убор-бандана беж</t>
  </si>
  <si>
    <t>ПГК376001 головной убор-бандана красный</t>
  </si>
  <si>
    <t>ПНМ009001 майка белый</t>
  </si>
  <si>
    <t>ПГШ882067 шапка</t>
  </si>
  <si>
    <t>Паркур</t>
  </si>
  <si>
    <t>ПНП700051 трусы коричневый+бежево-коричневый</t>
  </si>
  <si>
    <t>ПНП700051 трусы полоска сине-серый+синий</t>
  </si>
  <si>
    <t>ПНШ432051 трусы полоска сине-серый+синий</t>
  </si>
  <si>
    <t>Ollena</t>
  </si>
  <si>
    <t>ПДБ430 джемпер сливки</t>
  </si>
  <si>
    <t>Джипы в разрезе</t>
  </si>
  <si>
    <t>ПНП700001 трусы коричневый+беж</t>
  </si>
  <si>
    <t>Мир спорта</t>
  </si>
  <si>
    <t>ПДБ391 джемпер сливки</t>
  </si>
  <si>
    <t>Bovtochka</t>
  </si>
  <si>
    <t>102/96-176</t>
  </si>
  <si>
    <t>МНЛ194 кальсоны мужские черный</t>
  </si>
  <si>
    <t>86(96)-176</t>
  </si>
  <si>
    <t>Анжела1604</t>
  </si>
  <si>
    <t>ПНК629 комплект детский светло-серый</t>
  </si>
  <si>
    <t>ПДК259001 джемпер терракот+оливковый</t>
  </si>
  <si>
    <t>Пешком и на колесах</t>
  </si>
  <si>
    <t>ПШД245001 шорты оливковый+терракот</t>
  </si>
  <si>
    <t>Metel</t>
  </si>
  <si>
    <t>ПДК702001н джемпер полоска</t>
  </si>
  <si>
    <t>Законы геометрии</t>
  </si>
  <si>
    <t>ПШК724001 шорты коричневый</t>
  </si>
  <si>
    <r>
      <t xml:space="preserve">ДНЖ886727 комплект домашний </t>
    </r>
    <r>
      <rPr>
        <sz val="10"/>
        <color indexed="10"/>
        <rFont val="Arial Cyr"/>
        <family val="0"/>
      </rPr>
      <t>оранжевый</t>
    </r>
  </si>
  <si>
    <t>ПДД804 джемпер беж</t>
  </si>
  <si>
    <t>ПББ524258 брюки футер черный</t>
  </si>
  <si>
    <t>ДДК612067 джемпер цветущий луг салат</t>
  </si>
  <si>
    <t>eta</t>
  </si>
  <si>
    <t>LubaSamuseva</t>
  </si>
  <si>
    <t>Тропический пляж</t>
  </si>
  <si>
    <t>ДДК596001н джемпер</t>
  </si>
  <si>
    <t>ДРЛ600800 рейтузы</t>
  </si>
  <si>
    <t>ДПС036001н сарафан цветочки розовый</t>
  </si>
  <si>
    <t>ПДД002001 джемпер для мальчика белый</t>
  </si>
  <si>
    <t>Шаман</t>
  </si>
  <si>
    <t>Anney</t>
  </si>
  <si>
    <t>ПББ612258н брюки</t>
  </si>
  <si>
    <t>ПДК616001н джемпер</t>
  </si>
  <si>
    <t>ПДД608258н куртка</t>
  </si>
  <si>
    <t>ПШК642001н шорты</t>
  </si>
  <si>
    <t>Кружево</t>
  </si>
  <si>
    <t>ДГБ124 головной убор-берет</t>
  </si>
  <si>
    <t>Славянка</t>
  </si>
  <si>
    <t>ДДК370 джемпер</t>
  </si>
  <si>
    <t>ДПК396 платье</t>
  </si>
  <si>
    <t>ДРЛ347 рейтузы</t>
  </si>
  <si>
    <t>ДЮД399 юбка</t>
  </si>
  <si>
    <t>Missus</t>
  </si>
  <si>
    <t>Дальние страны</t>
  </si>
  <si>
    <t>ПНГ173001 комплект корич+беж</t>
  </si>
  <si>
    <t>ПНГ173001 комплект синий+серый</t>
  </si>
  <si>
    <t>Машенька</t>
  </si>
  <si>
    <t>ДДД023 джемпер</t>
  </si>
  <si>
    <t>ПДД167 джемпер</t>
  </si>
  <si>
    <t>Геометрия</t>
  </si>
  <si>
    <t>ПДК045001 джемпер красный</t>
  </si>
  <si>
    <t>ПДК045001 джемпер оранжевый</t>
  </si>
  <si>
    <t>ДПС043001 сарафан бирюза+фиолет</t>
  </si>
  <si>
    <t>Волшебница</t>
  </si>
  <si>
    <t>nadia1984</t>
  </si>
  <si>
    <t>ЯН2546067н волшебство</t>
  </si>
  <si>
    <t>ЯЗД204067н комбинезон волшебство</t>
  </si>
  <si>
    <t>ЯН2546067н комплект камушки+оранжевый</t>
  </si>
  <si>
    <t>Ми-Ка</t>
  </si>
  <si>
    <t>ПББ121258 брюки</t>
  </si>
  <si>
    <t>ПДД098067 джемпер беж</t>
  </si>
  <si>
    <t>ПДД098067 джемпер коричневый</t>
  </si>
  <si>
    <t>ПДД155067н джемпер полоска</t>
  </si>
  <si>
    <t>ПДБ150067н жилет коричневый</t>
  </si>
  <si>
    <t>ПДД102258 куртка коричневый</t>
  </si>
  <si>
    <t>ПББ721258 брюки коричневый</t>
  </si>
  <si>
    <t>ПДК787001н джемпер полоска</t>
  </si>
  <si>
    <t>3П2ДБ692067 комплект коричневый+беж</t>
  </si>
  <si>
    <t>ПДД336 джемпер беж+серый</t>
  </si>
  <si>
    <t>Кайтинг</t>
  </si>
  <si>
    <t>Vasilisa_111</t>
  </si>
  <si>
    <t>ДДД791727 джемпер бел+роз</t>
  </si>
  <si>
    <t>ПДД548 джемпер</t>
  </si>
  <si>
    <t>Фристайл</t>
  </si>
  <si>
    <t>Bluberri</t>
  </si>
  <si>
    <t>ДНТ034001н трусы с ажурной резинкой салат</t>
  </si>
  <si>
    <t>ДКС713258 костюм спортивный для девочки василек</t>
  </si>
  <si>
    <t>Звезды</t>
  </si>
  <si>
    <t>ДНМ852001н майка</t>
  </si>
  <si>
    <t>ДНМ154001н майка</t>
  </si>
  <si>
    <t>ДНТ895 трусы укороченные шорты</t>
  </si>
  <si>
    <t>ДНТ034001н трусы мышки розовый</t>
  </si>
  <si>
    <t>ДНТ034001н трусы игрушки красный</t>
  </si>
  <si>
    <t>Подружки</t>
  </si>
  <si>
    <t>ДНМ120001 майка салат</t>
  </si>
  <si>
    <t>ПНГ173001 гарнитур для мальчика сивки+голубой</t>
  </si>
  <si>
    <t>44/74</t>
  </si>
  <si>
    <t>УДД656200 джемпер ластик беж</t>
  </si>
  <si>
    <t xml:space="preserve">ДНТ034001н трусы подарок голубой </t>
  </si>
  <si>
    <t xml:space="preserve">ДНТ034001н трусы полоска желтый </t>
  </si>
  <si>
    <t>ДНТ034001н трусы мультик сирень</t>
  </si>
  <si>
    <t>Pomodore</t>
  </si>
  <si>
    <t>skazka_tim</t>
  </si>
  <si>
    <r>
      <t xml:space="preserve">ЖНК558 комплект женский </t>
    </r>
    <r>
      <rPr>
        <sz val="10"/>
        <color indexed="43"/>
        <rFont val="Arial Cyr"/>
        <family val="0"/>
      </rPr>
      <t xml:space="preserve">светло-серый </t>
    </r>
    <r>
      <rPr>
        <sz val="10"/>
        <color indexed="10"/>
        <rFont val="Arial Cyr"/>
        <family val="0"/>
      </rPr>
      <t>черный</t>
    </r>
  </si>
  <si>
    <r>
      <t xml:space="preserve">УНК630 комплект детский уни </t>
    </r>
    <r>
      <rPr>
        <sz val="10"/>
        <rFont val="Arial Cyr"/>
        <family val="0"/>
      </rPr>
      <t>черный</t>
    </r>
  </si>
  <si>
    <t>ПДБ968 джемпер беж</t>
  </si>
  <si>
    <t>ДДД864067 джемпер интерлок розовый</t>
  </si>
  <si>
    <t>ДЮК454145 юбка шотландка вишня</t>
  </si>
  <si>
    <t>ДДД146006 джемпер вязанная полоска черный</t>
  </si>
  <si>
    <t>ДББ296258 брюки футер красный</t>
  </si>
  <si>
    <t>пристрой</t>
  </si>
  <si>
    <t xml:space="preserve">пристрой </t>
  </si>
  <si>
    <t>nnNatasha</t>
  </si>
  <si>
    <t>УГШ076 подшлемник детский светло-серый</t>
  </si>
  <si>
    <t>Львен</t>
  </si>
  <si>
    <t>560 одной суммой с Предзаказом</t>
  </si>
  <si>
    <r>
      <t>УНК630 комплект детский уни</t>
    </r>
    <r>
      <rPr>
        <sz val="10"/>
        <rFont val="Arial Cyr"/>
        <family val="0"/>
      </rPr>
      <t xml:space="preserve"> серый</t>
    </r>
  </si>
  <si>
    <t>ПБМ654 брюки</t>
  </si>
  <si>
    <t>Майский жук</t>
  </si>
  <si>
    <t>ПДК652 джемпер</t>
  </si>
  <si>
    <t>Строитель</t>
  </si>
  <si>
    <t>ПБМ571 брюки</t>
  </si>
  <si>
    <t>ПДК579 джемпер</t>
  </si>
  <si>
    <t>1462 одной суммой с Предзаказом</t>
  </si>
  <si>
    <t>ЮГК580001 головной убор-бандана салат+желтый</t>
  </si>
  <si>
    <t>ЮГК580001 головной убор-бандана оливковый+беж</t>
  </si>
  <si>
    <t>2500+62</t>
  </si>
  <si>
    <t>2353 одной суммой с Предзакаазом</t>
  </si>
  <si>
    <t>тр.=S*0,02</t>
  </si>
  <si>
    <t>я должна 29 р.</t>
  </si>
  <si>
    <t>РЦРК</t>
  </si>
  <si>
    <t>РЦРЗаельц</t>
  </si>
  <si>
    <t>РЦРСтанисл</t>
  </si>
  <si>
    <t>РЦРНива</t>
  </si>
  <si>
    <t>РЦРМ</t>
  </si>
  <si>
    <t>РЦРЗатул</t>
  </si>
  <si>
    <t>РЦРБердск</t>
  </si>
  <si>
    <t>РЦРУчит</t>
  </si>
  <si>
    <t>встреча в ВЗ</t>
  </si>
  <si>
    <t>ПиРР</t>
  </si>
  <si>
    <t>РЦРР</t>
  </si>
  <si>
    <t>РЦРЦентр</t>
  </si>
  <si>
    <t>РЦРЩ</t>
  </si>
  <si>
    <t>после НГ</t>
  </si>
  <si>
    <t>приход</t>
  </si>
  <si>
    <r>
      <t xml:space="preserve">ДНГ681001н комплект белый+трио голубой </t>
    </r>
    <r>
      <rPr>
        <sz val="10"/>
        <color indexed="10"/>
        <rFont val="Arial Cyr"/>
        <family val="0"/>
      </rPr>
      <t>принт Письмо от Мишки розовый</t>
    </r>
  </si>
  <si>
    <r>
      <t xml:space="preserve">ДНГ681001н комплект белый+трио розовый </t>
    </r>
    <r>
      <rPr>
        <sz val="10"/>
        <color indexed="10"/>
        <rFont val="Arial Cyr"/>
        <family val="0"/>
      </rPr>
      <t>принт Письмо от Мишки голубой</t>
    </r>
  </si>
  <si>
    <r>
      <t xml:space="preserve">ДНГ681001н комплект белый+горошек розовый </t>
    </r>
    <r>
      <rPr>
        <sz val="10"/>
        <color indexed="10"/>
        <rFont val="Arial Cyr"/>
        <family val="0"/>
      </rPr>
      <t>принт Киса</t>
    </r>
  </si>
  <si>
    <r>
      <t xml:space="preserve">УНЖ501001н пижама белый+цветочная поляна </t>
    </r>
    <r>
      <rPr>
        <sz val="10"/>
        <color indexed="10"/>
        <rFont val="Arial Cyr"/>
        <family val="0"/>
      </rPr>
      <t>принт Три котенка</t>
    </r>
  </si>
  <si>
    <t>я должна 1 р.- вложила в заказ</t>
  </si>
  <si>
    <r>
      <t xml:space="preserve">ДНГ681001н комплект белый+трио-голубой </t>
    </r>
    <r>
      <rPr>
        <sz val="10"/>
        <color indexed="10"/>
        <rFont val="Arial Cyr"/>
        <family val="0"/>
      </rPr>
      <t>принт Письмо от мишки розовый</t>
    </r>
  </si>
  <si>
    <t>раздача Речной</t>
  </si>
  <si>
    <r>
      <t xml:space="preserve">УНЖ501001н пижама белый+трио голубой </t>
    </r>
    <r>
      <rPr>
        <sz val="10"/>
        <color indexed="10"/>
        <rFont val="Arial Cyr"/>
        <family val="0"/>
      </rPr>
      <t>принт Мишка с подарками</t>
    </r>
  </si>
  <si>
    <t>я должна 26 р.- вложила в заказ</t>
  </si>
  <si>
    <t>Новокузнецк ч/з ПиРР</t>
  </si>
  <si>
    <t>я должна 115 р.- на депозит</t>
  </si>
  <si>
    <r>
      <t xml:space="preserve">ДНМ120001н майка белый+трио розовый </t>
    </r>
    <r>
      <rPr>
        <sz val="10"/>
        <color indexed="10"/>
        <rFont val="Arial Cyr"/>
        <family val="0"/>
      </rPr>
      <t>принт Письмо от Мишки розовый</t>
    </r>
  </si>
  <si>
    <t xml:space="preserve">28 кг  877.33 р.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</si>
</sst>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Unicode MS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3"/>
      <name val="Arial Cyr"/>
      <family val="0"/>
    </font>
    <font>
      <sz val="8"/>
      <name val="Tahoma"/>
      <family val="2"/>
    </font>
    <font>
      <b/>
      <sz val="10"/>
      <color indexed="48"/>
      <name val="Arial Cyr"/>
      <family val="0"/>
    </font>
    <font>
      <sz val="11"/>
      <color indexed="6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11" fillId="0" borderId="0" xfId="0" applyFont="1" applyAlignment="1">
      <alignment/>
    </xf>
    <xf numFmtId="0" fontId="0" fillId="4" borderId="0" xfId="0" applyFill="1" applyAlignment="1">
      <alignment/>
    </xf>
    <xf numFmtId="14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4" fontId="0" fillId="6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14" fontId="0" fillId="7" borderId="0" xfId="0" applyNumberFormat="1" applyFill="1" applyAlignment="1">
      <alignment/>
    </xf>
    <xf numFmtId="14" fontId="0" fillId="5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">
      <selection activeCell="J15" sqref="J15"/>
    </sheetView>
  </sheetViews>
  <sheetFormatPr defaultColWidth="9.00390625" defaultRowHeight="12.75"/>
  <cols>
    <col min="1" max="1" width="45.00390625" style="0" customWidth="1"/>
    <col min="2" max="2" width="21.875" style="11" customWidth="1"/>
    <col min="3" max="4" width="10.375" style="0" customWidth="1"/>
    <col min="5" max="5" width="8.00390625" style="0" customWidth="1"/>
    <col min="6" max="7" width="9.25390625" style="0" customWidth="1"/>
    <col min="8" max="8" width="16.625" style="0" customWidth="1"/>
    <col min="9" max="9" width="7.625" style="0" customWidth="1"/>
  </cols>
  <sheetData>
    <row r="1" spans="1:9" s="1" customFormat="1" ht="38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293</v>
      </c>
    </row>
    <row r="2" spans="1:9" ht="12.75">
      <c r="A2" t="s">
        <v>107</v>
      </c>
      <c r="B2" s="16" t="s">
        <v>108</v>
      </c>
      <c r="C2" s="21">
        <v>52</v>
      </c>
      <c r="D2">
        <v>110</v>
      </c>
      <c r="E2" s="3">
        <v>1</v>
      </c>
      <c r="F2" s="3">
        <f>D2*E2</f>
        <v>110</v>
      </c>
      <c r="G2" s="3">
        <f>F2*1.1</f>
        <v>121.00000000000001</v>
      </c>
      <c r="H2" t="s">
        <v>101</v>
      </c>
      <c r="I2">
        <v>1</v>
      </c>
    </row>
    <row r="3" spans="1:9" ht="12.75">
      <c r="A3" t="s">
        <v>109</v>
      </c>
      <c r="B3" s="16" t="s">
        <v>108</v>
      </c>
      <c r="C3" s="21">
        <v>52</v>
      </c>
      <c r="D3">
        <v>350</v>
      </c>
      <c r="E3" s="3">
        <v>1</v>
      </c>
      <c r="F3" s="3">
        <f>D3*E3</f>
        <v>350</v>
      </c>
      <c r="G3" s="3">
        <f>F3*1.1</f>
        <v>385.00000000000006</v>
      </c>
      <c r="H3" t="s">
        <v>101</v>
      </c>
      <c r="I3">
        <v>1</v>
      </c>
    </row>
    <row r="4" spans="1:9" ht="12.75">
      <c r="A4" t="s">
        <v>144</v>
      </c>
      <c r="B4" s="11" t="s">
        <v>145</v>
      </c>
      <c r="C4" s="21">
        <v>64</v>
      </c>
      <c r="D4">
        <v>258</v>
      </c>
      <c r="E4" s="3">
        <v>1</v>
      </c>
      <c r="F4" s="3">
        <f>D4*E4</f>
        <v>258</v>
      </c>
      <c r="G4" s="3">
        <f>F4*1.05</f>
        <v>270.90000000000003</v>
      </c>
      <c r="H4" t="s">
        <v>146</v>
      </c>
      <c r="I4">
        <v>1</v>
      </c>
    </row>
    <row r="5" spans="1:9" s="12" customFormat="1" ht="12.75">
      <c r="A5" s="12" t="s">
        <v>152</v>
      </c>
      <c r="B5" s="16" t="s">
        <v>72</v>
      </c>
      <c r="C5" s="21">
        <v>76</v>
      </c>
      <c r="D5" s="12">
        <v>57</v>
      </c>
      <c r="E5" s="12">
        <v>2</v>
      </c>
      <c r="F5" s="12">
        <f>D5*E5</f>
        <v>114</v>
      </c>
      <c r="G5" s="17">
        <f>F5*1.1</f>
        <v>125.4</v>
      </c>
      <c r="H5" s="12" t="s">
        <v>128</v>
      </c>
      <c r="I5" s="12">
        <v>2</v>
      </c>
    </row>
    <row r="6" spans="1:9" ht="12.75">
      <c r="A6" t="s">
        <v>240</v>
      </c>
      <c r="B6" s="16" t="s">
        <v>72</v>
      </c>
      <c r="C6" s="21">
        <v>52</v>
      </c>
      <c r="D6">
        <v>34</v>
      </c>
      <c r="E6">
        <v>2</v>
      </c>
      <c r="F6">
        <f>D6*E6</f>
        <v>68</v>
      </c>
      <c r="G6" s="3">
        <f>F6*1.1</f>
        <v>74.80000000000001</v>
      </c>
      <c r="H6" t="s">
        <v>101</v>
      </c>
      <c r="I6">
        <v>2</v>
      </c>
    </row>
    <row r="7" spans="1:9" ht="12.75">
      <c r="A7" t="s">
        <v>247</v>
      </c>
      <c r="B7" s="16" t="s">
        <v>72</v>
      </c>
      <c r="C7" s="21">
        <v>52</v>
      </c>
      <c r="D7">
        <v>34</v>
      </c>
      <c r="E7">
        <v>2</v>
      </c>
      <c r="F7">
        <f>D7*E7</f>
        <v>68</v>
      </c>
      <c r="G7" s="3">
        <f>F7*1.1</f>
        <v>74.80000000000001</v>
      </c>
      <c r="H7" t="s">
        <v>101</v>
      </c>
      <c r="I7">
        <v>2</v>
      </c>
    </row>
    <row r="8" spans="1:9" ht="12.75">
      <c r="A8" t="s">
        <v>248</v>
      </c>
      <c r="B8" s="16" t="s">
        <v>72</v>
      </c>
      <c r="C8" s="21">
        <v>52</v>
      </c>
      <c r="D8">
        <v>34</v>
      </c>
      <c r="E8">
        <v>1</v>
      </c>
      <c r="F8">
        <f>D8*E8</f>
        <v>34</v>
      </c>
      <c r="G8" s="3">
        <f>F8*1.1</f>
        <v>37.400000000000006</v>
      </c>
      <c r="H8" t="s">
        <v>101</v>
      </c>
      <c r="I8">
        <v>1</v>
      </c>
    </row>
    <row r="9" spans="1:9" ht="12.75">
      <c r="A9" t="s">
        <v>249</v>
      </c>
      <c r="B9" s="16" t="s">
        <v>72</v>
      </c>
      <c r="C9" s="21">
        <v>52</v>
      </c>
      <c r="D9">
        <v>34</v>
      </c>
      <c r="E9">
        <v>1</v>
      </c>
      <c r="F9">
        <f>D9*E9</f>
        <v>34</v>
      </c>
      <c r="G9" s="3">
        <f>F9*1.1</f>
        <v>37.400000000000006</v>
      </c>
      <c r="H9" t="s">
        <v>101</v>
      </c>
      <c r="I9">
        <v>1</v>
      </c>
    </row>
    <row r="10" spans="1:9" ht="12.75">
      <c r="A10" t="s">
        <v>249</v>
      </c>
      <c r="B10" s="16" t="s">
        <v>72</v>
      </c>
      <c r="C10" s="21">
        <v>52</v>
      </c>
      <c r="D10">
        <v>34</v>
      </c>
      <c r="E10">
        <v>1</v>
      </c>
      <c r="F10">
        <f>D10*E10</f>
        <v>34</v>
      </c>
      <c r="G10" s="3">
        <f>F10*1.1</f>
        <v>37.400000000000006</v>
      </c>
      <c r="H10" t="s">
        <v>259</v>
      </c>
      <c r="I10">
        <v>1</v>
      </c>
    </row>
    <row r="11" spans="1:9" ht="12.75">
      <c r="A11" t="s">
        <v>241</v>
      </c>
      <c r="B11" s="16" t="s">
        <v>72</v>
      </c>
      <c r="C11" s="21">
        <v>52</v>
      </c>
      <c r="D11">
        <v>34</v>
      </c>
      <c r="E11">
        <v>1</v>
      </c>
      <c r="F11">
        <f>D11*E11</f>
        <v>34</v>
      </c>
      <c r="G11" s="3">
        <f>F11*1.1</f>
        <v>37.400000000000006</v>
      </c>
      <c r="H11" t="s">
        <v>101</v>
      </c>
      <c r="I11">
        <v>1</v>
      </c>
    </row>
    <row r="12" spans="1:9" ht="12.75">
      <c r="A12" t="s">
        <v>241</v>
      </c>
      <c r="B12" s="16" t="s">
        <v>72</v>
      </c>
      <c r="C12" s="21">
        <v>52</v>
      </c>
      <c r="D12">
        <v>34</v>
      </c>
      <c r="E12">
        <v>1</v>
      </c>
      <c r="F12">
        <f>D12*E12</f>
        <v>34</v>
      </c>
      <c r="G12" s="3">
        <f>F12*1.1</f>
        <v>37.400000000000006</v>
      </c>
      <c r="H12" t="s">
        <v>259</v>
      </c>
      <c r="I12">
        <v>1</v>
      </c>
    </row>
    <row r="13" spans="1:9" ht="12.75">
      <c r="A13" t="s">
        <v>155</v>
      </c>
      <c r="B13" s="11" t="s">
        <v>72</v>
      </c>
      <c r="C13" s="21">
        <v>76</v>
      </c>
      <c r="D13">
        <v>48</v>
      </c>
      <c r="E13">
        <v>1</v>
      </c>
      <c r="F13">
        <f>D13*E13</f>
        <v>48</v>
      </c>
      <c r="G13" s="3">
        <f>F13*1.1</f>
        <v>52.800000000000004</v>
      </c>
      <c r="H13" t="s">
        <v>128</v>
      </c>
      <c r="I13">
        <v>1</v>
      </c>
    </row>
    <row r="14" spans="1:9" ht="12.75">
      <c r="A14" t="s">
        <v>156</v>
      </c>
      <c r="B14" s="11" t="s">
        <v>72</v>
      </c>
      <c r="C14" s="21">
        <v>76</v>
      </c>
      <c r="D14">
        <v>48</v>
      </c>
      <c r="E14">
        <v>1</v>
      </c>
      <c r="F14">
        <f>D14*E14</f>
        <v>48</v>
      </c>
      <c r="G14" s="3">
        <f>F14*1.1</f>
        <v>52.800000000000004</v>
      </c>
      <c r="H14" t="s">
        <v>128</v>
      </c>
      <c r="I14">
        <v>1</v>
      </c>
    </row>
    <row r="15" spans="1:9" ht="12.75">
      <c r="A15" t="s">
        <v>157</v>
      </c>
      <c r="B15" s="11" t="s">
        <v>72</v>
      </c>
      <c r="C15" s="21">
        <v>76</v>
      </c>
      <c r="D15">
        <v>62</v>
      </c>
      <c r="E15">
        <v>1</v>
      </c>
      <c r="F15">
        <f>D15*E15</f>
        <v>62</v>
      </c>
      <c r="G15" s="3">
        <f>F15*1.1</f>
        <v>68.2</v>
      </c>
      <c r="H15" t="s">
        <v>128</v>
      </c>
      <c r="I15">
        <v>1</v>
      </c>
    </row>
    <row r="16" spans="1:9" ht="12.75">
      <c r="A16" t="s">
        <v>132</v>
      </c>
      <c r="B16" s="11" t="s">
        <v>72</v>
      </c>
      <c r="C16" s="21">
        <v>52</v>
      </c>
      <c r="D16">
        <v>189</v>
      </c>
      <c r="E16" s="3">
        <v>1</v>
      </c>
      <c r="F16" s="3">
        <f>D16*E16</f>
        <v>189</v>
      </c>
      <c r="G16" s="3">
        <f>F16*1.1</f>
        <v>207.9</v>
      </c>
      <c r="H16" t="s">
        <v>128</v>
      </c>
      <c r="I16">
        <v>1</v>
      </c>
    </row>
    <row r="17" spans="1:9" ht="12.75">
      <c r="A17" t="s">
        <v>150</v>
      </c>
      <c r="B17" s="11" t="s">
        <v>45</v>
      </c>
      <c r="C17" s="21" t="s">
        <v>49</v>
      </c>
      <c r="D17">
        <v>90</v>
      </c>
      <c r="E17" s="3">
        <v>1</v>
      </c>
      <c r="F17" s="3">
        <f>D17*E17</f>
        <v>90</v>
      </c>
      <c r="G17" s="3">
        <f>F17*1.1</f>
        <v>99.00000000000001</v>
      </c>
      <c r="H17" t="s">
        <v>128</v>
      </c>
      <c r="I17">
        <v>1</v>
      </c>
    </row>
    <row r="18" spans="1:9" ht="12.75">
      <c r="A18" t="s">
        <v>44</v>
      </c>
      <c r="B18" s="11" t="s">
        <v>45</v>
      </c>
      <c r="C18" s="21">
        <v>64</v>
      </c>
      <c r="D18">
        <v>221</v>
      </c>
      <c r="E18" s="3">
        <v>1</v>
      </c>
      <c r="F18" s="3">
        <f>D18*E18</f>
        <v>221</v>
      </c>
      <c r="G18" s="3">
        <f>F18*1.1</f>
        <v>243.10000000000002</v>
      </c>
      <c r="H18" t="s">
        <v>23</v>
      </c>
      <c r="I18">
        <v>1</v>
      </c>
    </row>
    <row r="19" spans="1:9" ht="12.75">
      <c r="A19" t="s">
        <v>299</v>
      </c>
      <c r="B19" s="11" t="s">
        <v>85</v>
      </c>
      <c r="C19" s="21">
        <v>50</v>
      </c>
      <c r="D19">
        <v>98</v>
      </c>
      <c r="E19">
        <v>1</v>
      </c>
      <c r="F19">
        <f>D19*E19</f>
        <v>98</v>
      </c>
      <c r="G19" s="3">
        <f>F19*1.1</f>
        <v>107.80000000000001</v>
      </c>
      <c r="H19" t="s">
        <v>233</v>
      </c>
      <c r="I19">
        <v>1</v>
      </c>
    </row>
    <row r="20" spans="1:9" ht="12.75">
      <c r="A20" t="s">
        <v>295</v>
      </c>
      <c r="B20" s="16" t="s">
        <v>85</v>
      </c>
      <c r="C20" s="21">
        <v>52</v>
      </c>
      <c r="D20">
        <v>98</v>
      </c>
      <c r="E20">
        <v>1</v>
      </c>
      <c r="F20">
        <f>D20*E20</f>
        <v>98</v>
      </c>
      <c r="G20" s="3">
        <f>F20*1.1</f>
        <v>107.80000000000001</v>
      </c>
      <c r="H20" t="s">
        <v>101</v>
      </c>
      <c r="I20">
        <v>1</v>
      </c>
    </row>
    <row r="21" spans="1:9" ht="12.75">
      <c r="A21" t="s">
        <v>294</v>
      </c>
      <c r="B21" s="16" t="s">
        <v>85</v>
      </c>
      <c r="C21" s="21">
        <v>52</v>
      </c>
      <c r="D21">
        <v>98</v>
      </c>
      <c r="E21">
        <v>1</v>
      </c>
      <c r="F21">
        <f>D21*E21</f>
        <v>98</v>
      </c>
      <c r="G21" s="3">
        <f>F21*1.1</f>
        <v>107.80000000000001</v>
      </c>
      <c r="H21" t="s">
        <v>101</v>
      </c>
      <c r="I21">
        <v>1</v>
      </c>
    </row>
    <row r="22" spans="1:9" ht="12.75">
      <c r="A22" t="s">
        <v>296</v>
      </c>
      <c r="B22" s="16" t="s">
        <v>85</v>
      </c>
      <c r="C22" s="21">
        <v>52</v>
      </c>
      <c r="D22">
        <v>98</v>
      </c>
      <c r="E22">
        <v>1</v>
      </c>
      <c r="F22">
        <f>D22*E22</f>
        <v>98</v>
      </c>
      <c r="G22" s="3">
        <f>F22*1.1</f>
        <v>107.80000000000001</v>
      </c>
      <c r="H22" t="s">
        <v>101</v>
      </c>
      <c r="I22">
        <v>1</v>
      </c>
    </row>
    <row r="23" spans="1:9" ht="12.75">
      <c r="A23" t="s">
        <v>305</v>
      </c>
      <c r="B23" s="11" t="s">
        <v>85</v>
      </c>
      <c r="C23" s="21">
        <v>52</v>
      </c>
      <c r="D23">
        <v>57</v>
      </c>
      <c r="E23">
        <v>1</v>
      </c>
      <c r="F23">
        <f>D23*E23</f>
        <v>57</v>
      </c>
      <c r="G23" s="3">
        <f>F23*1.1</f>
        <v>62.7</v>
      </c>
      <c r="H23" t="s">
        <v>259</v>
      </c>
      <c r="I23">
        <v>1</v>
      </c>
    </row>
    <row r="24" spans="1:9" ht="12.75">
      <c r="A24" t="s">
        <v>301</v>
      </c>
      <c r="B24" s="11" t="s">
        <v>85</v>
      </c>
      <c r="C24" s="21" t="s">
        <v>61</v>
      </c>
      <c r="D24">
        <v>205</v>
      </c>
      <c r="E24" s="3">
        <v>1</v>
      </c>
      <c r="F24" s="3">
        <f>D24*E24</f>
        <v>205</v>
      </c>
      <c r="G24" s="3">
        <f>F24*1.1</f>
        <v>225.50000000000003</v>
      </c>
      <c r="H24" t="s">
        <v>81</v>
      </c>
      <c r="I24">
        <v>1</v>
      </c>
    </row>
    <row r="25" spans="1:9" ht="12.75">
      <c r="A25" t="s">
        <v>297</v>
      </c>
      <c r="B25" s="16" t="s">
        <v>85</v>
      </c>
      <c r="C25" s="21">
        <v>52</v>
      </c>
      <c r="D25">
        <v>205</v>
      </c>
      <c r="E25" s="3">
        <v>1</v>
      </c>
      <c r="F25" s="3">
        <f>D25*E25</f>
        <v>205</v>
      </c>
      <c r="G25" s="3">
        <f>F25*1.1</f>
        <v>225.50000000000003</v>
      </c>
      <c r="H25" t="s">
        <v>101</v>
      </c>
      <c r="I25">
        <v>1</v>
      </c>
    </row>
    <row r="26" spans="1:9" ht="12.75">
      <c r="A26" t="s">
        <v>105</v>
      </c>
      <c r="B26" s="16" t="s">
        <v>106</v>
      </c>
      <c r="C26" s="21">
        <v>52</v>
      </c>
      <c r="D26">
        <v>98</v>
      </c>
      <c r="E26" s="3">
        <v>1</v>
      </c>
      <c r="F26" s="3">
        <f>D26*E26</f>
        <v>98</v>
      </c>
      <c r="G26" s="3">
        <f>F26*1.1</f>
        <v>107.80000000000001</v>
      </c>
      <c r="H26" t="s">
        <v>101</v>
      </c>
      <c r="I26">
        <v>1</v>
      </c>
    </row>
    <row r="27" spans="1:9" ht="12.75">
      <c r="A27" t="s">
        <v>234</v>
      </c>
      <c r="B27" s="11" t="s">
        <v>106</v>
      </c>
      <c r="C27" s="21">
        <v>52</v>
      </c>
      <c r="D27">
        <v>42</v>
      </c>
      <c r="E27" s="3">
        <v>3</v>
      </c>
      <c r="F27" s="3">
        <f>D27*E27</f>
        <v>126</v>
      </c>
      <c r="G27" s="3">
        <f>F27*1.1</f>
        <v>138.60000000000002</v>
      </c>
      <c r="H27" t="s">
        <v>233</v>
      </c>
      <c r="I27">
        <v>3</v>
      </c>
    </row>
    <row r="28" spans="1:9" s="13" customFormat="1" ht="12.75">
      <c r="A28" s="13" t="s">
        <v>204</v>
      </c>
      <c r="B28" s="14" t="s">
        <v>75</v>
      </c>
      <c r="C28" s="13">
        <v>60</v>
      </c>
      <c r="E28" s="15">
        <v>0</v>
      </c>
      <c r="F28" s="15">
        <f>D28*E28</f>
        <v>0</v>
      </c>
      <c r="G28" s="15">
        <f>F28*1.1</f>
        <v>0</v>
      </c>
      <c r="H28" s="13" t="s">
        <v>201</v>
      </c>
      <c r="I28" s="13">
        <v>0</v>
      </c>
    </row>
    <row r="29" spans="1:9" ht="12.75">
      <c r="A29" t="s">
        <v>74</v>
      </c>
      <c r="B29" s="11" t="s">
        <v>75</v>
      </c>
      <c r="C29" s="21" t="s">
        <v>76</v>
      </c>
      <c r="D29">
        <v>123</v>
      </c>
      <c r="E29" s="3">
        <v>1</v>
      </c>
      <c r="F29" s="3">
        <f>D29*E29</f>
        <v>123</v>
      </c>
      <c r="G29" s="3">
        <f>F29*1.01</f>
        <v>124.23</v>
      </c>
      <c r="H29" t="s">
        <v>68</v>
      </c>
      <c r="I29">
        <v>1</v>
      </c>
    </row>
    <row r="30" spans="1:9" ht="12.75">
      <c r="A30" t="s">
        <v>73</v>
      </c>
      <c r="B30" s="11" t="s">
        <v>147</v>
      </c>
      <c r="C30" s="21" t="s">
        <v>63</v>
      </c>
      <c r="D30">
        <v>45</v>
      </c>
      <c r="E30" s="3">
        <v>1</v>
      </c>
      <c r="F30" s="3">
        <f>D30*E30</f>
        <v>45</v>
      </c>
      <c r="G30" s="3">
        <f>F30*1.01</f>
        <v>45.45</v>
      </c>
      <c r="H30" t="s">
        <v>68</v>
      </c>
      <c r="I30">
        <v>1</v>
      </c>
    </row>
    <row r="31" spans="1:9" s="13" customFormat="1" ht="12.75">
      <c r="A31" s="13" t="s">
        <v>215</v>
      </c>
      <c r="B31" s="14" t="s">
        <v>212</v>
      </c>
      <c r="C31" s="13">
        <v>42</v>
      </c>
      <c r="E31" s="15">
        <v>0</v>
      </c>
      <c r="F31" s="15">
        <f>D31*E31</f>
        <v>0</v>
      </c>
      <c r="G31" s="15">
        <f>F31*1.1</f>
        <v>0</v>
      </c>
      <c r="H31" s="13" t="s">
        <v>213</v>
      </c>
      <c r="I31" s="13">
        <v>0</v>
      </c>
    </row>
    <row r="32" spans="1:9" s="13" customFormat="1" ht="12.75">
      <c r="A32" s="13" t="s">
        <v>215</v>
      </c>
      <c r="B32" s="14" t="s">
        <v>212</v>
      </c>
      <c r="C32" s="13">
        <v>44</v>
      </c>
      <c r="E32" s="15">
        <v>0</v>
      </c>
      <c r="F32" s="15">
        <f>D32*E32</f>
        <v>0</v>
      </c>
      <c r="G32" s="15">
        <f>F32*1.1</f>
        <v>0</v>
      </c>
      <c r="H32" s="13" t="s">
        <v>213</v>
      </c>
      <c r="I32" s="13">
        <v>0</v>
      </c>
    </row>
    <row r="33" spans="1:9" s="13" customFormat="1" ht="12.75">
      <c r="A33" s="13" t="s">
        <v>215</v>
      </c>
      <c r="B33" s="14" t="s">
        <v>212</v>
      </c>
      <c r="C33" s="13">
        <v>48</v>
      </c>
      <c r="E33" s="15">
        <v>0</v>
      </c>
      <c r="F33" s="15">
        <f>D33*E33</f>
        <v>0</v>
      </c>
      <c r="G33" s="15">
        <f>F33*1.1</f>
        <v>0</v>
      </c>
      <c r="H33" s="13" t="s">
        <v>213</v>
      </c>
      <c r="I33" s="13">
        <v>0</v>
      </c>
    </row>
    <row r="34" spans="1:9" s="13" customFormat="1" ht="12.75">
      <c r="A34" s="13" t="s">
        <v>214</v>
      </c>
      <c r="B34" s="14" t="s">
        <v>212</v>
      </c>
      <c r="C34" s="13">
        <v>42</v>
      </c>
      <c r="E34" s="15">
        <v>0</v>
      </c>
      <c r="F34" s="15">
        <f>D34*E34</f>
        <v>0</v>
      </c>
      <c r="G34" s="15">
        <f>F34*1.1</f>
        <v>0</v>
      </c>
      <c r="H34" s="13" t="s">
        <v>213</v>
      </c>
      <c r="I34" s="13">
        <v>0</v>
      </c>
    </row>
    <row r="35" spans="1:9" ht="12.75">
      <c r="A35" t="s">
        <v>218</v>
      </c>
      <c r="B35" s="11" t="s">
        <v>208</v>
      </c>
      <c r="C35" s="21">
        <v>72</v>
      </c>
      <c r="D35">
        <v>341</v>
      </c>
      <c r="E35" s="3">
        <v>1</v>
      </c>
      <c r="F35" s="3">
        <f>D35*E35</f>
        <v>341</v>
      </c>
      <c r="G35" s="3">
        <f>F35*1.1</f>
        <v>375.1</v>
      </c>
      <c r="H35" t="s">
        <v>217</v>
      </c>
      <c r="I35">
        <v>1</v>
      </c>
    </row>
    <row r="36" spans="1:9" ht="12.75">
      <c r="A36" t="s">
        <v>219</v>
      </c>
      <c r="B36" s="11" t="s">
        <v>208</v>
      </c>
      <c r="C36" s="21">
        <v>72</v>
      </c>
      <c r="D36">
        <v>211</v>
      </c>
      <c r="E36" s="3">
        <v>1</v>
      </c>
      <c r="F36" s="3">
        <f>D36*E36</f>
        <v>211</v>
      </c>
      <c r="G36" s="3">
        <f>F36*1.1</f>
        <v>232.10000000000002</v>
      </c>
      <c r="H36" t="s">
        <v>217</v>
      </c>
      <c r="I36">
        <v>1</v>
      </c>
    </row>
    <row r="37" spans="1:9" ht="12.75">
      <c r="A37" t="s">
        <v>220</v>
      </c>
      <c r="B37" s="11" t="s">
        <v>208</v>
      </c>
      <c r="C37" s="21">
        <v>72</v>
      </c>
      <c r="D37">
        <v>211</v>
      </c>
      <c r="E37" s="3">
        <v>1</v>
      </c>
      <c r="F37" s="3">
        <f>D37*E37</f>
        <v>211</v>
      </c>
      <c r="G37" s="3">
        <f>F37*1.1</f>
        <v>232.10000000000002</v>
      </c>
      <c r="H37" t="s">
        <v>217</v>
      </c>
      <c r="I37">
        <v>1</v>
      </c>
    </row>
    <row r="38" spans="1:9" ht="12.75">
      <c r="A38" t="s">
        <v>221</v>
      </c>
      <c r="B38" s="11" t="s">
        <v>208</v>
      </c>
      <c r="C38" s="21">
        <v>72</v>
      </c>
      <c r="D38">
        <v>373</v>
      </c>
      <c r="E38" s="3">
        <v>1</v>
      </c>
      <c r="F38" s="3">
        <f>D38*E38</f>
        <v>373</v>
      </c>
      <c r="G38" s="3">
        <f>F38*1.1</f>
        <v>410.3</v>
      </c>
      <c r="H38" t="s">
        <v>217</v>
      </c>
      <c r="I38">
        <v>1</v>
      </c>
    </row>
    <row r="39" spans="1:9" s="12" customFormat="1" ht="12.75">
      <c r="A39" s="12" t="s">
        <v>207</v>
      </c>
      <c r="B39" s="16" t="s">
        <v>208</v>
      </c>
      <c r="C39" s="21">
        <v>60</v>
      </c>
      <c r="D39" s="12">
        <v>160</v>
      </c>
      <c r="E39" s="17">
        <v>1</v>
      </c>
      <c r="F39" s="17">
        <f>D39*E39</f>
        <v>160</v>
      </c>
      <c r="G39" s="3">
        <f>F39*1.1</f>
        <v>176</v>
      </c>
      <c r="H39" s="12" t="s">
        <v>201</v>
      </c>
      <c r="I39" s="12">
        <v>1</v>
      </c>
    </row>
    <row r="40" spans="1:9" ht="12.75">
      <c r="A40" t="s">
        <v>222</v>
      </c>
      <c r="B40" s="16" t="s">
        <v>208</v>
      </c>
      <c r="C40" s="21">
        <v>72</v>
      </c>
      <c r="D40" s="12">
        <v>160</v>
      </c>
      <c r="E40" s="3">
        <v>1</v>
      </c>
      <c r="F40" s="3">
        <f>D40*E40</f>
        <v>160</v>
      </c>
      <c r="G40" s="3">
        <f>F40*1.1</f>
        <v>176</v>
      </c>
      <c r="H40" s="12" t="s">
        <v>217</v>
      </c>
      <c r="I40" s="12">
        <v>1</v>
      </c>
    </row>
    <row r="41" spans="1:9" ht="12.75">
      <c r="A41" t="s">
        <v>223</v>
      </c>
      <c r="B41" s="16" t="s">
        <v>208</v>
      </c>
      <c r="C41" s="21">
        <v>72</v>
      </c>
      <c r="D41" s="12">
        <v>531</v>
      </c>
      <c r="E41" s="3">
        <v>1</v>
      </c>
      <c r="F41" s="3">
        <f>D41*E41</f>
        <v>531</v>
      </c>
      <c r="G41" s="3">
        <f>F41*1.1</f>
        <v>584.1</v>
      </c>
      <c r="H41" s="12" t="s">
        <v>217</v>
      </c>
      <c r="I41" s="12">
        <v>1</v>
      </c>
    </row>
    <row r="42" spans="1:9" ht="12.75">
      <c r="A42" t="s">
        <v>111</v>
      </c>
      <c r="B42" s="11" t="s">
        <v>110</v>
      </c>
      <c r="C42" s="21">
        <v>60</v>
      </c>
      <c r="D42">
        <v>200</v>
      </c>
      <c r="E42" s="3">
        <v>1</v>
      </c>
      <c r="F42" s="3">
        <f>D42*E42</f>
        <v>200</v>
      </c>
      <c r="G42" s="3">
        <f>F42*1.1</f>
        <v>220.00000000000003</v>
      </c>
      <c r="H42" t="s">
        <v>112</v>
      </c>
      <c r="I42">
        <v>1</v>
      </c>
    </row>
    <row r="43" spans="1:9" s="12" customFormat="1" ht="12.75">
      <c r="A43" s="12" t="s">
        <v>111</v>
      </c>
      <c r="B43" s="16" t="s">
        <v>110</v>
      </c>
      <c r="C43" s="21">
        <v>72</v>
      </c>
      <c r="D43" s="12">
        <v>221</v>
      </c>
      <c r="E43" s="17">
        <v>1</v>
      </c>
      <c r="F43" s="17">
        <f>D43*E43</f>
        <v>221</v>
      </c>
      <c r="G43" s="17">
        <f>F43*1.1</f>
        <v>243.10000000000002</v>
      </c>
      <c r="H43" s="12" t="s">
        <v>250</v>
      </c>
      <c r="I43" s="12">
        <v>1</v>
      </c>
    </row>
    <row r="44" spans="1:9" ht="12.75">
      <c r="A44" t="s">
        <v>113</v>
      </c>
      <c r="B44" s="11" t="s">
        <v>110</v>
      </c>
      <c r="C44" s="21">
        <v>60</v>
      </c>
      <c r="D44">
        <v>116</v>
      </c>
      <c r="E44" s="3">
        <v>1</v>
      </c>
      <c r="F44" s="3">
        <f>D44*E44</f>
        <v>116</v>
      </c>
      <c r="G44" s="3">
        <f>F44*1.1</f>
        <v>127.60000000000001</v>
      </c>
      <c r="H44" t="s">
        <v>112</v>
      </c>
      <c r="I44">
        <v>1</v>
      </c>
    </row>
    <row r="45" spans="1:9" ht="12.75">
      <c r="A45" t="s">
        <v>255</v>
      </c>
      <c r="B45" s="11" t="s">
        <v>110</v>
      </c>
      <c r="C45" s="21">
        <v>72</v>
      </c>
      <c r="D45">
        <v>116</v>
      </c>
      <c r="E45" s="3">
        <v>1</v>
      </c>
      <c r="F45" s="3">
        <f>D45*E45</f>
        <v>116</v>
      </c>
      <c r="G45" s="3">
        <f>F45*1.1</f>
        <v>127.60000000000001</v>
      </c>
      <c r="H45" t="s">
        <v>250</v>
      </c>
      <c r="I45">
        <v>1</v>
      </c>
    </row>
    <row r="46" spans="1:9" ht="12.75">
      <c r="A46" t="s">
        <v>114</v>
      </c>
      <c r="B46" s="11" t="s">
        <v>110</v>
      </c>
      <c r="C46" s="21">
        <v>60</v>
      </c>
      <c r="D46">
        <v>158</v>
      </c>
      <c r="E46" s="3">
        <v>1</v>
      </c>
      <c r="F46" s="3">
        <f>D46*E46</f>
        <v>158</v>
      </c>
      <c r="G46" s="3">
        <f>F46*1.1</f>
        <v>173.8</v>
      </c>
      <c r="H46" t="s">
        <v>112</v>
      </c>
      <c r="I46">
        <v>1</v>
      </c>
    </row>
    <row r="47" spans="1:9" ht="12.75">
      <c r="A47" t="s">
        <v>254</v>
      </c>
      <c r="B47" s="11" t="s">
        <v>202</v>
      </c>
      <c r="C47" s="21">
        <v>60</v>
      </c>
      <c r="D47">
        <v>180</v>
      </c>
      <c r="E47" s="3">
        <v>1</v>
      </c>
      <c r="F47" s="3">
        <f>D47*E47</f>
        <v>180</v>
      </c>
      <c r="G47" s="3">
        <f>F47*1.1</f>
        <v>198.00000000000003</v>
      </c>
      <c r="H47" t="s">
        <v>201</v>
      </c>
      <c r="I47">
        <v>1</v>
      </c>
    </row>
    <row r="48" spans="1:9" ht="12.75">
      <c r="A48" t="s">
        <v>163</v>
      </c>
      <c r="B48" s="11" t="s">
        <v>160</v>
      </c>
      <c r="C48" s="21">
        <v>80</v>
      </c>
      <c r="D48">
        <v>164</v>
      </c>
      <c r="E48" s="3">
        <v>1</v>
      </c>
      <c r="F48" s="3">
        <f>D48*E48</f>
        <v>164</v>
      </c>
      <c r="G48" s="3">
        <f>F48*1.1</f>
        <v>180.4</v>
      </c>
      <c r="H48" t="s">
        <v>140</v>
      </c>
      <c r="I48">
        <v>1</v>
      </c>
    </row>
    <row r="49" spans="1:9" ht="12.75">
      <c r="A49" t="s">
        <v>159</v>
      </c>
      <c r="B49" s="11" t="s">
        <v>160</v>
      </c>
      <c r="C49" s="21">
        <v>88</v>
      </c>
      <c r="D49">
        <v>156</v>
      </c>
      <c r="E49" s="3">
        <v>1</v>
      </c>
      <c r="F49" s="3">
        <f>D49*E49</f>
        <v>156</v>
      </c>
      <c r="G49" s="3">
        <f>F49*1</f>
        <v>156</v>
      </c>
      <c r="H49" t="s">
        <v>158</v>
      </c>
      <c r="I49">
        <v>1</v>
      </c>
    </row>
    <row r="50" spans="1:9" ht="12.75">
      <c r="A50" t="s">
        <v>178</v>
      </c>
      <c r="B50" s="11" t="s">
        <v>127</v>
      </c>
      <c r="C50" s="21">
        <v>52</v>
      </c>
      <c r="D50">
        <v>176</v>
      </c>
      <c r="E50" s="3">
        <v>1</v>
      </c>
      <c r="F50" s="3">
        <f>D50*E50</f>
        <v>176</v>
      </c>
      <c r="G50" s="3">
        <f>F50*1.1</f>
        <v>193.60000000000002</v>
      </c>
      <c r="H50" t="s">
        <v>128</v>
      </c>
      <c r="I50">
        <v>1</v>
      </c>
    </row>
    <row r="51" spans="1:9" ht="12.75">
      <c r="A51" t="s">
        <v>126</v>
      </c>
      <c r="B51" s="11" t="s">
        <v>71</v>
      </c>
      <c r="C51" s="21" t="s">
        <v>61</v>
      </c>
      <c r="D51">
        <v>116</v>
      </c>
      <c r="E51" s="3">
        <v>1</v>
      </c>
      <c r="F51" s="3">
        <f>D51*E51</f>
        <v>116</v>
      </c>
      <c r="G51" s="3">
        <f>F51*1.1</f>
        <v>127.60000000000001</v>
      </c>
      <c r="H51" t="s">
        <v>120</v>
      </c>
      <c r="I51">
        <v>1</v>
      </c>
    </row>
    <row r="52" spans="1:9" ht="12.75">
      <c r="A52" t="s">
        <v>66</v>
      </c>
      <c r="B52" s="11" t="s">
        <v>71</v>
      </c>
      <c r="C52" s="21" t="s">
        <v>61</v>
      </c>
      <c r="D52">
        <v>110</v>
      </c>
      <c r="E52" s="3">
        <v>1</v>
      </c>
      <c r="F52" s="3">
        <f>D52*E52</f>
        <v>110</v>
      </c>
      <c r="G52" s="3">
        <f>F52*1.01</f>
        <v>111.1</v>
      </c>
      <c r="H52" t="s">
        <v>68</v>
      </c>
      <c r="I52">
        <v>1</v>
      </c>
    </row>
    <row r="53" spans="1:9" ht="12.75">
      <c r="A53" t="s">
        <v>224</v>
      </c>
      <c r="B53" s="11" t="s">
        <v>175</v>
      </c>
      <c r="C53" s="21">
        <v>72</v>
      </c>
      <c r="D53">
        <v>320</v>
      </c>
      <c r="E53" s="3">
        <v>1</v>
      </c>
      <c r="F53" s="3">
        <f>D53*E53</f>
        <v>320</v>
      </c>
      <c r="G53" s="3">
        <f>F53*1.1</f>
        <v>352</v>
      </c>
      <c r="H53" t="s">
        <v>217</v>
      </c>
      <c r="I53">
        <v>1</v>
      </c>
    </row>
    <row r="54" spans="1:9" ht="12.75">
      <c r="A54" t="s">
        <v>174</v>
      </c>
      <c r="B54" s="11" t="s">
        <v>175</v>
      </c>
      <c r="C54" s="21">
        <v>60</v>
      </c>
      <c r="D54">
        <v>287</v>
      </c>
      <c r="E54" s="3">
        <v>1</v>
      </c>
      <c r="F54" s="3">
        <f>D54*E54</f>
        <v>287</v>
      </c>
      <c r="G54" s="3">
        <f>F54*1.1</f>
        <v>315.70000000000005</v>
      </c>
      <c r="H54" t="s">
        <v>173</v>
      </c>
      <c r="I54">
        <v>1</v>
      </c>
    </row>
    <row r="55" spans="1:9" s="12" customFormat="1" ht="12.75">
      <c r="A55" s="12" t="s">
        <v>174</v>
      </c>
      <c r="B55" s="16" t="s">
        <v>175</v>
      </c>
      <c r="C55" s="21">
        <v>72</v>
      </c>
      <c r="D55" s="12">
        <v>287</v>
      </c>
      <c r="E55" s="17">
        <v>1</v>
      </c>
      <c r="F55" s="17">
        <f>D55*E55</f>
        <v>287</v>
      </c>
      <c r="G55" s="3">
        <f>F55*1.1</f>
        <v>315.70000000000005</v>
      </c>
      <c r="H55" s="12" t="s">
        <v>217</v>
      </c>
      <c r="I55" s="12">
        <v>1</v>
      </c>
    </row>
    <row r="56" spans="1:9" ht="12.75">
      <c r="A56" t="s">
        <v>225</v>
      </c>
      <c r="B56" s="16" t="s">
        <v>175</v>
      </c>
      <c r="C56" s="21">
        <v>72</v>
      </c>
      <c r="D56" s="12">
        <v>205</v>
      </c>
      <c r="E56" s="3">
        <v>1</v>
      </c>
      <c r="F56" s="3">
        <f>D56*E56</f>
        <v>205</v>
      </c>
      <c r="G56" s="3">
        <f>F56*1.1</f>
        <v>225.50000000000003</v>
      </c>
      <c r="H56" s="12" t="s">
        <v>217</v>
      </c>
      <c r="I56" s="12">
        <v>1</v>
      </c>
    </row>
    <row r="57" spans="1:9" ht="12.75">
      <c r="A57" t="s">
        <v>226</v>
      </c>
      <c r="B57" s="16" t="s">
        <v>175</v>
      </c>
      <c r="C57" s="21">
        <v>72</v>
      </c>
      <c r="D57" s="12">
        <v>1091</v>
      </c>
      <c r="E57" s="3">
        <v>1</v>
      </c>
      <c r="F57" s="3">
        <f>D57*E57</f>
        <v>1091</v>
      </c>
      <c r="G57" s="3">
        <f>F57*1.1</f>
        <v>1200.1000000000001</v>
      </c>
      <c r="H57" s="12" t="s">
        <v>217</v>
      </c>
      <c r="I57">
        <v>1</v>
      </c>
    </row>
    <row r="58" spans="1:9" ht="12.75">
      <c r="A58" t="s">
        <v>176</v>
      </c>
      <c r="B58" s="11" t="s">
        <v>175</v>
      </c>
      <c r="C58" s="21">
        <v>60</v>
      </c>
      <c r="D58" s="12">
        <v>244</v>
      </c>
      <c r="E58" s="3">
        <v>1</v>
      </c>
      <c r="F58" s="3">
        <f>D58*E58</f>
        <v>244</v>
      </c>
      <c r="G58" s="3">
        <f>F58*1.1</f>
        <v>268.40000000000003</v>
      </c>
      <c r="H58" t="s">
        <v>173</v>
      </c>
      <c r="I58">
        <v>1</v>
      </c>
    </row>
    <row r="59" spans="1:9" ht="12.75">
      <c r="A59" t="s">
        <v>238</v>
      </c>
      <c r="B59" s="11" t="s">
        <v>236</v>
      </c>
      <c r="C59" s="21">
        <v>80</v>
      </c>
      <c r="D59">
        <v>58</v>
      </c>
      <c r="E59" s="3">
        <v>1</v>
      </c>
      <c r="F59" s="3">
        <f>D59*E59</f>
        <v>58</v>
      </c>
      <c r="G59" s="3">
        <f>F59*1</f>
        <v>58</v>
      </c>
      <c r="H59" t="s">
        <v>158</v>
      </c>
      <c r="I59">
        <v>1</v>
      </c>
    </row>
    <row r="60" spans="1:9" ht="12.75">
      <c r="A60" t="s">
        <v>238</v>
      </c>
      <c r="B60" s="11" t="s">
        <v>236</v>
      </c>
      <c r="C60" s="21">
        <v>84</v>
      </c>
      <c r="D60">
        <v>58</v>
      </c>
      <c r="E60" s="3">
        <v>1</v>
      </c>
      <c r="F60" s="3">
        <f>D60*E60</f>
        <v>58</v>
      </c>
      <c r="G60" s="3">
        <f>F60*1</f>
        <v>58</v>
      </c>
      <c r="H60" t="s">
        <v>158</v>
      </c>
      <c r="I60">
        <v>1</v>
      </c>
    </row>
    <row r="61" spans="1:9" ht="12.75">
      <c r="A61" t="s">
        <v>237</v>
      </c>
      <c r="B61" s="11" t="s">
        <v>236</v>
      </c>
      <c r="C61" s="21">
        <v>76</v>
      </c>
      <c r="D61">
        <v>60</v>
      </c>
      <c r="E61" s="3">
        <v>1</v>
      </c>
      <c r="F61" s="3">
        <f>D61*E61</f>
        <v>60</v>
      </c>
      <c r="G61" s="3">
        <f>F61*1</f>
        <v>60</v>
      </c>
      <c r="H61" t="s">
        <v>158</v>
      </c>
      <c r="I61">
        <v>1</v>
      </c>
    </row>
    <row r="62" spans="1:9" ht="12.75">
      <c r="A62" t="s">
        <v>237</v>
      </c>
      <c r="B62" s="11" t="s">
        <v>236</v>
      </c>
      <c r="C62" s="21">
        <v>84</v>
      </c>
      <c r="D62">
        <v>60</v>
      </c>
      <c r="E62" s="3">
        <v>1</v>
      </c>
      <c r="F62" s="3">
        <f>D62*E62</f>
        <v>60</v>
      </c>
      <c r="G62" s="3">
        <f>F62*1</f>
        <v>60</v>
      </c>
      <c r="H62" t="s">
        <v>158</v>
      </c>
      <c r="I62">
        <v>1</v>
      </c>
    </row>
    <row r="63" spans="1:9" ht="12.75">
      <c r="A63" t="s">
        <v>239</v>
      </c>
      <c r="B63" s="11" t="s">
        <v>236</v>
      </c>
      <c r="C63" s="21">
        <v>76</v>
      </c>
      <c r="D63">
        <v>39</v>
      </c>
      <c r="E63" s="3">
        <v>1</v>
      </c>
      <c r="F63" s="3">
        <f>D63*E63</f>
        <v>39</v>
      </c>
      <c r="G63" s="3">
        <f>F63*1</f>
        <v>39</v>
      </c>
      <c r="H63" t="s">
        <v>158</v>
      </c>
      <c r="I63">
        <v>1</v>
      </c>
    </row>
    <row r="64" spans="1:9" ht="12.75">
      <c r="A64" t="s">
        <v>239</v>
      </c>
      <c r="B64" s="11" t="s">
        <v>236</v>
      </c>
      <c r="C64" s="21">
        <v>80</v>
      </c>
      <c r="D64">
        <v>39</v>
      </c>
      <c r="E64" s="3">
        <v>1</v>
      </c>
      <c r="F64" s="3">
        <f>D64*E64</f>
        <v>39</v>
      </c>
      <c r="G64" s="3">
        <f>F64*1</f>
        <v>39</v>
      </c>
      <c r="H64" t="s">
        <v>158</v>
      </c>
      <c r="I64">
        <v>1</v>
      </c>
    </row>
    <row r="65" spans="1:9" ht="12.75">
      <c r="A65" t="s">
        <v>239</v>
      </c>
      <c r="B65" s="11" t="s">
        <v>236</v>
      </c>
      <c r="C65" s="21">
        <v>84</v>
      </c>
      <c r="D65">
        <v>39</v>
      </c>
      <c r="E65" s="3">
        <v>1</v>
      </c>
      <c r="F65" s="3">
        <f>D65*E65</f>
        <v>39</v>
      </c>
      <c r="G65" s="3">
        <f>F65*1</f>
        <v>39</v>
      </c>
      <c r="H65" t="s">
        <v>158</v>
      </c>
      <c r="I65">
        <v>1</v>
      </c>
    </row>
    <row r="66" spans="1:9" ht="12.75">
      <c r="A66" t="s">
        <v>227</v>
      </c>
      <c r="B66" s="11" t="s">
        <v>228</v>
      </c>
      <c r="C66" s="21">
        <v>68</v>
      </c>
      <c r="D66">
        <v>298</v>
      </c>
      <c r="E66" s="3">
        <v>1</v>
      </c>
      <c r="F66" s="3">
        <f>D66*E66</f>
        <v>298</v>
      </c>
      <c r="G66" s="3">
        <f>F66*1.1</f>
        <v>327.8</v>
      </c>
      <c r="H66" t="s">
        <v>229</v>
      </c>
      <c r="I66">
        <v>1</v>
      </c>
    </row>
    <row r="67" spans="1:9" ht="12.75">
      <c r="A67" t="s">
        <v>42</v>
      </c>
      <c r="B67" s="11" t="s">
        <v>43</v>
      </c>
      <c r="C67" s="21">
        <v>72</v>
      </c>
      <c r="D67">
        <v>66</v>
      </c>
      <c r="E67" s="3">
        <v>1</v>
      </c>
      <c r="F67" s="3">
        <f>D67*E67</f>
        <v>66</v>
      </c>
      <c r="G67" s="3">
        <f>F67*1.1</f>
        <v>72.60000000000001</v>
      </c>
      <c r="H67" t="s">
        <v>23</v>
      </c>
      <c r="I67">
        <v>1</v>
      </c>
    </row>
    <row r="68" spans="1:9" ht="12.75">
      <c r="A68" t="s">
        <v>83</v>
      </c>
      <c r="B68" s="11" t="s">
        <v>84</v>
      </c>
      <c r="C68" s="21">
        <v>62</v>
      </c>
      <c r="D68">
        <v>46</v>
      </c>
      <c r="E68" s="3">
        <v>2</v>
      </c>
      <c r="F68" s="3">
        <f>D68*E68</f>
        <v>92</v>
      </c>
      <c r="G68" s="3">
        <f>F68*1.1</f>
        <v>101.2</v>
      </c>
      <c r="H68" t="s">
        <v>81</v>
      </c>
      <c r="I68">
        <v>2</v>
      </c>
    </row>
    <row r="69" spans="1:9" ht="12.75">
      <c r="A69" t="s">
        <v>57</v>
      </c>
      <c r="B69" s="11" t="s">
        <v>54</v>
      </c>
      <c r="C69" s="21" t="s">
        <v>55</v>
      </c>
      <c r="D69">
        <v>70</v>
      </c>
      <c r="E69" s="3">
        <v>2</v>
      </c>
      <c r="F69" s="3">
        <f>D69*E69</f>
        <v>140</v>
      </c>
      <c r="G69" s="3">
        <f>F69*1.1</f>
        <v>154</v>
      </c>
      <c r="H69" t="s">
        <v>56</v>
      </c>
      <c r="I69">
        <v>2</v>
      </c>
    </row>
    <row r="70" spans="1:9" ht="12.75">
      <c r="A70" t="s">
        <v>57</v>
      </c>
      <c r="B70" s="11" t="s">
        <v>54</v>
      </c>
      <c r="C70" s="21" t="s">
        <v>58</v>
      </c>
      <c r="D70">
        <v>70</v>
      </c>
      <c r="E70" s="3">
        <v>1</v>
      </c>
      <c r="F70" s="3">
        <f>D70*E70</f>
        <v>70</v>
      </c>
      <c r="G70" s="3">
        <f>F70*1.1</f>
        <v>77</v>
      </c>
      <c r="H70" t="s">
        <v>56</v>
      </c>
      <c r="I70">
        <v>1</v>
      </c>
    </row>
    <row r="71" spans="1:9" ht="12.75">
      <c r="A71" t="s">
        <v>52</v>
      </c>
      <c r="B71" s="11" t="s">
        <v>53</v>
      </c>
      <c r="C71" s="21">
        <v>52</v>
      </c>
      <c r="D71">
        <v>75</v>
      </c>
      <c r="E71" s="3">
        <v>1</v>
      </c>
      <c r="F71" s="3">
        <f>D71*E71</f>
        <v>75</v>
      </c>
      <c r="G71" s="3">
        <f>F71*1.1</f>
        <v>82.5</v>
      </c>
      <c r="H71" t="s">
        <v>23</v>
      </c>
      <c r="I71">
        <v>1</v>
      </c>
    </row>
    <row r="72" spans="1:9" ht="12.75">
      <c r="A72" t="s">
        <v>266</v>
      </c>
      <c r="B72" s="11" t="s">
        <v>130</v>
      </c>
      <c r="C72" s="21">
        <v>54</v>
      </c>
      <c r="D72">
        <v>262</v>
      </c>
      <c r="E72" s="3">
        <v>1</v>
      </c>
      <c r="F72" s="3">
        <f>D72*E72</f>
        <v>262</v>
      </c>
      <c r="G72" s="3">
        <f>F72*1.1</f>
        <v>288.20000000000005</v>
      </c>
      <c r="H72" t="s">
        <v>267</v>
      </c>
      <c r="I72">
        <v>1</v>
      </c>
    </row>
    <row r="73" spans="1:9" ht="12.75">
      <c r="A73" t="s">
        <v>129</v>
      </c>
      <c r="B73" s="11" t="s">
        <v>130</v>
      </c>
      <c r="C73" s="21">
        <v>52</v>
      </c>
      <c r="D73">
        <v>254</v>
      </c>
      <c r="E73" s="3">
        <v>1</v>
      </c>
      <c r="F73" s="3">
        <f>D73*E73</f>
        <v>254</v>
      </c>
      <c r="G73" s="3">
        <f>F73*1.1</f>
        <v>279.40000000000003</v>
      </c>
      <c r="H73" t="s">
        <v>128</v>
      </c>
      <c r="I73">
        <v>1</v>
      </c>
    </row>
    <row r="74" spans="1:9" ht="12.75">
      <c r="A74" t="s">
        <v>268</v>
      </c>
      <c r="B74" s="11" t="s">
        <v>130</v>
      </c>
      <c r="C74" s="21">
        <v>52</v>
      </c>
      <c r="D74">
        <v>197</v>
      </c>
      <c r="E74" s="3">
        <v>1</v>
      </c>
      <c r="F74" s="3">
        <f>D74*E74</f>
        <v>197</v>
      </c>
      <c r="G74" s="3">
        <f>F74*1.1</f>
        <v>216.70000000000002</v>
      </c>
      <c r="H74" t="s">
        <v>267</v>
      </c>
      <c r="I74">
        <v>1</v>
      </c>
    </row>
    <row r="75" spans="1:9" ht="12.75">
      <c r="A75" t="s">
        <v>131</v>
      </c>
      <c r="B75" s="11" t="s">
        <v>130</v>
      </c>
      <c r="C75" s="21">
        <v>52</v>
      </c>
      <c r="D75">
        <v>205</v>
      </c>
      <c r="E75" s="3">
        <v>1</v>
      </c>
      <c r="F75" s="3">
        <f>D75*E75</f>
        <v>205</v>
      </c>
      <c r="G75" s="3">
        <f>F75*1.1</f>
        <v>225.50000000000003</v>
      </c>
      <c r="H75" t="s">
        <v>128</v>
      </c>
      <c r="I75">
        <v>1</v>
      </c>
    </row>
    <row r="76" spans="1:9" ht="12.75">
      <c r="A76" t="s">
        <v>195</v>
      </c>
      <c r="B76" s="11" t="s">
        <v>194</v>
      </c>
      <c r="C76" s="21">
        <v>48</v>
      </c>
      <c r="D76">
        <v>115</v>
      </c>
      <c r="E76" s="3">
        <v>1</v>
      </c>
      <c r="F76" s="3">
        <f>D76*E76</f>
        <v>115</v>
      </c>
      <c r="G76" s="3">
        <f>F76*1.1</f>
        <v>126.50000000000001</v>
      </c>
      <c r="H76" t="s">
        <v>189</v>
      </c>
      <c r="I76">
        <v>1</v>
      </c>
    </row>
    <row r="77" spans="1:9" ht="12.75">
      <c r="A77" t="s">
        <v>97</v>
      </c>
      <c r="B77" s="11" t="s">
        <v>98</v>
      </c>
      <c r="C77" s="21">
        <v>60</v>
      </c>
      <c r="D77">
        <v>92</v>
      </c>
      <c r="E77" s="3">
        <v>1</v>
      </c>
      <c r="F77" s="3">
        <f>D77*E77</f>
        <v>92</v>
      </c>
      <c r="G77" s="3">
        <f>F77*1.1</f>
        <v>101.2</v>
      </c>
      <c r="H77" t="s">
        <v>96</v>
      </c>
      <c r="I77">
        <v>1</v>
      </c>
    </row>
    <row r="78" spans="1:9" ht="12.75">
      <c r="A78" t="s">
        <v>102</v>
      </c>
      <c r="B78" s="16" t="s">
        <v>98</v>
      </c>
      <c r="C78" s="21">
        <v>52</v>
      </c>
      <c r="D78">
        <v>92</v>
      </c>
      <c r="E78" s="3">
        <v>1</v>
      </c>
      <c r="F78" s="3">
        <f>D78*E78</f>
        <v>92</v>
      </c>
      <c r="G78" s="3">
        <f>F78*1.1</f>
        <v>101.2</v>
      </c>
      <c r="H78" t="s">
        <v>101</v>
      </c>
      <c r="I78">
        <v>1</v>
      </c>
    </row>
    <row r="79" spans="1:9" ht="12.75">
      <c r="A79" t="s">
        <v>99</v>
      </c>
      <c r="B79" s="16" t="s">
        <v>98</v>
      </c>
      <c r="C79" s="21">
        <v>52</v>
      </c>
      <c r="D79">
        <v>92</v>
      </c>
      <c r="E79" s="3">
        <v>1</v>
      </c>
      <c r="F79" s="3">
        <f>D79*E79</f>
        <v>92</v>
      </c>
      <c r="G79" s="3">
        <f>F79*1.1</f>
        <v>101.2</v>
      </c>
      <c r="H79" t="s">
        <v>101</v>
      </c>
      <c r="I79">
        <v>1</v>
      </c>
    </row>
    <row r="80" spans="1:9" ht="12.75">
      <c r="A80" t="s">
        <v>99</v>
      </c>
      <c r="B80" s="11" t="s">
        <v>98</v>
      </c>
      <c r="C80" s="21">
        <v>60</v>
      </c>
      <c r="D80">
        <v>92</v>
      </c>
      <c r="E80" s="3">
        <v>1</v>
      </c>
      <c r="F80" s="3">
        <f>D80*E80</f>
        <v>92</v>
      </c>
      <c r="G80" s="3">
        <f>F80*1.1</f>
        <v>101.2</v>
      </c>
      <c r="H80" t="s">
        <v>96</v>
      </c>
      <c r="I80">
        <v>1</v>
      </c>
    </row>
    <row r="81" spans="1:9" ht="12.75">
      <c r="A81" t="s">
        <v>103</v>
      </c>
      <c r="B81" s="16" t="s">
        <v>98</v>
      </c>
      <c r="C81" s="21">
        <v>52</v>
      </c>
      <c r="D81">
        <v>150</v>
      </c>
      <c r="E81" s="3">
        <v>1</v>
      </c>
      <c r="F81" s="3">
        <f>D81*E81</f>
        <v>150</v>
      </c>
      <c r="G81" s="3">
        <f>F81*1.1</f>
        <v>165</v>
      </c>
      <c r="H81" t="s">
        <v>101</v>
      </c>
      <c r="I81">
        <v>1</v>
      </c>
    </row>
    <row r="82" spans="1:9" ht="12.75">
      <c r="A82" t="s">
        <v>104</v>
      </c>
      <c r="B82" s="16" t="s">
        <v>98</v>
      </c>
      <c r="C82" s="21">
        <v>52</v>
      </c>
      <c r="D82">
        <v>198</v>
      </c>
      <c r="E82" s="3">
        <v>1</v>
      </c>
      <c r="F82" s="3">
        <f>D82*E82</f>
        <v>198</v>
      </c>
      <c r="G82" s="3">
        <f>F82*1.1</f>
        <v>217.8</v>
      </c>
      <c r="H82" t="s">
        <v>101</v>
      </c>
      <c r="I82">
        <v>1</v>
      </c>
    </row>
    <row r="83" spans="1:9" ht="12.75">
      <c r="A83" t="s">
        <v>206</v>
      </c>
      <c r="B83" s="11" t="s">
        <v>205</v>
      </c>
      <c r="C83" s="21">
        <v>52</v>
      </c>
      <c r="D83">
        <v>197</v>
      </c>
      <c r="E83" s="3">
        <v>1</v>
      </c>
      <c r="F83" s="3">
        <f>D83*E83</f>
        <v>197</v>
      </c>
      <c r="G83" s="3">
        <f>F83*1.1</f>
        <v>216.70000000000002</v>
      </c>
      <c r="H83" t="s">
        <v>201</v>
      </c>
      <c r="I83">
        <v>1</v>
      </c>
    </row>
    <row r="84" spans="1:9" ht="12.75">
      <c r="A84" t="s">
        <v>79</v>
      </c>
      <c r="B84" s="11" t="s">
        <v>80</v>
      </c>
      <c r="C84" s="21">
        <v>54</v>
      </c>
      <c r="D84">
        <v>205</v>
      </c>
      <c r="E84" s="3">
        <v>1</v>
      </c>
      <c r="F84" s="3">
        <f>D84*E84</f>
        <v>205</v>
      </c>
      <c r="G84" s="3">
        <f>F84*1.1</f>
        <v>225.50000000000003</v>
      </c>
      <c r="H84" t="s">
        <v>81</v>
      </c>
      <c r="I84">
        <v>1</v>
      </c>
    </row>
    <row r="85" spans="1:9" ht="12.75">
      <c r="A85" t="s">
        <v>82</v>
      </c>
      <c r="B85" s="11" t="s">
        <v>80</v>
      </c>
      <c r="C85" s="21">
        <v>54</v>
      </c>
      <c r="D85">
        <v>217</v>
      </c>
      <c r="E85" s="3">
        <v>1</v>
      </c>
      <c r="F85" s="3">
        <f>D85*E85</f>
        <v>217</v>
      </c>
      <c r="G85" s="3">
        <f>F85*1.1</f>
        <v>238.70000000000002</v>
      </c>
      <c r="H85" t="s">
        <v>81</v>
      </c>
      <c r="I85">
        <v>1</v>
      </c>
    </row>
    <row r="86" spans="1:9" ht="12.75">
      <c r="A86" t="s">
        <v>203</v>
      </c>
      <c r="B86" s="11" t="s">
        <v>162</v>
      </c>
      <c r="C86" s="21">
        <v>60</v>
      </c>
      <c r="D86">
        <v>119</v>
      </c>
      <c r="E86" s="3">
        <v>1</v>
      </c>
      <c r="F86" s="3">
        <f>D86*E86</f>
        <v>119</v>
      </c>
      <c r="G86" s="3">
        <f>F86*1.1</f>
        <v>130.9</v>
      </c>
      <c r="H86" t="s">
        <v>201</v>
      </c>
      <c r="I86">
        <v>1</v>
      </c>
    </row>
    <row r="87" spans="1:9" ht="12.75">
      <c r="A87" t="s">
        <v>161</v>
      </c>
      <c r="B87" s="11" t="s">
        <v>162</v>
      </c>
      <c r="C87" s="21">
        <v>84</v>
      </c>
      <c r="D87">
        <v>46</v>
      </c>
      <c r="E87" s="3">
        <v>1</v>
      </c>
      <c r="F87" s="3">
        <f>D87*E87</f>
        <v>46</v>
      </c>
      <c r="G87" s="3">
        <f>F87*1</f>
        <v>46</v>
      </c>
      <c r="H87" t="s">
        <v>158</v>
      </c>
      <c r="I87">
        <v>1</v>
      </c>
    </row>
    <row r="88" spans="1:9" ht="12.75">
      <c r="A88" t="s">
        <v>244</v>
      </c>
      <c r="B88" s="11" t="s">
        <v>70</v>
      </c>
      <c r="C88" s="21" t="s">
        <v>245</v>
      </c>
      <c r="D88">
        <v>110</v>
      </c>
      <c r="E88">
        <v>1</v>
      </c>
      <c r="F88">
        <f>D88*E88</f>
        <v>110</v>
      </c>
      <c r="G88" s="3">
        <f>F88*1.1</f>
        <v>121.00000000000001</v>
      </c>
      <c r="H88" t="s">
        <v>86</v>
      </c>
      <c r="I88">
        <v>1</v>
      </c>
    </row>
    <row r="89" spans="1:9" ht="12.75">
      <c r="A89" t="s">
        <v>69</v>
      </c>
      <c r="B89" s="11" t="s">
        <v>70</v>
      </c>
      <c r="C89" s="21">
        <v>50</v>
      </c>
      <c r="D89">
        <v>116</v>
      </c>
      <c r="E89" s="3">
        <v>1</v>
      </c>
      <c r="F89" s="3">
        <f>D89*E89</f>
        <v>116</v>
      </c>
      <c r="G89" s="3">
        <f>F89*1.01</f>
        <v>117.16</v>
      </c>
      <c r="H89" t="s">
        <v>68</v>
      </c>
      <c r="I89">
        <v>1</v>
      </c>
    </row>
    <row r="90" spans="1:9" ht="12.75">
      <c r="A90" t="s">
        <v>151</v>
      </c>
      <c r="B90" s="11" t="s">
        <v>142</v>
      </c>
      <c r="C90" s="21" t="s">
        <v>49</v>
      </c>
      <c r="D90">
        <v>90</v>
      </c>
      <c r="E90" s="3">
        <v>1</v>
      </c>
      <c r="F90" s="3">
        <f>D90*E90</f>
        <v>90</v>
      </c>
      <c r="G90" s="3">
        <f>F90*1.1</f>
        <v>99.00000000000001</v>
      </c>
      <c r="H90" t="s">
        <v>128</v>
      </c>
      <c r="I90">
        <v>1</v>
      </c>
    </row>
    <row r="91" spans="1:9" ht="12.75">
      <c r="A91" t="s">
        <v>141</v>
      </c>
      <c r="B91" s="11" t="s">
        <v>142</v>
      </c>
      <c r="C91" s="21">
        <v>80</v>
      </c>
      <c r="D91">
        <v>242</v>
      </c>
      <c r="E91" s="3">
        <v>1</v>
      </c>
      <c r="F91" s="3">
        <f>D91*E91</f>
        <v>242</v>
      </c>
      <c r="G91" s="3">
        <f>F91*1.1</f>
        <v>266.20000000000005</v>
      </c>
      <c r="H91" t="s">
        <v>140</v>
      </c>
      <c r="I91">
        <v>1</v>
      </c>
    </row>
    <row r="92" spans="1:9" ht="12.75">
      <c r="A92" t="s">
        <v>153</v>
      </c>
      <c r="B92" s="11" t="s">
        <v>154</v>
      </c>
      <c r="C92" s="21">
        <v>52</v>
      </c>
      <c r="D92">
        <v>82</v>
      </c>
      <c r="E92" s="3">
        <v>1</v>
      </c>
      <c r="F92" s="3">
        <f>D92*E92</f>
        <v>82</v>
      </c>
      <c r="G92" s="3">
        <f>F92*1.1</f>
        <v>90.2</v>
      </c>
      <c r="H92" t="s">
        <v>128</v>
      </c>
      <c r="I92">
        <v>1</v>
      </c>
    </row>
    <row r="93" spans="1:9" ht="12.75">
      <c r="A93" t="s">
        <v>66</v>
      </c>
      <c r="B93" s="11" t="s">
        <v>67</v>
      </c>
      <c r="C93" s="21">
        <v>50</v>
      </c>
      <c r="D93">
        <v>116</v>
      </c>
      <c r="E93" s="3">
        <v>1</v>
      </c>
      <c r="F93" s="3">
        <f>D93*E93</f>
        <v>116</v>
      </c>
      <c r="G93" s="3">
        <f>F93*1.01</f>
        <v>117.16</v>
      </c>
      <c r="H93" t="s">
        <v>68</v>
      </c>
      <c r="I93">
        <v>1</v>
      </c>
    </row>
    <row r="94" spans="1:9" ht="12.75">
      <c r="A94" t="s">
        <v>170</v>
      </c>
      <c r="B94" s="11" t="s">
        <v>171</v>
      </c>
      <c r="C94" s="21">
        <v>60</v>
      </c>
      <c r="D94">
        <v>180</v>
      </c>
      <c r="E94" s="3">
        <v>1</v>
      </c>
      <c r="F94" s="3">
        <f>D94*E94</f>
        <v>180</v>
      </c>
      <c r="G94" s="3">
        <f>F94*1.1</f>
        <v>198.00000000000003</v>
      </c>
      <c r="H94" t="s">
        <v>173</v>
      </c>
      <c r="I94">
        <v>1</v>
      </c>
    </row>
    <row r="95" spans="1:9" ht="12.75">
      <c r="A95" t="s">
        <v>172</v>
      </c>
      <c r="B95" s="11" t="s">
        <v>171</v>
      </c>
      <c r="C95" s="21">
        <v>60</v>
      </c>
      <c r="D95">
        <v>234</v>
      </c>
      <c r="E95" s="3">
        <v>1</v>
      </c>
      <c r="F95" s="3">
        <f>D95*E95</f>
        <v>234</v>
      </c>
      <c r="G95" s="3">
        <f>F95*1.1</f>
        <v>257.40000000000003</v>
      </c>
      <c r="H95" t="s">
        <v>173</v>
      </c>
      <c r="I95">
        <v>1</v>
      </c>
    </row>
    <row r="96" spans="1:9" ht="12.75">
      <c r="A96" t="s">
        <v>138</v>
      </c>
      <c r="B96" s="11" t="s">
        <v>139</v>
      </c>
      <c r="C96" s="21">
        <v>52</v>
      </c>
      <c r="D96">
        <v>234</v>
      </c>
      <c r="E96" s="3">
        <v>1</v>
      </c>
      <c r="F96" s="3">
        <f>D96*E96</f>
        <v>234</v>
      </c>
      <c r="G96" s="3">
        <f>F96*1.1</f>
        <v>257.40000000000003</v>
      </c>
      <c r="H96" t="s">
        <v>140</v>
      </c>
      <c r="I96">
        <v>1</v>
      </c>
    </row>
    <row r="97" spans="1:9" ht="12.75">
      <c r="A97" t="s">
        <v>243</v>
      </c>
      <c r="B97" s="11" t="s">
        <v>242</v>
      </c>
      <c r="C97" s="21">
        <v>52</v>
      </c>
      <c r="D97">
        <v>58</v>
      </c>
      <c r="E97">
        <v>1</v>
      </c>
      <c r="F97">
        <f>D97*E97</f>
        <v>58</v>
      </c>
      <c r="G97" s="3">
        <f>F97*1.1</f>
        <v>63.800000000000004</v>
      </c>
      <c r="H97" t="s">
        <v>259</v>
      </c>
      <c r="I97">
        <v>1</v>
      </c>
    </row>
    <row r="98" spans="1:9" ht="12.75">
      <c r="A98" t="s">
        <v>62</v>
      </c>
      <c r="B98" s="11" t="s">
        <v>60</v>
      </c>
      <c r="C98" s="21" t="s">
        <v>61</v>
      </c>
      <c r="D98">
        <v>130</v>
      </c>
      <c r="E98" s="3">
        <v>1</v>
      </c>
      <c r="F98" s="3">
        <f>D98*E98</f>
        <v>130</v>
      </c>
      <c r="G98" s="3">
        <f>F98*1.1</f>
        <v>143</v>
      </c>
      <c r="H98" t="s">
        <v>56</v>
      </c>
      <c r="I98">
        <v>1</v>
      </c>
    </row>
    <row r="99" spans="1:9" ht="12.75">
      <c r="A99" t="s">
        <v>59</v>
      </c>
      <c r="B99" s="11" t="s">
        <v>60</v>
      </c>
      <c r="C99" s="21" t="s">
        <v>61</v>
      </c>
      <c r="D99">
        <v>150</v>
      </c>
      <c r="E99" s="3">
        <v>1</v>
      </c>
      <c r="F99" s="3">
        <f>D99*E99</f>
        <v>150</v>
      </c>
      <c r="G99" s="3">
        <f>F99*1.1</f>
        <v>165</v>
      </c>
      <c r="H99" t="s">
        <v>56</v>
      </c>
      <c r="I99">
        <v>1</v>
      </c>
    </row>
    <row r="100" spans="1:9" ht="12.75">
      <c r="A100" t="s">
        <v>116</v>
      </c>
      <c r="B100" s="11" t="s">
        <v>115</v>
      </c>
      <c r="C100" s="21">
        <v>60</v>
      </c>
      <c r="D100">
        <v>158</v>
      </c>
      <c r="E100" s="3">
        <v>1</v>
      </c>
      <c r="F100" s="3">
        <f>D100*E100</f>
        <v>158</v>
      </c>
      <c r="G100" s="3">
        <f>F100*1.1</f>
        <v>173.8</v>
      </c>
      <c r="H100" t="s">
        <v>112</v>
      </c>
      <c r="I100">
        <v>1</v>
      </c>
    </row>
    <row r="101" spans="1:9" ht="12.75">
      <c r="A101" t="s">
        <v>230</v>
      </c>
      <c r="B101" s="11" t="s">
        <v>115</v>
      </c>
      <c r="C101" s="21">
        <v>72</v>
      </c>
      <c r="D101">
        <v>158</v>
      </c>
      <c r="E101" s="3">
        <v>1</v>
      </c>
      <c r="F101" s="3">
        <f>D101*E101</f>
        <v>158</v>
      </c>
      <c r="G101" s="3">
        <f>F101*1.1</f>
        <v>173.8</v>
      </c>
      <c r="H101" t="s">
        <v>229</v>
      </c>
      <c r="I101">
        <v>1</v>
      </c>
    </row>
    <row r="102" spans="1:9" ht="12.75">
      <c r="A102" t="s">
        <v>122</v>
      </c>
      <c r="B102" s="11" t="s">
        <v>119</v>
      </c>
      <c r="C102" s="21">
        <v>50</v>
      </c>
      <c r="D102">
        <v>238</v>
      </c>
      <c r="E102" s="3">
        <v>1</v>
      </c>
      <c r="F102" s="3">
        <f>D102*E102</f>
        <v>238</v>
      </c>
      <c r="G102" s="3">
        <f>F102*1.1</f>
        <v>261.8</v>
      </c>
      <c r="H102" t="s">
        <v>120</v>
      </c>
      <c r="I102">
        <v>1</v>
      </c>
    </row>
    <row r="103" spans="1:9" ht="12.75">
      <c r="A103" t="s">
        <v>123</v>
      </c>
      <c r="B103" s="11" t="s">
        <v>119</v>
      </c>
      <c r="C103" s="21">
        <v>50</v>
      </c>
      <c r="D103">
        <v>205</v>
      </c>
      <c r="E103" s="3">
        <v>1</v>
      </c>
      <c r="F103" s="3">
        <f>D103*E103</f>
        <v>205</v>
      </c>
      <c r="G103" s="3">
        <f>F103*1.1</f>
        <v>225.50000000000003</v>
      </c>
      <c r="H103" t="s">
        <v>120</v>
      </c>
      <c r="I103">
        <v>1</v>
      </c>
    </row>
    <row r="104" spans="1:9" ht="12.75">
      <c r="A104" t="s">
        <v>124</v>
      </c>
      <c r="B104" s="11" t="s">
        <v>121</v>
      </c>
      <c r="C104" s="21">
        <v>48</v>
      </c>
      <c r="D104">
        <v>189</v>
      </c>
      <c r="E104" s="3">
        <v>1</v>
      </c>
      <c r="F104" s="3">
        <f>D104*E104</f>
        <v>189</v>
      </c>
      <c r="G104" s="3">
        <f>F104*1.1</f>
        <v>207.9</v>
      </c>
      <c r="H104" t="s">
        <v>120</v>
      </c>
      <c r="I104">
        <v>1</v>
      </c>
    </row>
    <row r="105" spans="1:9" ht="12.75">
      <c r="A105" t="s">
        <v>125</v>
      </c>
      <c r="B105" s="11" t="s">
        <v>121</v>
      </c>
      <c r="C105" s="21">
        <v>48</v>
      </c>
      <c r="D105">
        <v>205</v>
      </c>
      <c r="E105" s="3">
        <v>1</v>
      </c>
      <c r="F105" s="3">
        <f>D105*E105</f>
        <v>205</v>
      </c>
      <c r="G105" s="3">
        <f>F105*1.1</f>
        <v>225.50000000000003</v>
      </c>
      <c r="H105" t="s">
        <v>120</v>
      </c>
      <c r="I105">
        <v>1</v>
      </c>
    </row>
    <row r="106" spans="1:9" ht="12.75">
      <c r="A106" t="s">
        <v>77</v>
      </c>
      <c r="B106" s="11" t="s">
        <v>78</v>
      </c>
      <c r="C106" s="21">
        <v>54</v>
      </c>
      <c r="D106">
        <v>267</v>
      </c>
      <c r="E106" s="3">
        <v>1</v>
      </c>
      <c r="F106" s="3">
        <f>D106*E106</f>
        <v>267</v>
      </c>
      <c r="G106" s="3">
        <f>F106*1.1</f>
        <v>293.70000000000005</v>
      </c>
      <c r="H106" t="s">
        <v>81</v>
      </c>
      <c r="I106">
        <v>1</v>
      </c>
    </row>
    <row r="107" spans="1:9" ht="12.75">
      <c r="A107" t="s">
        <v>197</v>
      </c>
      <c r="B107" s="11" t="s">
        <v>196</v>
      </c>
      <c r="C107" s="21">
        <v>54</v>
      </c>
      <c r="D107">
        <v>373</v>
      </c>
      <c r="E107" s="3">
        <v>1</v>
      </c>
      <c r="F107" s="3">
        <f>D107*E107</f>
        <v>373</v>
      </c>
      <c r="G107" s="3">
        <f>F107*1.1</f>
        <v>410.3</v>
      </c>
      <c r="H107" t="s">
        <v>201</v>
      </c>
      <c r="I107">
        <v>1</v>
      </c>
    </row>
    <row r="108" spans="1:9" ht="12.75">
      <c r="A108" t="s">
        <v>198</v>
      </c>
      <c r="B108" s="11" t="s">
        <v>196</v>
      </c>
      <c r="C108" s="21">
        <v>54</v>
      </c>
      <c r="D108">
        <v>443</v>
      </c>
      <c r="E108" s="3">
        <v>1</v>
      </c>
      <c r="F108" s="3">
        <f>D108*E108</f>
        <v>443</v>
      </c>
      <c r="G108" s="3">
        <f>F108*1.1</f>
        <v>487.3</v>
      </c>
      <c r="H108" t="s">
        <v>201</v>
      </c>
      <c r="I108">
        <v>1</v>
      </c>
    </row>
    <row r="109" spans="1:9" ht="12.75">
      <c r="A109" t="s">
        <v>199</v>
      </c>
      <c r="B109" s="11" t="s">
        <v>196</v>
      </c>
      <c r="C109" s="21">
        <v>54</v>
      </c>
      <c r="D109">
        <v>144</v>
      </c>
      <c r="E109" s="3">
        <v>1</v>
      </c>
      <c r="F109" s="3">
        <f>D109*E109</f>
        <v>144</v>
      </c>
      <c r="G109" s="3">
        <f>F109*1.1</f>
        <v>158.4</v>
      </c>
      <c r="H109" t="s">
        <v>201</v>
      </c>
      <c r="I109">
        <v>1</v>
      </c>
    </row>
    <row r="110" spans="1:9" ht="12.75">
      <c r="A110" t="s">
        <v>200</v>
      </c>
      <c r="B110" s="11" t="s">
        <v>196</v>
      </c>
      <c r="C110" s="21">
        <v>54</v>
      </c>
      <c r="D110">
        <v>308</v>
      </c>
      <c r="E110" s="3">
        <v>1</v>
      </c>
      <c r="F110" s="3">
        <f>D110*E110</f>
        <v>308</v>
      </c>
      <c r="G110" s="3">
        <f>F110*1.1</f>
        <v>338.8</v>
      </c>
      <c r="H110" t="s">
        <v>201</v>
      </c>
      <c r="I110">
        <v>1</v>
      </c>
    </row>
    <row r="111" spans="1:9" ht="12.75">
      <c r="A111" t="s">
        <v>177</v>
      </c>
      <c r="B111" s="16" t="s">
        <v>95</v>
      </c>
      <c r="C111" s="21">
        <v>52</v>
      </c>
      <c r="D111">
        <v>130</v>
      </c>
      <c r="E111" s="3">
        <v>1</v>
      </c>
      <c r="F111" s="3">
        <f>D111*E111</f>
        <v>130</v>
      </c>
      <c r="G111" s="3">
        <f>F111*1.1</f>
        <v>143</v>
      </c>
      <c r="H111" t="s">
        <v>101</v>
      </c>
      <c r="I111">
        <v>1</v>
      </c>
    </row>
    <row r="112" spans="1:9" ht="12.75">
      <c r="A112" t="s">
        <v>94</v>
      </c>
      <c r="B112" s="11" t="s">
        <v>95</v>
      </c>
      <c r="C112" s="21">
        <v>60</v>
      </c>
      <c r="D112">
        <v>53</v>
      </c>
      <c r="E112" s="3">
        <v>3</v>
      </c>
      <c r="F112" s="3">
        <f aca="true" t="shared" si="0" ref="F112:F159">D112*E112</f>
        <v>159</v>
      </c>
      <c r="G112" s="3">
        <f aca="true" t="shared" si="1" ref="G94:G128">F112*1.1</f>
        <v>174.9</v>
      </c>
      <c r="H112" t="s">
        <v>96</v>
      </c>
      <c r="I112">
        <v>3</v>
      </c>
    </row>
    <row r="113" spans="1:9" ht="12.75">
      <c r="A113" t="s">
        <v>270</v>
      </c>
      <c r="B113" s="11" t="s">
        <v>269</v>
      </c>
      <c r="C113" s="21">
        <v>52</v>
      </c>
      <c r="D113">
        <v>243</v>
      </c>
      <c r="E113" s="3">
        <v>1</v>
      </c>
      <c r="F113" s="3">
        <f t="shared" si="0"/>
        <v>243</v>
      </c>
      <c r="G113" s="3">
        <f t="shared" si="1"/>
        <v>267.3</v>
      </c>
      <c r="H113" t="s">
        <v>267</v>
      </c>
      <c r="I113">
        <v>1</v>
      </c>
    </row>
    <row r="114" spans="1:9" ht="12.75">
      <c r="A114" t="s">
        <v>271</v>
      </c>
      <c r="B114" s="11" t="s">
        <v>269</v>
      </c>
      <c r="C114" s="21">
        <v>52</v>
      </c>
      <c r="D114">
        <v>217</v>
      </c>
      <c r="E114" s="3">
        <v>1</v>
      </c>
      <c r="F114" s="3">
        <f>D114*E114</f>
        <v>217</v>
      </c>
      <c r="G114" s="3">
        <f t="shared" si="1"/>
        <v>238.70000000000002</v>
      </c>
      <c r="H114" t="s">
        <v>267</v>
      </c>
      <c r="I114">
        <v>1</v>
      </c>
    </row>
    <row r="115" spans="1:9" ht="12.75">
      <c r="A115" t="s">
        <v>252</v>
      </c>
      <c r="B115" s="11" t="s">
        <v>20</v>
      </c>
      <c r="C115" s="21" t="s">
        <v>165</v>
      </c>
      <c r="D115">
        <v>924</v>
      </c>
      <c r="E115" s="3">
        <v>1</v>
      </c>
      <c r="F115" s="3">
        <f t="shared" si="0"/>
        <v>924</v>
      </c>
      <c r="G115" s="3">
        <f t="shared" si="1"/>
        <v>1016.4000000000001</v>
      </c>
      <c r="H115" t="s">
        <v>164</v>
      </c>
      <c r="I115">
        <v>1</v>
      </c>
    </row>
    <row r="116" spans="1:9" ht="12.75">
      <c r="A116" t="s">
        <v>27</v>
      </c>
      <c r="B116" s="11" t="s">
        <v>20</v>
      </c>
      <c r="C116" s="21" t="s">
        <v>28</v>
      </c>
      <c r="D116">
        <v>836</v>
      </c>
      <c r="E116" s="3">
        <v>1</v>
      </c>
      <c r="F116" s="3">
        <f t="shared" si="0"/>
        <v>836</v>
      </c>
      <c r="G116" s="3">
        <f t="shared" si="1"/>
        <v>919.6</v>
      </c>
      <c r="H116" t="s">
        <v>26</v>
      </c>
      <c r="I116">
        <v>1</v>
      </c>
    </row>
    <row r="117" spans="1:9" ht="12.75">
      <c r="A117" t="s">
        <v>27</v>
      </c>
      <c r="B117" s="11" t="s">
        <v>20</v>
      </c>
      <c r="C117" s="21" t="s">
        <v>29</v>
      </c>
      <c r="D117">
        <v>968</v>
      </c>
      <c r="E117" s="3">
        <v>2</v>
      </c>
      <c r="F117" s="3">
        <f t="shared" si="0"/>
        <v>1936</v>
      </c>
      <c r="G117" s="3">
        <f t="shared" si="1"/>
        <v>2129.6000000000004</v>
      </c>
      <c r="H117" t="s">
        <v>26</v>
      </c>
      <c r="I117">
        <v>2</v>
      </c>
    </row>
    <row r="118" spans="1:9" ht="12.75">
      <c r="A118" t="s">
        <v>27</v>
      </c>
      <c r="B118" s="11" t="s">
        <v>20</v>
      </c>
      <c r="C118" s="21" t="s">
        <v>37</v>
      </c>
      <c r="D118">
        <v>968</v>
      </c>
      <c r="E118" s="3">
        <v>2</v>
      </c>
      <c r="F118" s="3">
        <f t="shared" si="0"/>
        <v>1936</v>
      </c>
      <c r="G118" s="3">
        <f t="shared" si="1"/>
        <v>2129.6000000000004</v>
      </c>
      <c r="H118" t="s">
        <v>36</v>
      </c>
      <c r="I118">
        <v>2</v>
      </c>
    </row>
    <row r="119" spans="1:9" ht="12.75">
      <c r="A119" t="s">
        <v>27</v>
      </c>
      <c r="B119" s="11" t="s">
        <v>20</v>
      </c>
      <c r="C119" s="21" t="s">
        <v>35</v>
      </c>
      <c r="D119">
        <v>968</v>
      </c>
      <c r="E119" s="3">
        <v>1</v>
      </c>
      <c r="F119" s="3">
        <f t="shared" si="0"/>
        <v>968</v>
      </c>
      <c r="G119" s="3">
        <f t="shared" si="1"/>
        <v>1064.8000000000002</v>
      </c>
      <c r="H119" t="s">
        <v>36</v>
      </c>
      <c r="I119">
        <v>1</v>
      </c>
    </row>
    <row r="120" spans="1:9" ht="12.75">
      <c r="A120" t="s">
        <v>30</v>
      </c>
      <c r="B120" s="11" t="s">
        <v>20</v>
      </c>
      <c r="C120" s="21" t="s">
        <v>31</v>
      </c>
      <c r="D120">
        <v>836</v>
      </c>
      <c r="E120" s="3">
        <v>1</v>
      </c>
      <c r="F120" s="3">
        <f t="shared" si="0"/>
        <v>836</v>
      </c>
      <c r="G120" s="3">
        <f t="shared" si="1"/>
        <v>919.6</v>
      </c>
      <c r="H120" t="s">
        <v>26</v>
      </c>
      <c r="I120">
        <v>1</v>
      </c>
    </row>
    <row r="121" spans="1:9" ht="12.75">
      <c r="A121" t="s">
        <v>30</v>
      </c>
      <c r="B121" s="11" t="s">
        <v>20</v>
      </c>
      <c r="C121" s="21" t="s">
        <v>32</v>
      </c>
      <c r="D121">
        <v>968</v>
      </c>
      <c r="E121" s="3">
        <v>1</v>
      </c>
      <c r="F121" s="3">
        <f t="shared" si="0"/>
        <v>968</v>
      </c>
      <c r="G121" s="3">
        <f t="shared" si="1"/>
        <v>1064.8000000000002</v>
      </c>
      <c r="H121" t="s">
        <v>26</v>
      </c>
      <c r="I121">
        <v>1</v>
      </c>
    </row>
    <row r="122" spans="1:9" ht="12.75">
      <c r="A122" t="s">
        <v>30</v>
      </c>
      <c r="B122" s="11" t="s">
        <v>20</v>
      </c>
      <c r="C122" s="21" t="s">
        <v>149</v>
      </c>
      <c r="D122">
        <v>968</v>
      </c>
      <c r="E122" s="3">
        <v>1</v>
      </c>
      <c r="F122" s="3">
        <f t="shared" si="0"/>
        <v>968</v>
      </c>
      <c r="G122" s="3">
        <f t="shared" si="1"/>
        <v>1064.8000000000002</v>
      </c>
      <c r="H122" t="s">
        <v>26</v>
      </c>
      <c r="I122">
        <v>1</v>
      </c>
    </row>
    <row r="123" spans="1:9" ht="12.75">
      <c r="A123" t="s">
        <v>30</v>
      </c>
      <c r="B123" s="11" t="s">
        <v>20</v>
      </c>
      <c r="C123" s="21" t="s">
        <v>33</v>
      </c>
      <c r="D123">
        <v>968</v>
      </c>
      <c r="E123" s="3">
        <v>1</v>
      </c>
      <c r="F123" s="3">
        <f t="shared" si="0"/>
        <v>968</v>
      </c>
      <c r="G123" s="3">
        <f t="shared" si="1"/>
        <v>1064.8000000000002</v>
      </c>
      <c r="H123" t="s">
        <v>26</v>
      </c>
      <c r="I123">
        <v>1</v>
      </c>
    </row>
    <row r="124" spans="1:9" ht="12.75">
      <c r="A124" t="s">
        <v>166</v>
      </c>
      <c r="B124" s="11" t="s">
        <v>20</v>
      </c>
      <c r="C124" s="21" t="s">
        <v>167</v>
      </c>
      <c r="D124">
        <v>329</v>
      </c>
      <c r="E124" s="3">
        <v>1</v>
      </c>
      <c r="F124" s="3">
        <f t="shared" si="0"/>
        <v>329</v>
      </c>
      <c r="G124" s="3">
        <f t="shared" si="1"/>
        <v>361.90000000000003</v>
      </c>
      <c r="H124" t="s">
        <v>164</v>
      </c>
      <c r="I124">
        <v>1</v>
      </c>
    </row>
    <row r="125" spans="1:9" ht="12.75">
      <c r="A125" t="s">
        <v>169</v>
      </c>
      <c r="B125" s="11" t="s">
        <v>20</v>
      </c>
      <c r="C125" s="21">
        <v>54</v>
      </c>
      <c r="D125">
        <v>550</v>
      </c>
      <c r="E125" s="3">
        <v>1</v>
      </c>
      <c r="F125" s="3">
        <f t="shared" si="0"/>
        <v>550</v>
      </c>
      <c r="G125" s="3">
        <f t="shared" si="1"/>
        <v>605</v>
      </c>
      <c r="H125" t="s">
        <v>168</v>
      </c>
      <c r="I125">
        <v>1</v>
      </c>
    </row>
    <row r="126" spans="1:9" ht="12.75">
      <c r="A126" t="s">
        <v>25</v>
      </c>
      <c r="B126" s="11" t="s">
        <v>20</v>
      </c>
      <c r="C126" s="21">
        <v>62</v>
      </c>
      <c r="D126">
        <v>285</v>
      </c>
      <c r="E126" s="3">
        <v>3</v>
      </c>
      <c r="F126" s="3">
        <f t="shared" si="0"/>
        <v>855</v>
      </c>
      <c r="G126" s="3">
        <f t="shared" si="1"/>
        <v>940.5000000000001</v>
      </c>
      <c r="H126" t="s">
        <v>24</v>
      </c>
      <c r="I126">
        <v>3</v>
      </c>
    </row>
    <row r="127" spans="1:9" ht="12.75">
      <c r="A127" t="s">
        <v>25</v>
      </c>
      <c r="B127" s="11" t="s">
        <v>20</v>
      </c>
      <c r="C127" s="21">
        <v>68</v>
      </c>
      <c r="D127">
        <v>285</v>
      </c>
      <c r="E127" s="3">
        <v>1</v>
      </c>
      <c r="F127" s="3">
        <f>D127*E127</f>
        <v>285</v>
      </c>
      <c r="G127" s="3">
        <f t="shared" si="1"/>
        <v>313.5</v>
      </c>
      <c r="H127" t="s">
        <v>229</v>
      </c>
      <c r="I127">
        <v>1</v>
      </c>
    </row>
    <row r="128" spans="1:9" ht="12.75">
      <c r="A128" t="s">
        <v>25</v>
      </c>
      <c r="B128" s="11" t="s">
        <v>20</v>
      </c>
      <c r="C128" s="21">
        <v>80</v>
      </c>
      <c r="D128">
        <v>303</v>
      </c>
      <c r="E128" s="3">
        <v>3</v>
      </c>
      <c r="F128" s="3">
        <f t="shared" si="0"/>
        <v>909</v>
      </c>
      <c r="G128" s="3">
        <f t="shared" si="1"/>
        <v>999.9000000000001</v>
      </c>
      <c r="H128" t="s">
        <v>24</v>
      </c>
      <c r="I128">
        <v>3</v>
      </c>
    </row>
    <row r="129" spans="1:9" ht="12.75">
      <c r="A129" t="s">
        <v>22</v>
      </c>
      <c r="B129" s="11" t="s">
        <v>20</v>
      </c>
      <c r="C129" s="21">
        <v>54</v>
      </c>
      <c r="D129">
        <v>158</v>
      </c>
      <c r="E129" s="3">
        <v>1</v>
      </c>
      <c r="F129" s="3">
        <f t="shared" si="0"/>
        <v>158</v>
      </c>
      <c r="G129" s="3">
        <f>F129*1</f>
        <v>158</v>
      </c>
      <c r="H129" t="s">
        <v>158</v>
      </c>
      <c r="I129">
        <v>1</v>
      </c>
    </row>
    <row r="130" spans="1:9" ht="12.75">
      <c r="A130" t="s">
        <v>22</v>
      </c>
      <c r="B130" s="11" t="s">
        <v>20</v>
      </c>
      <c r="C130" s="21">
        <v>54</v>
      </c>
      <c r="D130">
        <v>158</v>
      </c>
      <c r="E130" s="3">
        <v>1</v>
      </c>
      <c r="F130" s="3">
        <f t="shared" si="0"/>
        <v>158</v>
      </c>
      <c r="G130" s="3">
        <f aca="true" t="shared" si="2" ref="G130:G164">F130*1.1</f>
        <v>173.8</v>
      </c>
      <c r="H130" t="s">
        <v>181</v>
      </c>
      <c r="I130">
        <v>1</v>
      </c>
    </row>
    <row r="131" spans="1:9" ht="12.75">
      <c r="A131" t="s">
        <v>22</v>
      </c>
      <c r="B131" s="11" t="s">
        <v>20</v>
      </c>
      <c r="C131" s="21">
        <v>56</v>
      </c>
      <c r="D131">
        <v>158</v>
      </c>
      <c r="E131" s="3">
        <v>1</v>
      </c>
      <c r="F131" s="3">
        <f t="shared" si="0"/>
        <v>158</v>
      </c>
      <c r="G131" s="3">
        <f t="shared" si="2"/>
        <v>173.8</v>
      </c>
      <c r="H131" t="s">
        <v>23</v>
      </c>
      <c r="I131">
        <v>1</v>
      </c>
    </row>
    <row r="132" spans="1:9" ht="12.75">
      <c r="A132" t="s">
        <v>22</v>
      </c>
      <c r="B132" s="11" t="s">
        <v>20</v>
      </c>
      <c r="C132" s="21">
        <v>56</v>
      </c>
      <c r="D132">
        <v>158</v>
      </c>
      <c r="E132" s="3">
        <v>1</v>
      </c>
      <c r="F132" s="3">
        <f t="shared" si="0"/>
        <v>158</v>
      </c>
      <c r="G132" s="3">
        <f t="shared" si="2"/>
        <v>173.8</v>
      </c>
      <c r="H132" t="s">
        <v>181</v>
      </c>
      <c r="I132">
        <v>1</v>
      </c>
    </row>
    <row r="133" spans="1:9" ht="12.75">
      <c r="A133" t="s">
        <v>22</v>
      </c>
      <c r="B133" s="11" t="s">
        <v>20</v>
      </c>
      <c r="C133" s="21">
        <v>58</v>
      </c>
      <c r="D133">
        <v>158</v>
      </c>
      <c r="E133" s="3">
        <v>2</v>
      </c>
      <c r="F133" s="3">
        <f t="shared" si="0"/>
        <v>316</v>
      </c>
      <c r="G133" s="3">
        <f t="shared" si="2"/>
        <v>347.6</v>
      </c>
      <c r="H133" t="s">
        <v>26</v>
      </c>
      <c r="I133">
        <v>2</v>
      </c>
    </row>
    <row r="134" spans="1:9" ht="12.75">
      <c r="A134" t="s">
        <v>262</v>
      </c>
      <c r="B134" s="11" t="s">
        <v>20</v>
      </c>
      <c r="C134" s="21">
        <v>52</v>
      </c>
      <c r="D134">
        <v>158</v>
      </c>
      <c r="E134" s="3">
        <v>1</v>
      </c>
      <c r="F134" s="3">
        <f>D134*E134</f>
        <v>158</v>
      </c>
      <c r="G134" s="3">
        <f t="shared" si="2"/>
        <v>173.8</v>
      </c>
      <c r="H134" t="s">
        <v>261</v>
      </c>
      <c r="I134">
        <v>1</v>
      </c>
    </row>
    <row r="135" spans="1:9" ht="12.75">
      <c r="A135" t="s">
        <v>265</v>
      </c>
      <c r="B135" s="11" t="s">
        <v>20</v>
      </c>
      <c r="C135" s="21">
        <v>50</v>
      </c>
      <c r="D135">
        <v>550</v>
      </c>
      <c r="E135" s="3">
        <v>1</v>
      </c>
      <c r="F135" s="3">
        <f t="shared" si="0"/>
        <v>550</v>
      </c>
      <c r="G135" s="3">
        <f t="shared" si="2"/>
        <v>605</v>
      </c>
      <c r="H135" t="s">
        <v>38</v>
      </c>
      <c r="I135">
        <v>1</v>
      </c>
    </row>
    <row r="136" spans="1:9" ht="12.75">
      <c r="A136" t="s">
        <v>19</v>
      </c>
      <c r="B136" s="11" t="s">
        <v>20</v>
      </c>
      <c r="C136" s="21">
        <v>50</v>
      </c>
      <c r="D136">
        <v>550</v>
      </c>
      <c r="E136" s="3">
        <v>1</v>
      </c>
      <c r="F136" s="3">
        <f>D136*E136</f>
        <v>550</v>
      </c>
      <c r="G136" s="3">
        <f t="shared" si="2"/>
        <v>605</v>
      </c>
      <c r="H136" t="s">
        <v>263</v>
      </c>
      <c r="I136">
        <v>1</v>
      </c>
    </row>
    <row r="137" spans="1:9" ht="12.75">
      <c r="A137" t="s">
        <v>19</v>
      </c>
      <c r="B137" s="11" t="s">
        <v>20</v>
      </c>
      <c r="C137" s="21">
        <v>56</v>
      </c>
      <c r="D137">
        <v>550</v>
      </c>
      <c r="E137" s="3">
        <v>1</v>
      </c>
      <c r="F137" s="3">
        <f t="shared" si="0"/>
        <v>550</v>
      </c>
      <c r="G137" s="3">
        <f t="shared" si="2"/>
        <v>605</v>
      </c>
      <c r="H137" t="s">
        <v>21</v>
      </c>
      <c r="I137">
        <v>1</v>
      </c>
    </row>
    <row r="138" spans="1:9" ht="12.75">
      <c r="A138" t="s">
        <v>19</v>
      </c>
      <c r="B138" s="11" t="s">
        <v>20</v>
      </c>
      <c r="C138" s="21">
        <v>56</v>
      </c>
      <c r="D138">
        <v>550</v>
      </c>
      <c r="E138" s="3">
        <v>1</v>
      </c>
      <c r="F138" s="3">
        <f t="shared" si="0"/>
        <v>550</v>
      </c>
      <c r="G138" s="3">
        <f t="shared" si="2"/>
        <v>605</v>
      </c>
      <c r="H138" t="s">
        <v>34</v>
      </c>
      <c r="I138">
        <v>1</v>
      </c>
    </row>
    <row r="139" spans="1:9" ht="12.75">
      <c r="A139" t="s">
        <v>19</v>
      </c>
      <c r="B139" s="11" t="s">
        <v>20</v>
      </c>
      <c r="C139" s="21">
        <v>56</v>
      </c>
      <c r="D139">
        <v>550</v>
      </c>
      <c r="E139" s="3">
        <v>1</v>
      </c>
      <c r="F139" s="3">
        <f t="shared" si="0"/>
        <v>550</v>
      </c>
      <c r="G139" s="3">
        <f t="shared" si="2"/>
        <v>605</v>
      </c>
      <c r="H139" t="s">
        <v>164</v>
      </c>
      <c r="I139">
        <v>1</v>
      </c>
    </row>
    <row r="140" spans="1:9" ht="12.75">
      <c r="A140" t="s">
        <v>253</v>
      </c>
      <c r="B140" s="11" t="s">
        <v>20</v>
      </c>
      <c r="C140" s="21">
        <v>84</v>
      </c>
      <c r="D140">
        <v>638</v>
      </c>
      <c r="E140" s="3">
        <v>1</v>
      </c>
      <c r="F140" s="3">
        <f>D140*E140</f>
        <v>638</v>
      </c>
      <c r="G140" s="3">
        <f t="shared" si="2"/>
        <v>701.8000000000001</v>
      </c>
      <c r="H140" t="s">
        <v>164</v>
      </c>
      <c r="I140">
        <v>1</v>
      </c>
    </row>
    <row r="141" spans="1:9" ht="12.75">
      <c r="A141" t="s">
        <v>184</v>
      </c>
      <c r="B141" s="11" t="s">
        <v>183</v>
      </c>
      <c r="C141" s="21">
        <v>50</v>
      </c>
      <c r="D141">
        <v>160</v>
      </c>
      <c r="E141" s="3">
        <v>1</v>
      </c>
      <c r="F141" s="3">
        <f t="shared" si="0"/>
        <v>160</v>
      </c>
      <c r="G141" s="3">
        <f t="shared" si="2"/>
        <v>176</v>
      </c>
      <c r="H141" t="s">
        <v>182</v>
      </c>
      <c r="I141">
        <v>1</v>
      </c>
    </row>
    <row r="142" spans="1:9" ht="12.75">
      <c r="A142" t="s">
        <v>185</v>
      </c>
      <c r="B142" s="11" t="s">
        <v>183</v>
      </c>
      <c r="C142" s="21">
        <v>50</v>
      </c>
      <c r="D142">
        <v>144</v>
      </c>
      <c r="E142" s="3">
        <v>1</v>
      </c>
      <c r="F142" s="3">
        <f t="shared" si="0"/>
        <v>144</v>
      </c>
      <c r="G142" s="3">
        <f t="shared" si="2"/>
        <v>158.4</v>
      </c>
      <c r="H142" t="s">
        <v>182</v>
      </c>
      <c r="I142">
        <v>1</v>
      </c>
    </row>
    <row r="143" spans="1:9" ht="12.75">
      <c r="A143" t="s">
        <v>46</v>
      </c>
      <c r="B143" s="11" t="s">
        <v>47</v>
      </c>
      <c r="C143" s="21">
        <v>68</v>
      </c>
      <c r="D143">
        <v>213</v>
      </c>
      <c r="E143" s="3">
        <v>1</v>
      </c>
      <c r="F143" s="3">
        <f t="shared" si="0"/>
        <v>213</v>
      </c>
      <c r="G143" s="3">
        <f t="shared" si="2"/>
        <v>234.3</v>
      </c>
      <c r="H143" t="s">
        <v>23</v>
      </c>
      <c r="I143">
        <v>1</v>
      </c>
    </row>
    <row r="144" spans="1:9" ht="12.75">
      <c r="A144" t="s">
        <v>231</v>
      </c>
      <c r="B144" s="11" t="s">
        <v>232</v>
      </c>
      <c r="C144" s="21">
        <v>68</v>
      </c>
      <c r="D144">
        <v>160</v>
      </c>
      <c r="E144" s="3">
        <v>1</v>
      </c>
      <c r="F144" s="3">
        <f>D144*E144</f>
        <v>160</v>
      </c>
      <c r="G144" s="3">
        <f t="shared" si="2"/>
        <v>176</v>
      </c>
      <c r="H144" t="s">
        <v>229</v>
      </c>
      <c r="I144">
        <v>1</v>
      </c>
    </row>
    <row r="145" spans="1:9" ht="12.75">
      <c r="A145" t="s">
        <v>64</v>
      </c>
      <c r="B145" s="11" t="s">
        <v>65</v>
      </c>
      <c r="C145" s="21">
        <v>56</v>
      </c>
      <c r="D145">
        <v>150</v>
      </c>
      <c r="E145" s="3">
        <v>1</v>
      </c>
      <c r="F145" s="3">
        <f t="shared" si="0"/>
        <v>150</v>
      </c>
      <c r="G145" s="3">
        <f t="shared" si="2"/>
        <v>165</v>
      </c>
      <c r="H145" t="s">
        <v>56</v>
      </c>
      <c r="I145">
        <v>1</v>
      </c>
    </row>
    <row r="146" spans="1:9" ht="12.75">
      <c r="A146" t="s">
        <v>190</v>
      </c>
      <c r="B146" s="11" t="s">
        <v>188</v>
      </c>
      <c r="C146" s="21">
        <v>64</v>
      </c>
      <c r="D146">
        <v>298</v>
      </c>
      <c r="E146" s="3">
        <v>1</v>
      </c>
      <c r="F146" s="3">
        <f t="shared" si="0"/>
        <v>298</v>
      </c>
      <c r="G146" s="3">
        <f t="shared" si="2"/>
        <v>327.8</v>
      </c>
      <c r="H146" t="s">
        <v>189</v>
      </c>
      <c r="I146">
        <v>1</v>
      </c>
    </row>
    <row r="147" spans="1:9" ht="12.75">
      <c r="A147" t="s">
        <v>190</v>
      </c>
      <c r="B147" s="11" t="s">
        <v>188</v>
      </c>
      <c r="C147" s="21">
        <v>72</v>
      </c>
      <c r="D147">
        <v>298</v>
      </c>
      <c r="E147" s="3">
        <v>1</v>
      </c>
      <c r="F147" s="3">
        <f>D147*E147</f>
        <v>298</v>
      </c>
      <c r="G147" s="3">
        <f t="shared" si="2"/>
        <v>327.8</v>
      </c>
      <c r="H147" t="s">
        <v>229</v>
      </c>
      <c r="I147">
        <v>1</v>
      </c>
    </row>
    <row r="148" spans="1:9" ht="12.75">
      <c r="A148" t="s">
        <v>191</v>
      </c>
      <c r="B148" s="11" t="s">
        <v>188</v>
      </c>
      <c r="C148" s="21">
        <v>64</v>
      </c>
      <c r="D148">
        <v>205</v>
      </c>
      <c r="E148" s="3">
        <v>1</v>
      </c>
      <c r="F148" s="3">
        <f t="shared" si="0"/>
        <v>205</v>
      </c>
      <c r="G148" s="3">
        <f t="shared" si="2"/>
        <v>225.50000000000003</v>
      </c>
      <c r="H148" t="s">
        <v>189</v>
      </c>
      <c r="I148">
        <v>1</v>
      </c>
    </row>
    <row r="149" spans="1:9" ht="12.75">
      <c r="A149" t="s">
        <v>192</v>
      </c>
      <c r="B149" s="11" t="s">
        <v>188</v>
      </c>
      <c r="C149" s="21">
        <v>64</v>
      </c>
      <c r="D149">
        <v>420</v>
      </c>
      <c r="E149" s="3">
        <v>1</v>
      </c>
      <c r="F149" s="3">
        <f t="shared" si="0"/>
        <v>420</v>
      </c>
      <c r="G149" s="3">
        <f t="shared" si="2"/>
        <v>462.00000000000006</v>
      </c>
      <c r="H149" t="s">
        <v>189</v>
      </c>
      <c r="I149">
        <v>1</v>
      </c>
    </row>
    <row r="150" spans="1:9" ht="12.75">
      <c r="A150" t="s">
        <v>193</v>
      </c>
      <c r="B150" s="11" t="s">
        <v>188</v>
      </c>
      <c r="C150" s="21">
        <v>64</v>
      </c>
      <c r="D150">
        <v>234</v>
      </c>
      <c r="E150" s="3">
        <v>1</v>
      </c>
      <c r="F150" s="3">
        <f t="shared" si="0"/>
        <v>234</v>
      </c>
      <c r="G150" s="3">
        <f t="shared" si="2"/>
        <v>257.40000000000003</v>
      </c>
      <c r="H150" t="s">
        <v>189</v>
      </c>
      <c r="I150">
        <v>1</v>
      </c>
    </row>
    <row r="151" spans="1:9" ht="12.75">
      <c r="A151" t="s">
        <v>193</v>
      </c>
      <c r="B151" s="11" t="s">
        <v>188</v>
      </c>
      <c r="C151" s="21">
        <v>72</v>
      </c>
      <c r="D151">
        <v>234</v>
      </c>
      <c r="E151" s="3">
        <v>1</v>
      </c>
      <c r="F151" s="3">
        <f>D151*E151</f>
        <v>234</v>
      </c>
      <c r="G151" s="3">
        <f t="shared" si="2"/>
        <v>257.40000000000003</v>
      </c>
      <c r="H151" t="s">
        <v>229</v>
      </c>
      <c r="I151">
        <v>1</v>
      </c>
    </row>
    <row r="152" spans="1:9" ht="12.75">
      <c r="A152" t="s">
        <v>48</v>
      </c>
      <c r="B152" s="11" t="s">
        <v>40</v>
      </c>
      <c r="C152" s="21" t="s">
        <v>49</v>
      </c>
      <c r="D152">
        <v>41</v>
      </c>
      <c r="E152" s="3">
        <v>1</v>
      </c>
      <c r="F152" s="3">
        <f t="shared" si="0"/>
        <v>41</v>
      </c>
      <c r="G152" s="3">
        <f t="shared" si="2"/>
        <v>45.1</v>
      </c>
      <c r="H152" t="s">
        <v>23</v>
      </c>
      <c r="I152">
        <v>1</v>
      </c>
    </row>
    <row r="153" spans="1:9" ht="12.75">
      <c r="A153" t="s">
        <v>48</v>
      </c>
      <c r="B153" s="11" t="s">
        <v>40</v>
      </c>
      <c r="C153" s="21" t="s">
        <v>49</v>
      </c>
      <c r="D153">
        <v>41</v>
      </c>
      <c r="E153" s="3">
        <v>1</v>
      </c>
      <c r="F153" s="3">
        <f t="shared" si="0"/>
        <v>41</v>
      </c>
      <c r="G153" s="3">
        <f t="shared" si="2"/>
        <v>45.1</v>
      </c>
      <c r="H153" t="s">
        <v>86</v>
      </c>
      <c r="I153">
        <v>1</v>
      </c>
    </row>
    <row r="154" spans="1:9" ht="12.75">
      <c r="A154" t="s">
        <v>273</v>
      </c>
      <c r="B154" s="11" t="s">
        <v>40</v>
      </c>
      <c r="C154" s="21">
        <v>50</v>
      </c>
      <c r="D154">
        <v>41</v>
      </c>
      <c r="E154" s="3">
        <v>2</v>
      </c>
      <c r="F154" s="3">
        <f>D154*E154</f>
        <v>82</v>
      </c>
      <c r="G154" s="3">
        <f t="shared" si="2"/>
        <v>90.2</v>
      </c>
      <c r="H154" t="s">
        <v>267</v>
      </c>
      <c r="I154">
        <v>2</v>
      </c>
    </row>
    <row r="155" spans="1:9" ht="12.75">
      <c r="A155" t="s">
        <v>274</v>
      </c>
      <c r="B155" s="11" t="s">
        <v>40</v>
      </c>
      <c r="C155" s="21">
        <v>54</v>
      </c>
      <c r="D155">
        <v>41</v>
      </c>
      <c r="E155" s="3">
        <v>1</v>
      </c>
      <c r="F155" s="3">
        <f>D155*E155</f>
        <v>41</v>
      </c>
      <c r="G155" s="3">
        <f t="shared" si="2"/>
        <v>45.1</v>
      </c>
      <c r="H155" t="s">
        <v>182</v>
      </c>
      <c r="I155">
        <v>1</v>
      </c>
    </row>
    <row r="156" spans="1:9" ht="12.75">
      <c r="A156" t="s">
        <v>258</v>
      </c>
      <c r="B156" s="11" t="s">
        <v>40</v>
      </c>
      <c r="C156" s="21">
        <v>68</v>
      </c>
      <c r="D156">
        <v>200</v>
      </c>
      <c r="E156" s="3">
        <v>1</v>
      </c>
      <c r="F156" s="3">
        <f>D156*E156</f>
        <v>200</v>
      </c>
      <c r="G156" s="3">
        <f t="shared" si="2"/>
        <v>220.00000000000003</v>
      </c>
      <c r="H156" t="s">
        <v>250</v>
      </c>
      <c r="I156">
        <v>1</v>
      </c>
    </row>
    <row r="157" spans="1:9" ht="12.75">
      <c r="A157" t="s">
        <v>179</v>
      </c>
      <c r="B157" s="11" t="s">
        <v>40</v>
      </c>
      <c r="C157" s="21">
        <v>72</v>
      </c>
      <c r="D157">
        <v>231</v>
      </c>
      <c r="E157" s="3">
        <v>1</v>
      </c>
      <c r="F157" s="3">
        <f t="shared" si="0"/>
        <v>231</v>
      </c>
      <c r="G157" s="3">
        <f t="shared" si="2"/>
        <v>254.10000000000002</v>
      </c>
      <c r="H157" t="s">
        <v>86</v>
      </c>
      <c r="I157">
        <v>1</v>
      </c>
    </row>
    <row r="158" spans="1:9" ht="12.75">
      <c r="A158" t="s">
        <v>257</v>
      </c>
      <c r="B158" s="11" t="s">
        <v>40</v>
      </c>
      <c r="C158" s="21">
        <v>72</v>
      </c>
      <c r="D158">
        <v>175</v>
      </c>
      <c r="E158" s="3">
        <v>1</v>
      </c>
      <c r="F158" s="3">
        <f>D158*E158</f>
        <v>175</v>
      </c>
      <c r="G158" s="3">
        <f t="shared" si="2"/>
        <v>192.50000000000003</v>
      </c>
      <c r="H158" t="s">
        <v>250</v>
      </c>
      <c r="I158">
        <v>1</v>
      </c>
    </row>
    <row r="159" spans="1:9" ht="12.75">
      <c r="A159" t="s">
        <v>87</v>
      </c>
      <c r="B159" s="11" t="s">
        <v>40</v>
      </c>
      <c r="C159" s="21">
        <v>50</v>
      </c>
      <c r="D159">
        <v>78</v>
      </c>
      <c r="E159" s="3">
        <v>1</v>
      </c>
      <c r="F159" s="3">
        <f t="shared" si="0"/>
        <v>78</v>
      </c>
      <c r="G159" s="3">
        <f t="shared" si="2"/>
        <v>85.80000000000001</v>
      </c>
      <c r="H159" t="s">
        <v>86</v>
      </c>
      <c r="I159">
        <v>1</v>
      </c>
    </row>
    <row r="160" spans="1:9" ht="12.75">
      <c r="A160" t="s">
        <v>88</v>
      </c>
      <c r="B160" s="11" t="s">
        <v>40</v>
      </c>
      <c r="C160" s="21">
        <v>52</v>
      </c>
      <c r="D160">
        <v>78</v>
      </c>
      <c r="E160" s="3">
        <v>1</v>
      </c>
      <c r="F160" s="3">
        <f aca="true" t="shared" si="3" ref="F160:F173">D160*E160</f>
        <v>78</v>
      </c>
      <c r="G160" s="3">
        <f t="shared" si="2"/>
        <v>85.80000000000001</v>
      </c>
      <c r="H160" t="s">
        <v>86</v>
      </c>
      <c r="I160">
        <v>1</v>
      </c>
    </row>
    <row r="161" spans="1:9" ht="12.75">
      <c r="A161" t="s">
        <v>89</v>
      </c>
      <c r="B161" s="11" t="s">
        <v>40</v>
      </c>
      <c r="C161" s="21">
        <v>52</v>
      </c>
      <c r="D161">
        <v>78</v>
      </c>
      <c r="E161" s="3">
        <v>1</v>
      </c>
      <c r="F161" s="3">
        <f t="shared" si="3"/>
        <v>78</v>
      </c>
      <c r="G161" s="3">
        <f t="shared" si="2"/>
        <v>85.80000000000001</v>
      </c>
      <c r="H161" t="s">
        <v>86</v>
      </c>
      <c r="I161">
        <v>1</v>
      </c>
    </row>
    <row r="162" spans="1:9" ht="12.75">
      <c r="A162" t="s">
        <v>148</v>
      </c>
      <c r="B162" s="11" t="s">
        <v>40</v>
      </c>
      <c r="C162" s="21">
        <v>60</v>
      </c>
      <c r="D162">
        <v>78</v>
      </c>
      <c r="E162" s="3">
        <v>1</v>
      </c>
      <c r="F162" s="3">
        <f t="shared" si="3"/>
        <v>78</v>
      </c>
      <c r="G162" s="3">
        <f t="shared" si="2"/>
        <v>85.80000000000001</v>
      </c>
      <c r="H162" t="s">
        <v>96</v>
      </c>
      <c r="I162">
        <v>1</v>
      </c>
    </row>
    <row r="163" spans="1:9" ht="12.75">
      <c r="A163" t="s">
        <v>187</v>
      </c>
      <c r="B163" s="11" t="s">
        <v>40</v>
      </c>
      <c r="C163" s="21">
        <v>76</v>
      </c>
      <c r="D163">
        <v>116</v>
      </c>
      <c r="E163" s="3">
        <v>1</v>
      </c>
      <c r="F163" s="3">
        <f>D163*E163</f>
        <v>116</v>
      </c>
      <c r="G163" s="3">
        <f t="shared" si="2"/>
        <v>127.60000000000001</v>
      </c>
      <c r="H163" t="s">
        <v>140</v>
      </c>
      <c r="I163">
        <v>1</v>
      </c>
    </row>
    <row r="164" spans="1:9" ht="12.75">
      <c r="A164" t="s">
        <v>180</v>
      </c>
      <c r="B164" s="11" t="s">
        <v>40</v>
      </c>
      <c r="C164" s="21">
        <v>68</v>
      </c>
      <c r="D164">
        <v>90</v>
      </c>
      <c r="E164" s="3">
        <v>1</v>
      </c>
      <c r="F164" s="3">
        <f>D164*E164</f>
        <v>90</v>
      </c>
      <c r="G164" s="3">
        <f t="shared" si="2"/>
        <v>99.00000000000001</v>
      </c>
      <c r="H164" t="s">
        <v>86</v>
      </c>
      <c r="I164">
        <v>1</v>
      </c>
    </row>
    <row r="165" spans="1:9" ht="12.75">
      <c r="A165" t="s">
        <v>143</v>
      </c>
      <c r="B165" s="11" t="s">
        <v>40</v>
      </c>
      <c r="C165" s="21">
        <v>76</v>
      </c>
      <c r="D165">
        <v>111</v>
      </c>
      <c r="E165" s="3">
        <v>1</v>
      </c>
      <c r="F165" s="3">
        <f t="shared" si="3"/>
        <v>111</v>
      </c>
      <c r="G165" s="3">
        <f aca="true" t="shared" si="4" ref="G165:G189">F165*1.1</f>
        <v>122.10000000000001</v>
      </c>
      <c r="H165" t="s">
        <v>140</v>
      </c>
      <c r="I165">
        <v>1</v>
      </c>
    </row>
    <row r="166" spans="1:9" ht="12.75">
      <c r="A166" t="s">
        <v>133</v>
      </c>
      <c r="B166" s="11" t="s">
        <v>40</v>
      </c>
      <c r="C166" s="21">
        <v>52</v>
      </c>
      <c r="D166">
        <v>98</v>
      </c>
      <c r="E166" s="3">
        <v>1</v>
      </c>
      <c r="F166" s="3">
        <f t="shared" si="3"/>
        <v>98</v>
      </c>
      <c r="G166" s="3">
        <f t="shared" si="4"/>
        <v>107.80000000000001</v>
      </c>
      <c r="H166" t="s">
        <v>128</v>
      </c>
      <c r="I166">
        <v>1</v>
      </c>
    </row>
    <row r="167" spans="1:9" ht="12.75">
      <c r="A167" t="s">
        <v>133</v>
      </c>
      <c r="B167" s="11" t="s">
        <v>40</v>
      </c>
      <c r="C167" s="21">
        <v>76</v>
      </c>
      <c r="D167">
        <v>111</v>
      </c>
      <c r="E167" s="3">
        <v>1</v>
      </c>
      <c r="F167" s="3">
        <f t="shared" si="3"/>
        <v>111</v>
      </c>
      <c r="G167" s="3">
        <f t="shared" si="4"/>
        <v>122.10000000000001</v>
      </c>
      <c r="H167" t="s">
        <v>128</v>
      </c>
      <c r="I167">
        <v>1</v>
      </c>
    </row>
    <row r="168" spans="1:9" ht="12.75">
      <c r="A168" t="s">
        <v>134</v>
      </c>
      <c r="B168" s="11" t="s">
        <v>40</v>
      </c>
      <c r="C168" s="21">
        <v>52</v>
      </c>
      <c r="D168">
        <v>98</v>
      </c>
      <c r="E168" s="3">
        <v>1</v>
      </c>
      <c r="F168" s="3">
        <f t="shared" si="3"/>
        <v>98</v>
      </c>
      <c r="G168" s="3">
        <f t="shared" si="4"/>
        <v>107.80000000000001</v>
      </c>
      <c r="H168" t="s">
        <v>128</v>
      </c>
      <c r="I168">
        <v>1</v>
      </c>
    </row>
    <row r="169" spans="1:9" ht="12.75">
      <c r="A169" t="s">
        <v>134</v>
      </c>
      <c r="B169" s="11" t="s">
        <v>40</v>
      </c>
      <c r="C169" s="21">
        <v>80</v>
      </c>
      <c r="D169">
        <v>111</v>
      </c>
      <c r="E169" s="3">
        <v>1</v>
      </c>
      <c r="F169" s="3">
        <f t="shared" si="3"/>
        <v>111</v>
      </c>
      <c r="G169" s="3">
        <f t="shared" si="4"/>
        <v>122.10000000000001</v>
      </c>
      <c r="H169" t="s">
        <v>140</v>
      </c>
      <c r="I169">
        <v>1</v>
      </c>
    </row>
    <row r="170" spans="1:9" s="12" customFormat="1" ht="12.75">
      <c r="A170" s="12" t="s">
        <v>209</v>
      </c>
      <c r="B170" s="16" t="s">
        <v>40</v>
      </c>
      <c r="C170" s="21">
        <v>60</v>
      </c>
      <c r="D170" s="12">
        <v>98</v>
      </c>
      <c r="E170" s="17">
        <v>1</v>
      </c>
      <c r="F170" s="17">
        <f>D170*E170</f>
        <v>98</v>
      </c>
      <c r="G170" s="3">
        <f t="shared" si="4"/>
        <v>107.80000000000001</v>
      </c>
      <c r="H170" s="12" t="s">
        <v>201</v>
      </c>
      <c r="I170" s="12">
        <v>1</v>
      </c>
    </row>
    <row r="171" spans="1:9" s="12" customFormat="1" ht="12.75">
      <c r="A171" s="12" t="s">
        <v>210</v>
      </c>
      <c r="B171" s="16" t="s">
        <v>40</v>
      </c>
      <c r="C171" s="21">
        <v>60</v>
      </c>
      <c r="D171" s="12">
        <v>98</v>
      </c>
      <c r="E171" s="17">
        <v>1</v>
      </c>
      <c r="F171" s="17">
        <f>D171*E171</f>
        <v>98</v>
      </c>
      <c r="G171" s="3">
        <f t="shared" si="4"/>
        <v>107.80000000000001</v>
      </c>
      <c r="H171" s="12" t="s">
        <v>201</v>
      </c>
      <c r="I171" s="12">
        <v>1</v>
      </c>
    </row>
    <row r="172" spans="1:9" ht="12.75">
      <c r="A172" t="s">
        <v>135</v>
      </c>
      <c r="B172" s="11" t="s">
        <v>40</v>
      </c>
      <c r="C172" s="21">
        <v>52</v>
      </c>
      <c r="D172">
        <v>98</v>
      </c>
      <c r="E172" s="3">
        <v>1</v>
      </c>
      <c r="F172" s="3">
        <f t="shared" si="3"/>
        <v>98</v>
      </c>
      <c r="G172" s="3">
        <f t="shared" si="4"/>
        <v>107.80000000000001</v>
      </c>
      <c r="H172" t="s">
        <v>128</v>
      </c>
      <c r="I172">
        <v>1</v>
      </c>
    </row>
    <row r="173" spans="1:9" ht="12.75">
      <c r="A173" t="s">
        <v>136</v>
      </c>
      <c r="B173" s="11" t="s">
        <v>40</v>
      </c>
      <c r="C173" s="21">
        <v>76</v>
      </c>
      <c r="D173">
        <v>111</v>
      </c>
      <c r="E173" s="3">
        <v>1</v>
      </c>
      <c r="F173" s="3">
        <f t="shared" si="3"/>
        <v>111</v>
      </c>
      <c r="G173" s="3">
        <f t="shared" si="4"/>
        <v>122.10000000000001</v>
      </c>
      <c r="H173" t="s">
        <v>128</v>
      </c>
      <c r="I173">
        <v>1</v>
      </c>
    </row>
    <row r="174" spans="1:9" ht="12.75">
      <c r="A174" t="s">
        <v>90</v>
      </c>
      <c r="B174" s="11" t="s">
        <v>40</v>
      </c>
      <c r="C174" s="21">
        <v>72</v>
      </c>
      <c r="D174">
        <v>158</v>
      </c>
      <c r="E174" s="3">
        <v>1</v>
      </c>
      <c r="F174" s="3">
        <f aca="true" t="shared" si="5" ref="F174:F189">D174*E174</f>
        <v>158</v>
      </c>
      <c r="G174" s="3">
        <f t="shared" si="4"/>
        <v>173.8</v>
      </c>
      <c r="H174" t="s">
        <v>86</v>
      </c>
      <c r="I174">
        <v>1</v>
      </c>
    </row>
    <row r="175" spans="1:9" ht="12.75">
      <c r="A175" t="s">
        <v>90</v>
      </c>
      <c r="B175" s="11" t="s">
        <v>40</v>
      </c>
      <c r="C175" s="21">
        <v>72</v>
      </c>
      <c r="D175">
        <v>158</v>
      </c>
      <c r="E175" s="3">
        <v>1</v>
      </c>
      <c r="F175" s="3">
        <f t="shared" si="5"/>
        <v>158</v>
      </c>
      <c r="G175" s="3">
        <f t="shared" si="4"/>
        <v>173.8</v>
      </c>
      <c r="H175" s="12" t="s">
        <v>217</v>
      </c>
      <c r="I175">
        <v>1</v>
      </c>
    </row>
    <row r="176" spans="1:9" s="12" customFormat="1" ht="12.75">
      <c r="A176" t="s">
        <v>246</v>
      </c>
      <c r="B176" s="16" t="s">
        <v>40</v>
      </c>
      <c r="C176" s="21">
        <v>72</v>
      </c>
      <c r="D176" s="12">
        <v>158</v>
      </c>
      <c r="E176" s="17">
        <v>1</v>
      </c>
      <c r="F176" s="17">
        <f t="shared" si="5"/>
        <v>158</v>
      </c>
      <c r="G176" s="3">
        <f t="shared" si="4"/>
        <v>173.8</v>
      </c>
      <c r="H176" s="12" t="s">
        <v>217</v>
      </c>
      <c r="I176" s="12">
        <v>1</v>
      </c>
    </row>
    <row r="177" spans="1:9" ht="12.75">
      <c r="A177" t="s">
        <v>39</v>
      </c>
      <c r="B177" s="11" t="s">
        <v>40</v>
      </c>
      <c r="C177" s="21">
        <v>56</v>
      </c>
      <c r="D177">
        <v>137</v>
      </c>
      <c r="E177" s="3">
        <v>1</v>
      </c>
      <c r="F177" s="3">
        <f t="shared" si="5"/>
        <v>137</v>
      </c>
      <c r="G177" s="3">
        <f t="shared" si="4"/>
        <v>150.70000000000002</v>
      </c>
      <c r="H177" t="s">
        <v>41</v>
      </c>
      <c r="I177">
        <v>1</v>
      </c>
    </row>
    <row r="178" spans="1:9" ht="12.75">
      <c r="A178" t="s">
        <v>117</v>
      </c>
      <c r="B178" s="11" t="s">
        <v>40</v>
      </c>
      <c r="C178" s="21">
        <v>62</v>
      </c>
      <c r="D178">
        <v>168</v>
      </c>
      <c r="E178" s="3">
        <v>1</v>
      </c>
      <c r="F178" s="3">
        <f t="shared" si="5"/>
        <v>168</v>
      </c>
      <c r="G178" s="3">
        <f t="shared" si="4"/>
        <v>184.8</v>
      </c>
      <c r="H178" t="s">
        <v>118</v>
      </c>
      <c r="I178">
        <v>1</v>
      </c>
    </row>
    <row r="179" spans="1:9" s="12" customFormat="1" ht="12.75">
      <c r="A179" s="12" t="s">
        <v>235</v>
      </c>
      <c r="B179" s="16" t="s">
        <v>40</v>
      </c>
      <c r="C179" s="21">
        <v>68</v>
      </c>
      <c r="D179" s="12">
        <v>455</v>
      </c>
      <c r="E179" s="17">
        <v>1</v>
      </c>
      <c r="F179" s="17">
        <f t="shared" si="5"/>
        <v>455</v>
      </c>
      <c r="G179" s="17">
        <f t="shared" si="4"/>
        <v>500.50000000000006</v>
      </c>
      <c r="H179" s="12" t="s">
        <v>251</v>
      </c>
      <c r="I179" s="12">
        <v>1</v>
      </c>
    </row>
    <row r="180" spans="1:9" ht="12.75">
      <c r="A180" t="s">
        <v>137</v>
      </c>
      <c r="B180" s="11" t="s">
        <v>40</v>
      </c>
      <c r="C180" s="21">
        <v>76</v>
      </c>
      <c r="D180">
        <v>455</v>
      </c>
      <c r="E180" s="3">
        <v>1</v>
      </c>
      <c r="F180" s="3">
        <f t="shared" si="5"/>
        <v>455</v>
      </c>
      <c r="G180" s="3">
        <f t="shared" si="4"/>
        <v>500.50000000000006</v>
      </c>
      <c r="H180" t="s">
        <v>128</v>
      </c>
      <c r="I180" s="12">
        <v>1</v>
      </c>
    </row>
    <row r="181" spans="1:9" ht="12.75">
      <c r="A181" t="s">
        <v>100</v>
      </c>
      <c r="B181" s="11" t="s">
        <v>40</v>
      </c>
      <c r="C181" s="21">
        <v>60</v>
      </c>
      <c r="D181">
        <v>205</v>
      </c>
      <c r="E181" s="3">
        <v>1</v>
      </c>
      <c r="F181" s="3">
        <f t="shared" si="5"/>
        <v>205</v>
      </c>
      <c r="G181" s="3">
        <f t="shared" si="4"/>
        <v>225.50000000000003</v>
      </c>
      <c r="H181" t="s">
        <v>96</v>
      </c>
      <c r="I181" s="12">
        <v>1</v>
      </c>
    </row>
    <row r="182" spans="1:9" ht="12.75">
      <c r="A182" t="s">
        <v>91</v>
      </c>
      <c r="B182" s="11" t="s">
        <v>40</v>
      </c>
      <c r="C182" s="21">
        <v>50</v>
      </c>
      <c r="D182">
        <v>172</v>
      </c>
      <c r="E182" s="3">
        <v>1</v>
      </c>
      <c r="F182" s="3">
        <f t="shared" si="5"/>
        <v>172</v>
      </c>
      <c r="G182" s="3">
        <f t="shared" si="4"/>
        <v>189.20000000000002</v>
      </c>
      <c r="H182" t="s">
        <v>86</v>
      </c>
      <c r="I182" s="12">
        <v>1</v>
      </c>
    </row>
    <row r="183" spans="1:9" ht="12.75">
      <c r="A183" t="s">
        <v>186</v>
      </c>
      <c r="B183" s="11" t="s">
        <v>40</v>
      </c>
      <c r="C183" s="21">
        <v>50</v>
      </c>
      <c r="D183">
        <v>162</v>
      </c>
      <c r="E183" s="3">
        <v>1</v>
      </c>
      <c r="F183" s="3">
        <f t="shared" si="5"/>
        <v>162</v>
      </c>
      <c r="G183" s="3">
        <f t="shared" si="4"/>
        <v>178.20000000000002</v>
      </c>
      <c r="H183" t="s">
        <v>182</v>
      </c>
      <c r="I183">
        <v>1</v>
      </c>
    </row>
    <row r="184" spans="1:9" ht="12.75">
      <c r="A184" t="s">
        <v>211</v>
      </c>
      <c r="B184" s="11" t="s">
        <v>40</v>
      </c>
      <c r="C184" s="21">
        <v>56</v>
      </c>
      <c r="D184">
        <v>162</v>
      </c>
      <c r="E184" s="3">
        <v>1</v>
      </c>
      <c r="F184" s="3">
        <f t="shared" si="5"/>
        <v>162</v>
      </c>
      <c r="G184" s="3">
        <f t="shared" si="4"/>
        <v>178.20000000000002</v>
      </c>
      <c r="H184" t="s">
        <v>201</v>
      </c>
      <c r="I184">
        <v>1</v>
      </c>
    </row>
    <row r="185" spans="1:9" ht="12.75">
      <c r="A185" t="s">
        <v>92</v>
      </c>
      <c r="B185" s="11" t="s">
        <v>40</v>
      </c>
      <c r="C185" s="21">
        <v>72</v>
      </c>
      <c r="D185">
        <v>205</v>
      </c>
      <c r="E185" s="3">
        <v>1</v>
      </c>
      <c r="F185" s="3">
        <f t="shared" si="5"/>
        <v>205</v>
      </c>
      <c r="G185" s="3">
        <f t="shared" si="4"/>
        <v>225.50000000000003</v>
      </c>
      <c r="H185" t="s">
        <v>86</v>
      </c>
      <c r="I185">
        <v>1</v>
      </c>
    </row>
    <row r="186" spans="1:9" ht="12.75">
      <c r="A186" t="s">
        <v>93</v>
      </c>
      <c r="B186" s="11" t="s">
        <v>40</v>
      </c>
      <c r="C186" s="21">
        <v>68</v>
      </c>
      <c r="D186">
        <v>244</v>
      </c>
      <c r="E186" s="3">
        <v>1</v>
      </c>
      <c r="F186" s="3">
        <f t="shared" si="5"/>
        <v>244</v>
      </c>
      <c r="G186" s="3">
        <f t="shared" si="4"/>
        <v>268.40000000000003</v>
      </c>
      <c r="H186" t="s">
        <v>86</v>
      </c>
      <c r="I186">
        <v>1</v>
      </c>
    </row>
    <row r="187" spans="1:9" ht="12.75">
      <c r="A187" t="s">
        <v>256</v>
      </c>
      <c r="B187" s="11" t="s">
        <v>40</v>
      </c>
      <c r="C187" s="21">
        <v>72</v>
      </c>
      <c r="D187">
        <v>175</v>
      </c>
      <c r="E187" s="3">
        <v>1</v>
      </c>
      <c r="F187" s="3">
        <f t="shared" si="5"/>
        <v>175</v>
      </c>
      <c r="G187" s="3">
        <f t="shared" si="4"/>
        <v>192.50000000000003</v>
      </c>
      <c r="H187" t="s">
        <v>250</v>
      </c>
      <c r="I187">
        <v>1</v>
      </c>
    </row>
    <row r="188" spans="1:9" s="13" customFormat="1" ht="12.75">
      <c r="A188" s="13" t="s">
        <v>216</v>
      </c>
      <c r="B188" s="14" t="s">
        <v>50</v>
      </c>
      <c r="C188" s="13">
        <v>42</v>
      </c>
      <c r="E188" s="15">
        <v>0</v>
      </c>
      <c r="F188" s="15">
        <f t="shared" si="5"/>
        <v>0</v>
      </c>
      <c r="G188" s="15">
        <f t="shared" si="4"/>
        <v>0</v>
      </c>
      <c r="H188" s="13" t="s">
        <v>213</v>
      </c>
      <c r="I188" s="13">
        <v>0</v>
      </c>
    </row>
    <row r="189" spans="1:9" s="12" customFormat="1" ht="12.75">
      <c r="A189" s="20" t="s">
        <v>51</v>
      </c>
      <c r="B189" s="16" t="s">
        <v>50</v>
      </c>
      <c r="C189" s="21">
        <v>52</v>
      </c>
      <c r="D189" s="12">
        <v>57</v>
      </c>
      <c r="E189" s="17">
        <v>1</v>
      </c>
      <c r="F189" s="17">
        <f t="shared" si="5"/>
        <v>57</v>
      </c>
      <c r="G189" s="17">
        <f t="shared" si="4"/>
        <v>62.7</v>
      </c>
      <c r="H189" s="12" t="s">
        <v>23</v>
      </c>
      <c r="I189" s="12">
        <v>1</v>
      </c>
    </row>
  </sheetData>
  <autoFilter ref="A1:H19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7">
      <selection activeCell="C41" sqref="C41"/>
    </sheetView>
  </sheetViews>
  <sheetFormatPr defaultColWidth="9.00390625" defaultRowHeight="12.75"/>
  <cols>
    <col min="1" max="1" width="21.375" style="0" customWidth="1"/>
    <col min="4" max="4" width="10.375" style="0" customWidth="1"/>
    <col min="6" max="6" width="10.25390625" style="19" customWidth="1"/>
    <col min="7" max="7" width="12.00390625" style="0" customWidth="1"/>
  </cols>
  <sheetData>
    <row r="1" spans="1:9" s="5" customFormat="1" ht="30">
      <c r="A1" s="4"/>
      <c r="B1" s="5" t="s">
        <v>8</v>
      </c>
      <c r="C1" s="4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</row>
    <row r="2" spans="1:8" ht="12.75">
      <c r="A2" t="s">
        <v>68</v>
      </c>
      <c r="B2">
        <v>510</v>
      </c>
      <c r="C2">
        <v>515</v>
      </c>
      <c r="E2" s="18">
        <v>515</v>
      </c>
      <c r="F2" s="22">
        <v>515</v>
      </c>
      <c r="H2">
        <v>10</v>
      </c>
    </row>
    <row r="3" spans="1:8" ht="12.75">
      <c r="A3" t="s">
        <v>41</v>
      </c>
      <c r="B3">
        <v>137</v>
      </c>
      <c r="C3">
        <v>151</v>
      </c>
      <c r="E3" s="18">
        <v>151</v>
      </c>
      <c r="F3" s="22">
        <v>151</v>
      </c>
      <c r="H3">
        <v>3</v>
      </c>
    </row>
    <row r="4" spans="1:8" ht="12.75">
      <c r="A4" t="s">
        <v>189</v>
      </c>
      <c r="B4">
        <v>1272</v>
      </c>
      <c r="C4">
        <v>1399</v>
      </c>
      <c r="E4" s="18">
        <v>1399</v>
      </c>
      <c r="F4" s="22">
        <v>1399</v>
      </c>
      <c r="H4">
        <v>26</v>
      </c>
    </row>
    <row r="5" spans="1:8" ht="12.75">
      <c r="A5" s="11" t="s">
        <v>233</v>
      </c>
      <c r="B5">
        <v>224</v>
      </c>
      <c r="C5">
        <v>246</v>
      </c>
      <c r="E5" s="18">
        <v>246</v>
      </c>
      <c r="F5" s="22">
        <v>246</v>
      </c>
      <c r="H5">
        <v>5</v>
      </c>
    </row>
    <row r="6" spans="1:8" ht="12.75">
      <c r="A6" s="11" t="s">
        <v>164</v>
      </c>
      <c r="B6">
        <v>2441</v>
      </c>
      <c r="C6">
        <v>2685</v>
      </c>
      <c r="E6" s="18">
        <v>2685</v>
      </c>
      <c r="F6" s="22">
        <v>2685</v>
      </c>
      <c r="H6">
        <v>49</v>
      </c>
    </row>
    <row r="7" spans="1:9" ht="12.75">
      <c r="A7" t="s">
        <v>181</v>
      </c>
      <c r="B7">
        <v>316</v>
      </c>
      <c r="C7">
        <v>348</v>
      </c>
      <c r="E7" s="18">
        <v>348</v>
      </c>
      <c r="F7" s="22">
        <v>380</v>
      </c>
      <c r="G7">
        <v>32</v>
      </c>
      <c r="H7">
        <v>6</v>
      </c>
      <c r="I7">
        <v>26</v>
      </c>
    </row>
    <row r="8" spans="1:8" ht="12.75">
      <c r="A8" s="11" t="s">
        <v>23</v>
      </c>
      <c r="B8">
        <v>831</v>
      </c>
      <c r="C8">
        <v>914</v>
      </c>
      <c r="E8" s="18">
        <v>914</v>
      </c>
      <c r="F8" s="22">
        <v>914</v>
      </c>
      <c r="H8">
        <v>17</v>
      </c>
    </row>
    <row r="9" spans="1:8" ht="12.75">
      <c r="A9" t="s">
        <v>34</v>
      </c>
      <c r="B9">
        <v>550</v>
      </c>
      <c r="C9">
        <v>605</v>
      </c>
      <c r="E9" s="18">
        <v>605</v>
      </c>
      <c r="F9" s="22">
        <v>605</v>
      </c>
      <c r="H9">
        <v>11</v>
      </c>
    </row>
    <row r="10" spans="1:10" ht="12.75">
      <c r="A10" t="s">
        <v>182</v>
      </c>
      <c r="B10">
        <v>507</v>
      </c>
      <c r="C10">
        <v>558</v>
      </c>
      <c r="D10">
        <v>136</v>
      </c>
      <c r="E10" s="18">
        <v>422</v>
      </c>
      <c r="F10" s="22">
        <v>422</v>
      </c>
      <c r="H10">
        <v>10</v>
      </c>
      <c r="J10" t="s">
        <v>264</v>
      </c>
    </row>
    <row r="11" spans="1:10" ht="12.75">
      <c r="A11" t="s">
        <v>128</v>
      </c>
      <c r="B11">
        <v>2329</v>
      </c>
      <c r="C11">
        <v>2562</v>
      </c>
      <c r="E11" s="18">
        <v>2562</v>
      </c>
      <c r="F11" s="22">
        <v>2562</v>
      </c>
      <c r="H11" s="11">
        <v>47</v>
      </c>
      <c r="J11" t="s">
        <v>275</v>
      </c>
    </row>
    <row r="12" spans="1:9" ht="12.75">
      <c r="A12" t="s">
        <v>120</v>
      </c>
      <c r="B12">
        <v>953</v>
      </c>
      <c r="C12">
        <v>1048</v>
      </c>
      <c r="E12" s="18">
        <v>1048</v>
      </c>
      <c r="F12" s="22">
        <v>1096</v>
      </c>
      <c r="G12">
        <v>48</v>
      </c>
      <c r="H12" s="11">
        <v>19</v>
      </c>
      <c r="I12" s="11">
        <v>29</v>
      </c>
    </row>
    <row r="13" spans="1:8" ht="12.75">
      <c r="A13" t="s">
        <v>173</v>
      </c>
      <c r="B13">
        <v>945</v>
      </c>
      <c r="C13">
        <v>1040</v>
      </c>
      <c r="E13" s="18">
        <v>1040</v>
      </c>
      <c r="F13" s="22">
        <v>1040</v>
      </c>
      <c r="H13" s="11">
        <v>19</v>
      </c>
    </row>
    <row r="14" spans="1:8" ht="12.75">
      <c r="A14" s="11" t="s">
        <v>201</v>
      </c>
      <c r="B14">
        <v>2282</v>
      </c>
      <c r="C14">
        <v>2510</v>
      </c>
      <c r="E14" s="18">
        <v>2510</v>
      </c>
      <c r="F14" s="22">
        <v>2510</v>
      </c>
      <c r="H14" s="11">
        <v>46</v>
      </c>
    </row>
    <row r="15" spans="1:8" ht="12.75">
      <c r="A15" t="s">
        <v>261</v>
      </c>
      <c r="B15">
        <v>158</v>
      </c>
      <c r="C15">
        <v>174</v>
      </c>
      <c r="E15" s="18">
        <v>174</v>
      </c>
      <c r="F15" s="22">
        <v>174</v>
      </c>
      <c r="H15" s="11">
        <v>3</v>
      </c>
    </row>
    <row r="16" spans="1:8" ht="12.75">
      <c r="A16" t="s">
        <v>158</v>
      </c>
      <c r="B16">
        <v>713</v>
      </c>
      <c r="C16">
        <v>713</v>
      </c>
      <c r="E16" s="18">
        <v>713</v>
      </c>
      <c r="F16" s="22">
        <v>713</v>
      </c>
      <c r="H16" s="11">
        <v>14</v>
      </c>
    </row>
    <row r="17" spans="1:8" ht="12.75">
      <c r="A17" s="11" t="s">
        <v>250</v>
      </c>
      <c r="B17">
        <v>887</v>
      </c>
      <c r="C17">
        <v>976</v>
      </c>
      <c r="E17" s="18">
        <v>976</v>
      </c>
      <c r="F17" s="22">
        <v>976</v>
      </c>
      <c r="H17" s="11">
        <v>18</v>
      </c>
    </row>
    <row r="18" spans="1:10" ht="12.75">
      <c r="A18" t="s">
        <v>251</v>
      </c>
      <c r="B18">
        <v>455</v>
      </c>
      <c r="C18">
        <v>501</v>
      </c>
      <c r="E18" s="18">
        <v>501</v>
      </c>
      <c r="F18" s="22">
        <v>501</v>
      </c>
      <c r="H18" s="11">
        <v>9</v>
      </c>
      <c r="J18" t="s">
        <v>272</v>
      </c>
    </row>
    <row r="19" spans="1:9" ht="12.75">
      <c r="A19" t="s">
        <v>96</v>
      </c>
      <c r="B19">
        <v>626</v>
      </c>
      <c r="C19">
        <v>689</v>
      </c>
      <c r="E19" s="18">
        <v>689</v>
      </c>
      <c r="F19" s="22">
        <v>700</v>
      </c>
      <c r="G19">
        <v>11</v>
      </c>
      <c r="H19" s="11">
        <v>13</v>
      </c>
      <c r="I19" s="11">
        <v>-2</v>
      </c>
    </row>
    <row r="20" spans="1:8" ht="12.75">
      <c r="A20" t="s">
        <v>140</v>
      </c>
      <c r="B20">
        <v>978</v>
      </c>
      <c r="C20">
        <v>1076</v>
      </c>
      <c r="E20" s="18">
        <v>1076</v>
      </c>
      <c r="F20" s="22">
        <v>1076</v>
      </c>
      <c r="H20" s="11">
        <v>20</v>
      </c>
    </row>
    <row r="21" spans="1:9" ht="12.75">
      <c r="A21" t="s">
        <v>229</v>
      </c>
      <c r="B21">
        <v>1433</v>
      </c>
      <c r="C21">
        <v>1576</v>
      </c>
      <c r="E21" s="18">
        <v>1576</v>
      </c>
      <c r="F21" s="22">
        <v>1572</v>
      </c>
      <c r="G21">
        <v>-4</v>
      </c>
      <c r="H21" s="11">
        <v>29</v>
      </c>
      <c r="I21" s="11">
        <v>-33</v>
      </c>
    </row>
    <row r="22" spans="1:9" ht="12.75">
      <c r="A22" t="s">
        <v>86</v>
      </c>
      <c r="B22">
        <v>1485</v>
      </c>
      <c r="C22">
        <v>1634</v>
      </c>
      <c r="E22" s="18">
        <v>1634</v>
      </c>
      <c r="F22" s="22">
        <v>1636</v>
      </c>
      <c r="G22">
        <v>2</v>
      </c>
      <c r="H22" s="11">
        <v>30</v>
      </c>
      <c r="I22" s="11">
        <v>-28</v>
      </c>
    </row>
    <row r="23" spans="1:9" ht="12.75">
      <c r="A23" t="s">
        <v>168</v>
      </c>
      <c r="B23">
        <v>550</v>
      </c>
      <c r="C23">
        <v>605</v>
      </c>
      <c r="D23">
        <v>98</v>
      </c>
      <c r="E23" s="18">
        <v>507</v>
      </c>
      <c r="F23" s="22">
        <v>633</v>
      </c>
      <c r="G23">
        <v>126</v>
      </c>
      <c r="H23" s="11">
        <v>11</v>
      </c>
      <c r="I23" s="11">
        <v>115</v>
      </c>
    </row>
    <row r="24" spans="1:8" ht="12.75">
      <c r="A24" s="11" t="s">
        <v>81</v>
      </c>
      <c r="B24">
        <v>986</v>
      </c>
      <c r="C24">
        <v>1085</v>
      </c>
      <c r="E24" s="18">
        <v>1085</v>
      </c>
      <c r="F24" s="22">
        <v>1085</v>
      </c>
      <c r="H24" s="11">
        <v>20</v>
      </c>
    </row>
    <row r="25" spans="1:8" ht="12.75">
      <c r="A25" s="11" t="s">
        <v>112</v>
      </c>
      <c r="B25">
        <v>632</v>
      </c>
      <c r="C25">
        <v>695</v>
      </c>
      <c r="E25" s="18">
        <v>695</v>
      </c>
      <c r="F25" s="22">
        <v>695</v>
      </c>
      <c r="H25" s="11">
        <v>13</v>
      </c>
    </row>
    <row r="26" spans="1:9" ht="12.75">
      <c r="A26" t="s">
        <v>263</v>
      </c>
      <c r="B26">
        <v>550</v>
      </c>
      <c r="C26">
        <v>605</v>
      </c>
      <c r="E26" s="18">
        <v>605</v>
      </c>
      <c r="F26" s="22">
        <v>610</v>
      </c>
      <c r="G26">
        <v>5</v>
      </c>
      <c r="H26" s="11">
        <v>11</v>
      </c>
      <c r="I26" s="11">
        <v>-6</v>
      </c>
    </row>
    <row r="27" spans="1:8" ht="12.75">
      <c r="A27" t="s">
        <v>26</v>
      </c>
      <c r="B27">
        <v>6828</v>
      </c>
      <c r="C27">
        <v>7511</v>
      </c>
      <c r="E27" s="18">
        <v>7511</v>
      </c>
      <c r="F27" s="22">
        <v>7510.8</v>
      </c>
      <c r="H27" s="11">
        <v>137</v>
      </c>
    </row>
    <row r="28" spans="1:10" ht="12.75">
      <c r="A28" t="s">
        <v>24</v>
      </c>
      <c r="B28">
        <v>1764</v>
      </c>
      <c r="C28">
        <v>1940</v>
      </c>
      <c r="E28" s="18">
        <v>1940</v>
      </c>
      <c r="F28" s="22">
        <v>1940</v>
      </c>
      <c r="H28" s="11">
        <v>35</v>
      </c>
      <c r="J28" t="s">
        <v>276</v>
      </c>
    </row>
    <row r="29" spans="1:8" ht="12.75">
      <c r="A29" t="s">
        <v>267</v>
      </c>
      <c r="B29">
        <v>1001</v>
      </c>
      <c r="C29">
        <v>1101</v>
      </c>
      <c r="E29" s="18">
        <v>1101</v>
      </c>
      <c r="F29" s="22">
        <v>1101</v>
      </c>
      <c r="H29" s="11">
        <v>20</v>
      </c>
    </row>
    <row r="30" spans="1:8" ht="12.75">
      <c r="A30" t="s">
        <v>36</v>
      </c>
      <c r="B30">
        <v>2904</v>
      </c>
      <c r="C30">
        <v>3194</v>
      </c>
      <c r="E30" s="18">
        <v>3194</v>
      </c>
      <c r="F30" s="22">
        <v>3194</v>
      </c>
      <c r="H30" s="11">
        <v>58</v>
      </c>
    </row>
    <row r="31" spans="1:9" ht="12.75">
      <c r="A31" t="s">
        <v>118</v>
      </c>
      <c r="B31">
        <v>168</v>
      </c>
      <c r="C31">
        <v>185</v>
      </c>
      <c r="E31" s="18">
        <v>185</v>
      </c>
      <c r="F31" s="22">
        <v>189</v>
      </c>
      <c r="G31">
        <v>4</v>
      </c>
      <c r="H31" s="11">
        <v>3</v>
      </c>
      <c r="I31" s="11">
        <v>1</v>
      </c>
    </row>
    <row r="32" spans="1:8" ht="12.75">
      <c r="A32" t="s">
        <v>38</v>
      </c>
      <c r="B32">
        <v>550</v>
      </c>
      <c r="C32">
        <v>605</v>
      </c>
      <c r="E32" s="18">
        <v>605</v>
      </c>
      <c r="F32" s="22">
        <v>605</v>
      </c>
      <c r="H32">
        <v>11</v>
      </c>
    </row>
    <row r="33" spans="1:9" ht="12.75">
      <c r="A33" s="12" t="s">
        <v>217</v>
      </c>
      <c r="B33">
        <v>4046</v>
      </c>
      <c r="C33">
        <v>4451</v>
      </c>
      <c r="E33" s="18">
        <v>4451</v>
      </c>
      <c r="F33" s="22">
        <v>4500</v>
      </c>
      <c r="G33">
        <v>49</v>
      </c>
      <c r="H33">
        <v>81</v>
      </c>
      <c r="I33">
        <v>-32</v>
      </c>
    </row>
    <row r="34" spans="1:8" ht="12.75">
      <c r="A34" t="s">
        <v>56</v>
      </c>
      <c r="B34">
        <v>640</v>
      </c>
      <c r="C34">
        <v>704</v>
      </c>
      <c r="E34" s="18">
        <v>704</v>
      </c>
      <c r="F34" s="22">
        <v>704</v>
      </c>
      <c r="H34">
        <v>13</v>
      </c>
    </row>
    <row r="35" spans="1:8" ht="12.75">
      <c r="A35" t="s">
        <v>101</v>
      </c>
      <c r="B35">
        <v>1957</v>
      </c>
      <c r="C35">
        <v>2153</v>
      </c>
      <c r="E35" s="18">
        <v>2153</v>
      </c>
      <c r="F35" s="22">
        <v>2152.7</v>
      </c>
      <c r="H35">
        <v>39</v>
      </c>
    </row>
    <row r="36" spans="1:8" ht="12.75">
      <c r="A36" t="s">
        <v>21</v>
      </c>
      <c r="B36">
        <v>550</v>
      </c>
      <c r="C36">
        <v>605</v>
      </c>
      <c r="E36" s="18">
        <v>605</v>
      </c>
      <c r="F36" s="22">
        <v>605</v>
      </c>
      <c r="H36">
        <v>11</v>
      </c>
    </row>
    <row r="37" spans="1:8" ht="12.75">
      <c r="A37" t="s">
        <v>146</v>
      </c>
      <c r="B37">
        <v>258</v>
      </c>
      <c r="C37">
        <v>271</v>
      </c>
      <c r="E37" s="18">
        <v>271</v>
      </c>
      <c r="F37" s="22">
        <v>271</v>
      </c>
      <c r="H37">
        <v>5</v>
      </c>
    </row>
    <row r="38" spans="1:8" ht="12.75">
      <c r="A38" t="s">
        <v>260</v>
      </c>
      <c r="B38">
        <v>183</v>
      </c>
      <c r="C38">
        <v>201</v>
      </c>
      <c r="H38">
        <v>4</v>
      </c>
    </row>
    <row r="43" ht="12.75">
      <c r="A43" t="s">
        <v>277</v>
      </c>
    </row>
    <row r="45" ht="15">
      <c r="A45" s="23" t="s">
        <v>306</v>
      </c>
    </row>
    <row r="46" ht="15">
      <c r="A46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20.125" style="0" customWidth="1"/>
    <col min="2" max="2" width="21.00390625" style="0" customWidth="1"/>
    <col min="3" max="3" width="10.375" style="0" customWidth="1"/>
    <col min="4" max="4" width="11.75390625" style="0" customWidth="1"/>
    <col min="5" max="5" width="10.375" style="0" customWidth="1"/>
  </cols>
  <sheetData>
    <row r="1" spans="1:5" s="10" customFormat="1" ht="25.5">
      <c r="A1" s="6" t="s">
        <v>7</v>
      </c>
      <c r="B1" s="7" t="s">
        <v>16</v>
      </c>
      <c r="C1" s="7" t="s">
        <v>14</v>
      </c>
      <c r="D1" s="8" t="s">
        <v>17</v>
      </c>
      <c r="E1" s="9" t="s">
        <v>18</v>
      </c>
    </row>
    <row r="2" spans="1:4" ht="12.75">
      <c r="A2" s="27" t="s">
        <v>41</v>
      </c>
      <c r="B2" s="27" t="s">
        <v>282</v>
      </c>
      <c r="C2" s="27">
        <v>3</v>
      </c>
      <c r="D2" s="35">
        <v>41269</v>
      </c>
    </row>
    <row r="3" spans="1:4" ht="12.75">
      <c r="A3" s="28" t="s">
        <v>233</v>
      </c>
      <c r="B3" s="27" t="s">
        <v>279</v>
      </c>
      <c r="C3" s="27">
        <v>5</v>
      </c>
      <c r="D3" s="35">
        <v>41269</v>
      </c>
    </row>
    <row r="4" spans="1:4" ht="12.75">
      <c r="A4" s="28" t="s">
        <v>23</v>
      </c>
      <c r="B4" s="27" t="s">
        <v>291</v>
      </c>
      <c r="C4" s="27">
        <v>17</v>
      </c>
      <c r="D4" s="35">
        <v>41269</v>
      </c>
    </row>
    <row r="5" spans="1:4" ht="12.75">
      <c r="A5" s="27" t="s">
        <v>182</v>
      </c>
      <c r="B5" s="27" t="s">
        <v>291</v>
      </c>
      <c r="C5" s="27">
        <v>10</v>
      </c>
      <c r="D5" s="35">
        <v>41269</v>
      </c>
    </row>
    <row r="6" spans="1:4" ht="12.75">
      <c r="A6" s="27" t="s">
        <v>128</v>
      </c>
      <c r="B6" s="27" t="s">
        <v>280</v>
      </c>
      <c r="C6" s="28">
        <v>47</v>
      </c>
      <c r="D6" s="35">
        <v>41269</v>
      </c>
    </row>
    <row r="7" spans="1:4" ht="12.75">
      <c r="A7" s="27" t="s">
        <v>261</v>
      </c>
      <c r="B7" s="27" t="s">
        <v>279</v>
      </c>
      <c r="C7" s="28">
        <v>3</v>
      </c>
      <c r="D7" s="35">
        <v>41269</v>
      </c>
    </row>
    <row r="8" spans="1:4" ht="12.75">
      <c r="A8" s="28" t="s">
        <v>250</v>
      </c>
      <c r="B8" s="27" t="s">
        <v>288</v>
      </c>
      <c r="C8" s="28">
        <v>18</v>
      </c>
      <c r="D8" s="35">
        <v>41269</v>
      </c>
    </row>
    <row r="9" spans="1:4" ht="12.75">
      <c r="A9" s="27" t="s">
        <v>96</v>
      </c>
      <c r="B9" s="27" t="s">
        <v>290</v>
      </c>
      <c r="C9" s="28">
        <v>2</v>
      </c>
      <c r="D9" s="35">
        <v>41269</v>
      </c>
    </row>
    <row r="10" spans="1:4" ht="12.75">
      <c r="A10" s="27" t="s">
        <v>140</v>
      </c>
      <c r="B10" s="27" t="s">
        <v>279</v>
      </c>
      <c r="C10" s="28">
        <v>20</v>
      </c>
      <c r="D10" s="35">
        <v>41269</v>
      </c>
    </row>
    <row r="11" spans="1:4" ht="12.75">
      <c r="A11" s="27" t="s">
        <v>229</v>
      </c>
      <c r="B11" s="27" t="s">
        <v>281</v>
      </c>
      <c r="C11" s="28">
        <v>33</v>
      </c>
      <c r="D11" s="35">
        <v>41269</v>
      </c>
    </row>
    <row r="12" spans="1:6" ht="12.75">
      <c r="A12" s="27" t="s">
        <v>168</v>
      </c>
      <c r="B12" s="27" t="s">
        <v>279</v>
      </c>
      <c r="C12" s="28">
        <v>0</v>
      </c>
      <c r="D12" s="35">
        <v>41269</v>
      </c>
      <c r="F12" t="s">
        <v>304</v>
      </c>
    </row>
    <row r="13" spans="1:4" ht="12.75">
      <c r="A13" s="28" t="s">
        <v>81</v>
      </c>
      <c r="B13" s="27" t="s">
        <v>285</v>
      </c>
      <c r="C13" s="28">
        <v>20</v>
      </c>
      <c r="D13" s="35">
        <v>41269</v>
      </c>
    </row>
    <row r="14" spans="1:4" ht="12.75">
      <c r="A14" s="28" t="s">
        <v>112</v>
      </c>
      <c r="B14" s="27" t="s">
        <v>279</v>
      </c>
      <c r="C14" s="28">
        <v>13</v>
      </c>
      <c r="D14" s="35">
        <v>41269</v>
      </c>
    </row>
    <row r="15" spans="1:4" ht="12.75">
      <c r="A15" s="27" t="s">
        <v>263</v>
      </c>
      <c r="B15" s="27" t="s">
        <v>291</v>
      </c>
      <c r="C15" s="28">
        <v>6</v>
      </c>
      <c r="D15" s="35">
        <v>41269</v>
      </c>
    </row>
    <row r="16" spans="1:5" ht="12.75">
      <c r="A16" s="27" t="s">
        <v>26</v>
      </c>
      <c r="B16" s="27" t="s">
        <v>303</v>
      </c>
      <c r="C16" s="28">
        <v>0</v>
      </c>
      <c r="D16" s="35">
        <v>41269</v>
      </c>
      <c r="E16">
        <v>137</v>
      </c>
    </row>
    <row r="17" spans="1:4" ht="12.75">
      <c r="A17" s="27" t="s">
        <v>24</v>
      </c>
      <c r="B17" s="27" t="s">
        <v>281</v>
      </c>
      <c r="C17" s="28">
        <v>35</v>
      </c>
      <c r="D17" s="35">
        <v>41269</v>
      </c>
    </row>
    <row r="18" spans="1:4" ht="12.75">
      <c r="A18" s="27" t="s">
        <v>267</v>
      </c>
      <c r="B18" s="27" t="s">
        <v>288</v>
      </c>
      <c r="C18" s="28">
        <v>20</v>
      </c>
      <c r="D18" s="35">
        <v>41269</v>
      </c>
    </row>
    <row r="19" spans="1:6" ht="12.75">
      <c r="A19" s="27" t="s">
        <v>118</v>
      </c>
      <c r="B19" s="27" t="s">
        <v>283</v>
      </c>
      <c r="C19" s="28">
        <v>0</v>
      </c>
      <c r="D19" s="35">
        <v>41269</v>
      </c>
      <c r="F19" t="s">
        <v>298</v>
      </c>
    </row>
    <row r="20" spans="1:4" ht="12.75">
      <c r="A20" s="27" t="s">
        <v>38</v>
      </c>
      <c r="B20" s="27" t="s">
        <v>283</v>
      </c>
      <c r="C20" s="27">
        <v>11</v>
      </c>
      <c r="D20" s="35">
        <v>41269</v>
      </c>
    </row>
    <row r="21" spans="1:4" ht="12.75">
      <c r="A21" s="27" t="s">
        <v>56</v>
      </c>
      <c r="B21" s="27" t="s">
        <v>284</v>
      </c>
      <c r="C21" s="27">
        <v>13</v>
      </c>
      <c r="D21" s="35">
        <v>41269</v>
      </c>
    </row>
    <row r="22" spans="1:4" ht="12.75">
      <c r="A22" s="27" t="s">
        <v>101</v>
      </c>
      <c r="B22" s="27" t="s">
        <v>286</v>
      </c>
      <c r="C22" s="27">
        <v>39</v>
      </c>
      <c r="D22" s="35">
        <v>41269</v>
      </c>
    </row>
    <row r="23" spans="1:4" ht="12.75">
      <c r="A23" s="27" t="s">
        <v>21</v>
      </c>
      <c r="B23" s="27" t="s">
        <v>282</v>
      </c>
      <c r="C23" s="27">
        <v>11</v>
      </c>
      <c r="D23" s="35">
        <v>41269</v>
      </c>
    </row>
    <row r="24" spans="1:4" ht="12.75">
      <c r="A24" s="27" t="s">
        <v>146</v>
      </c>
      <c r="B24" s="27" t="s">
        <v>290</v>
      </c>
      <c r="C24" s="27">
        <v>5</v>
      </c>
      <c r="D24" s="35">
        <v>41269</v>
      </c>
    </row>
    <row r="25" spans="1:4" ht="12.75">
      <c r="A25" s="24" t="s">
        <v>68</v>
      </c>
      <c r="B25" s="24" t="s">
        <v>287</v>
      </c>
      <c r="C25" s="24">
        <v>10</v>
      </c>
      <c r="D25" s="25">
        <v>41270</v>
      </c>
    </row>
    <row r="26" spans="1:4" ht="12.75">
      <c r="A26" s="24" t="s">
        <v>189</v>
      </c>
      <c r="B26" s="24" t="s">
        <v>300</v>
      </c>
      <c r="C26" s="24">
        <v>26</v>
      </c>
      <c r="D26" s="25">
        <v>41270</v>
      </c>
    </row>
    <row r="27" spans="1:4" ht="12.75">
      <c r="A27" s="24" t="s">
        <v>34</v>
      </c>
      <c r="B27" s="24" t="s">
        <v>300</v>
      </c>
      <c r="C27" s="24">
        <v>11</v>
      </c>
      <c r="D27" s="25">
        <v>41270</v>
      </c>
    </row>
    <row r="28" spans="1:4" ht="12.75">
      <c r="A28" s="26" t="s">
        <v>201</v>
      </c>
      <c r="B28" s="24" t="s">
        <v>289</v>
      </c>
      <c r="C28" s="26">
        <v>46</v>
      </c>
      <c r="D28" s="25">
        <v>41270</v>
      </c>
    </row>
    <row r="29" spans="1:4" ht="12.75">
      <c r="A29" s="24" t="s">
        <v>36</v>
      </c>
      <c r="B29" s="24" t="s">
        <v>289</v>
      </c>
      <c r="C29" s="26">
        <v>58</v>
      </c>
      <c r="D29" s="25">
        <v>41270</v>
      </c>
    </row>
    <row r="30" spans="1:4" ht="12.75">
      <c r="A30" s="33" t="s">
        <v>164</v>
      </c>
      <c r="B30" s="32" t="s">
        <v>287</v>
      </c>
      <c r="C30" s="32">
        <v>49</v>
      </c>
      <c r="D30" s="34"/>
    </row>
    <row r="31" spans="1:6" ht="12.75">
      <c r="A31" s="32" t="s">
        <v>181</v>
      </c>
      <c r="B31" s="32" t="s">
        <v>287</v>
      </c>
      <c r="C31" s="32">
        <v>0</v>
      </c>
      <c r="D31" s="34"/>
      <c r="F31" t="s">
        <v>302</v>
      </c>
    </row>
    <row r="32" spans="1:4" ht="12.75">
      <c r="A32" s="32" t="s">
        <v>86</v>
      </c>
      <c r="B32" s="32" t="s">
        <v>287</v>
      </c>
      <c r="C32" s="33">
        <v>28</v>
      </c>
      <c r="D32" s="34"/>
    </row>
    <row r="33" spans="1:4" ht="12.75">
      <c r="A33" s="32" t="s">
        <v>217</v>
      </c>
      <c r="B33" s="32" t="s">
        <v>287</v>
      </c>
      <c r="C33" s="32">
        <v>32</v>
      </c>
      <c r="D33" s="34"/>
    </row>
    <row r="34" spans="1:6" ht="12.75">
      <c r="A34" s="30" t="s">
        <v>120</v>
      </c>
      <c r="B34" s="30" t="s">
        <v>288</v>
      </c>
      <c r="C34" s="29">
        <v>0</v>
      </c>
      <c r="D34" s="30" t="s">
        <v>292</v>
      </c>
      <c r="F34" t="s">
        <v>278</v>
      </c>
    </row>
    <row r="35" spans="1:4" ht="12.75">
      <c r="A35" s="30" t="s">
        <v>173</v>
      </c>
      <c r="B35" s="30" t="s">
        <v>282</v>
      </c>
      <c r="C35" s="29">
        <v>19</v>
      </c>
      <c r="D35" s="31" t="s">
        <v>292</v>
      </c>
    </row>
    <row r="36" spans="1:4" ht="12.75">
      <c r="A36" s="30" t="s">
        <v>251</v>
      </c>
      <c r="B36" s="30"/>
      <c r="C36" s="29">
        <v>9</v>
      </c>
      <c r="D36" s="30" t="s">
        <v>292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2012-12-25T23:04:35Z</dcterms:modified>
  <cp:category/>
  <cp:version/>
  <cp:contentType/>
  <cp:contentStatus/>
</cp:coreProperties>
</file>