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(2)'!$A$3:$L$3</definedName>
  </definedNames>
  <calcPr fullCalcOnLoad="1" refMode="R1C1"/>
</workbook>
</file>

<file path=xl/sharedStrings.xml><?xml version="1.0" encoding="utf-8"?>
<sst xmlns="http://schemas.openxmlformats.org/spreadsheetml/2006/main" count="48" uniqueCount="37">
  <si>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</si>
  <si>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</si>
  <si>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</si>
  <si>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</si>
  <si>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</si>
  <si>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</si>
  <si>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</si>
  <si>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</si>
  <si>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</si>
  <si>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ник</t>
  </si>
  <si>
    <t>при</t>
  </si>
  <si>
    <t>104-110</t>
  </si>
  <si>
    <t>25-27</t>
  </si>
  <si>
    <t>Плавки м гол+кр</t>
  </si>
  <si>
    <t>Плавки д Кр+зел</t>
  </si>
  <si>
    <t>Термоноски TECNOSTRETCH</t>
  </si>
  <si>
    <t>23-25</t>
  </si>
  <si>
    <t>Куртка-ветровка вишня</t>
  </si>
  <si>
    <t>116-122</t>
  </si>
  <si>
    <t>Куртка оранж</t>
  </si>
  <si>
    <t>128-134</t>
  </si>
  <si>
    <t>Полукомб сер</t>
  </si>
  <si>
    <t>Полукомб сер джин</t>
  </si>
  <si>
    <t>Купальник д зел+гол</t>
  </si>
  <si>
    <t>Полукомб чер</t>
  </si>
  <si>
    <t>110-116</t>
  </si>
  <si>
    <t>Пчелка Юля</t>
  </si>
  <si>
    <t>ducksun</t>
  </si>
  <si>
    <t>Mazhorkina</t>
  </si>
  <si>
    <t>ValenTina</t>
  </si>
  <si>
    <t>ксенияZHfed</t>
  </si>
  <si>
    <t xml:space="preserve">Gurdumchik </t>
  </si>
  <si>
    <t xml:space="preserve">marusia_79 </t>
  </si>
  <si>
    <t xml:space="preserve">Пчелка Юля  </t>
  </si>
  <si>
    <t>ElenNSK</t>
  </si>
  <si>
    <t>Пристрой</t>
  </si>
  <si>
    <t>Юлия Игоревна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</si>
</sst>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ourier New"/>
      <family val="3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Alignment="1">
      <alignment/>
    </xf>
    <xf numFmtId="2" fontId="40" fillId="0" borderId="0" xfId="0" applyNumberFormat="1" applyFont="1" applyAlignment="1">
      <alignment/>
    </xf>
    <xf numFmtId="0" fontId="5" fillId="0" borderId="0" xfId="0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20.28125" style="0" customWidth="1"/>
    <col min="2" max="2" width="1.57421875" style="0" customWidth="1"/>
    <col min="3" max="3" width="19.57421875" style="0" customWidth="1"/>
    <col min="4" max="4" width="6.28125" style="0" customWidth="1"/>
    <col min="5" max="5" width="3.57421875" style="0" customWidth="1"/>
    <col min="6" max="6" width="5.00390625" style="0" customWidth="1"/>
    <col min="7" max="7" width="6.421875" style="0" customWidth="1"/>
    <col min="8" max="8" width="4.7109375" style="0" customWidth="1"/>
    <col min="9" max="9" width="5.8515625" style="11" customWidth="1"/>
    <col min="10" max="10" width="5.28125" style="0" customWidth="1"/>
    <col min="11" max="11" width="18.140625" style="0" customWidth="1"/>
    <col min="12" max="12" width="7.140625" style="11" customWidth="1"/>
    <col min="13" max="13" width="11.28125" style="0" customWidth="1"/>
    <col min="14" max="14" width="9.140625" style="0" customWidth="1"/>
  </cols>
  <sheetData>
    <row r="1" spans="3:11" ht="15">
      <c r="C1" s="2" t="s">
        <v>8</v>
      </c>
      <c r="D1" s="2"/>
      <c r="E1" s="3"/>
      <c r="G1" s="4">
        <v>0.03</v>
      </c>
      <c r="H1" s="2"/>
      <c r="J1" s="2"/>
      <c r="K1" s="13"/>
    </row>
    <row r="2" spans="3:13" ht="15">
      <c r="C2" s="5"/>
      <c r="D2" s="6"/>
      <c r="E2" s="7"/>
      <c r="F2" s="8"/>
      <c r="G2" s="7"/>
      <c r="H2" s="7"/>
      <c r="I2" s="10"/>
      <c r="J2" s="9"/>
      <c r="K2" s="10"/>
      <c r="L2" s="10"/>
      <c r="M2" s="21"/>
    </row>
    <row r="3" spans="1:12" ht="15">
      <c r="A3" s="14" t="s">
        <v>9</v>
      </c>
      <c r="B3" s="14" t="s">
        <v>10</v>
      </c>
      <c r="C3" s="15" t="s">
        <v>0</v>
      </c>
      <c r="D3" s="14" t="s">
        <v>1</v>
      </c>
      <c r="E3" s="15" t="s">
        <v>2</v>
      </c>
      <c r="F3" s="16" t="s">
        <v>3</v>
      </c>
      <c r="G3" s="17" t="s">
        <v>4</v>
      </c>
      <c r="H3" s="17"/>
      <c r="I3" s="18" t="s">
        <v>5</v>
      </c>
      <c r="J3" s="19" t="s">
        <v>6</v>
      </c>
      <c r="K3" s="20"/>
      <c r="L3" s="18" t="s">
        <v>7</v>
      </c>
    </row>
    <row r="4" spans="1:9" ht="15">
      <c r="A4" s="1" t="s">
        <v>27</v>
      </c>
      <c r="C4" s="1" t="s">
        <v>13</v>
      </c>
      <c r="D4" s="1">
        <v>28</v>
      </c>
      <c r="E4" s="1">
        <v>1</v>
      </c>
      <c r="F4" s="1">
        <v>465.5</v>
      </c>
      <c r="G4" s="12">
        <f>F4*E4*$G$1</f>
        <v>13.965</v>
      </c>
      <c r="H4" s="12">
        <f>E4*F4</f>
        <v>465.5</v>
      </c>
      <c r="I4" s="12">
        <f>H4*1.1+G4</f>
        <v>526.0150000000001</v>
      </c>
    </row>
    <row r="5" spans="1:12" ht="15">
      <c r="A5" s="22"/>
      <c r="B5" s="23"/>
      <c r="C5" s="22"/>
      <c r="D5" s="22"/>
      <c r="E5" s="22"/>
      <c r="F5" s="22"/>
      <c r="G5" s="24"/>
      <c r="H5" s="24"/>
      <c r="I5" s="24">
        <f>SUM(I4)</f>
        <v>526.0150000000001</v>
      </c>
      <c r="J5" s="23"/>
      <c r="K5" s="23"/>
      <c r="L5" s="25">
        <f>J5-I5</f>
        <v>-526.0150000000001</v>
      </c>
    </row>
    <row r="6" spans="1:9" ht="15">
      <c r="A6" s="1" t="s">
        <v>34</v>
      </c>
      <c r="C6" s="1" t="s">
        <v>22</v>
      </c>
      <c r="D6" s="1">
        <v>92</v>
      </c>
      <c r="E6" s="1">
        <v>1</v>
      </c>
      <c r="F6" s="1">
        <v>779</v>
      </c>
      <c r="G6" s="12">
        <f>F6*E6*$G$1</f>
        <v>23.369999999999997</v>
      </c>
      <c r="H6" s="12">
        <f>E6*F6</f>
        <v>779</v>
      </c>
      <c r="I6" s="12">
        <f>H6*1.1+G6</f>
        <v>880.2700000000001</v>
      </c>
    </row>
    <row r="7" spans="1:12" ht="15">
      <c r="A7" s="22"/>
      <c r="B7" s="23"/>
      <c r="C7" s="22"/>
      <c r="D7" s="22"/>
      <c r="E7" s="22"/>
      <c r="F7" s="22"/>
      <c r="G7" s="24"/>
      <c r="H7" s="24"/>
      <c r="I7" s="24">
        <f>SUM(I6)</f>
        <v>880.2700000000001</v>
      </c>
      <c r="J7" s="23"/>
      <c r="K7" s="23"/>
      <c r="L7" s="25">
        <f>J7-I7</f>
        <v>-880.2700000000001</v>
      </c>
    </row>
    <row r="8" spans="1:9" ht="15">
      <c r="A8" s="1" t="s">
        <v>31</v>
      </c>
      <c r="C8" s="1" t="s">
        <v>15</v>
      </c>
      <c r="D8" s="1" t="s">
        <v>12</v>
      </c>
      <c r="E8" s="1">
        <v>2</v>
      </c>
      <c r="F8" s="1">
        <v>330</v>
      </c>
      <c r="G8" s="12">
        <f>F8*E8*$G$1</f>
        <v>19.8</v>
      </c>
      <c r="H8" s="12">
        <f>E8*F8</f>
        <v>660</v>
      </c>
      <c r="I8" s="12">
        <f>H8*1.1+G8</f>
        <v>745.8000000000001</v>
      </c>
    </row>
    <row r="9" spans="1:12" ht="15">
      <c r="A9" s="22"/>
      <c r="B9" s="23"/>
      <c r="C9" s="22"/>
      <c r="D9" s="22"/>
      <c r="E9" s="22"/>
      <c r="F9" s="22"/>
      <c r="G9" s="24"/>
      <c r="H9" s="24"/>
      <c r="I9" s="24">
        <f>SUM(I8)</f>
        <v>745.8000000000001</v>
      </c>
      <c r="J9" s="23"/>
      <c r="K9" s="23"/>
      <c r="L9" s="25">
        <f>J9-I9</f>
        <v>-745.8000000000001</v>
      </c>
    </row>
    <row r="10" spans="1:9" ht="15">
      <c r="A10" s="1" t="s">
        <v>32</v>
      </c>
      <c r="C10" s="1" t="s">
        <v>24</v>
      </c>
      <c r="D10" s="1" t="s">
        <v>25</v>
      </c>
      <c r="E10" s="1">
        <v>1</v>
      </c>
      <c r="F10" s="1">
        <v>798</v>
      </c>
      <c r="G10" s="12">
        <f>F10*E10*$G$1</f>
        <v>23.939999999999998</v>
      </c>
      <c r="H10" s="12">
        <f>E10*F10</f>
        <v>798</v>
      </c>
      <c r="I10" s="12">
        <f>H10*1.1+G10</f>
        <v>901.74</v>
      </c>
    </row>
    <row r="11" spans="1:12" ht="15">
      <c r="A11" s="22"/>
      <c r="B11" s="23"/>
      <c r="C11" s="22"/>
      <c r="D11" s="22"/>
      <c r="E11" s="22"/>
      <c r="F11" s="22"/>
      <c r="G11" s="24"/>
      <c r="H11" s="24"/>
      <c r="I11" s="24">
        <f>SUM(I10)</f>
        <v>901.74</v>
      </c>
      <c r="J11" s="23"/>
      <c r="K11" s="23"/>
      <c r="L11" s="25">
        <f>J11-I11</f>
        <v>-901.74</v>
      </c>
    </row>
    <row r="12" spans="1:9" ht="15">
      <c r="A12" s="1" t="s">
        <v>28</v>
      </c>
      <c r="C12" s="1" t="s">
        <v>17</v>
      </c>
      <c r="D12" s="1" t="s">
        <v>18</v>
      </c>
      <c r="E12" s="1">
        <v>1</v>
      </c>
      <c r="F12" s="1">
        <v>760</v>
      </c>
      <c r="G12" s="12">
        <f>F12*E12*$G$1</f>
        <v>22.8</v>
      </c>
      <c r="H12" s="12">
        <f>E12*F12</f>
        <v>760</v>
      </c>
      <c r="I12" s="12">
        <f>H12*1.1+G12</f>
        <v>858.8000000000001</v>
      </c>
    </row>
    <row r="13" spans="1:9" ht="15">
      <c r="A13" s="1" t="s">
        <v>28</v>
      </c>
      <c r="C13" s="1" t="s">
        <v>19</v>
      </c>
      <c r="D13" s="1" t="s">
        <v>20</v>
      </c>
      <c r="E13" s="1">
        <v>1</v>
      </c>
      <c r="F13" s="1">
        <v>1092.5</v>
      </c>
      <c r="G13" s="12">
        <f>F13*E13*$G$1</f>
        <v>32.775</v>
      </c>
      <c r="H13" s="12">
        <f>E13*F13</f>
        <v>1092.5</v>
      </c>
      <c r="I13" s="12">
        <f>H13*1.1+G13</f>
        <v>1234.525</v>
      </c>
    </row>
    <row r="14" spans="1:9" ht="15">
      <c r="A14" s="1" t="s">
        <v>28</v>
      </c>
      <c r="C14" s="1" t="s">
        <v>23</v>
      </c>
      <c r="D14" s="1">
        <v>34</v>
      </c>
      <c r="E14" s="1">
        <v>1</v>
      </c>
      <c r="F14" s="1">
        <v>646</v>
      </c>
      <c r="G14" s="12">
        <f>F14*E14*$G$1</f>
        <v>19.38</v>
      </c>
      <c r="H14" s="12">
        <f>E14*F14</f>
        <v>646</v>
      </c>
      <c r="I14" s="12">
        <f>H14*1.1+G14</f>
        <v>729.98</v>
      </c>
    </row>
    <row r="15" spans="1:9" ht="15">
      <c r="A15" s="1" t="s">
        <v>28</v>
      </c>
      <c r="C15" s="1" t="s">
        <v>24</v>
      </c>
      <c r="D15" s="1" t="s">
        <v>25</v>
      </c>
      <c r="E15" s="1">
        <v>1</v>
      </c>
      <c r="F15" s="1">
        <v>798</v>
      </c>
      <c r="G15" s="12">
        <f>F15*E15*$G$1</f>
        <v>23.939999999999998</v>
      </c>
      <c r="H15" s="12">
        <f>E15*F15</f>
        <v>798</v>
      </c>
      <c r="I15" s="12">
        <f>H15*1.1+G15</f>
        <v>901.74</v>
      </c>
    </row>
    <row r="16" spans="1:12" ht="15">
      <c r="A16" s="22"/>
      <c r="B16" s="23"/>
      <c r="C16" s="22"/>
      <c r="D16" s="22"/>
      <c r="E16" s="22"/>
      <c r="F16" s="22"/>
      <c r="G16" s="24"/>
      <c r="H16" s="24"/>
      <c r="I16" s="24">
        <f>SUM(I12:I15)</f>
        <v>3725.045</v>
      </c>
      <c r="J16" s="23"/>
      <c r="K16" s="23"/>
      <c r="L16" s="25">
        <f>J16-I16</f>
        <v>-3725.045</v>
      </c>
    </row>
    <row r="17" spans="1:9" ht="15">
      <c r="A17" s="1" t="s">
        <v>29</v>
      </c>
      <c r="C17" s="1" t="s">
        <v>23</v>
      </c>
      <c r="D17" s="1">
        <v>30</v>
      </c>
      <c r="E17" s="1">
        <v>1</v>
      </c>
      <c r="F17" s="1">
        <v>646</v>
      </c>
      <c r="G17" s="12">
        <f>F17*E17*$G$1</f>
        <v>19.38</v>
      </c>
      <c r="H17" s="12">
        <f>E17*F17</f>
        <v>646</v>
      </c>
      <c r="I17" s="12">
        <f>H17*1.1+G17</f>
        <v>729.98</v>
      </c>
    </row>
    <row r="18" spans="1:12" ht="15">
      <c r="A18" s="22"/>
      <c r="B18" s="23"/>
      <c r="C18" s="22"/>
      <c r="D18" s="22"/>
      <c r="E18" s="22"/>
      <c r="F18" s="22"/>
      <c r="G18" s="24"/>
      <c r="H18" s="24"/>
      <c r="I18" s="24">
        <f>SUM(I17)</f>
        <v>729.98</v>
      </c>
      <c r="J18" s="23"/>
      <c r="K18" s="23"/>
      <c r="L18" s="25">
        <f>J18-I18</f>
        <v>-729.98</v>
      </c>
    </row>
    <row r="19" spans="1:9" ht="15">
      <c r="A19" s="1" t="s">
        <v>30</v>
      </c>
      <c r="C19" s="1" t="s">
        <v>15</v>
      </c>
      <c r="D19" s="1" t="s">
        <v>16</v>
      </c>
      <c r="E19" s="1">
        <v>1</v>
      </c>
      <c r="F19" s="1">
        <v>330</v>
      </c>
      <c r="G19" s="12">
        <f>F19*E19*$G$1</f>
        <v>9.9</v>
      </c>
      <c r="H19" s="12">
        <f>E19*F19</f>
        <v>330</v>
      </c>
      <c r="I19" s="12">
        <f>H19*1.1+G19</f>
        <v>372.90000000000003</v>
      </c>
    </row>
    <row r="20" spans="1:9" ht="15">
      <c r="A20" s="1" t="s">
        <v>30</v>
      </c>
      <c r="C20" s="1" t="s">
        <v>21</v>
      </c>
      <c r="D20" s="1">
        <v>86</v>
      </c>
      <c r="E20" s="1">
        <v>1</v>
      </c>
      <c r="F20" s="1">
        <v>779</v>
      </c>
      <c r="G20" s="12">
        <f>F20*E20*$G$1</f>
        <v>23.369999999999997</v>
      </c>
      <c r="H20" s="12">
        <f>E20*F20</f>
        <v>779</v>
      </c>
      <c r="I20" s="12">
        <f>H20*1.1+G20</f>
        <v>880.2700000000001</v>
      </c>
    </row>
    <row r="21" spans="1:12" ht="15">
      <c r="A21" s="22"/>
      <c r="B21" s="23"/>
      <c r="C21" s="22"/>
      <c r="D21" s="22"/>
      <c r="E21" s="22"/>
      <c r="F21" s="22"/>
      <c r="G21" s="24"/>
      <c r="H21" s="24"/>
      <c r="I21" s="24">
        <f>SUM(I19:I20)</f>
        <v>1253.17</v>
      </c>
      <c r="J21" s="23"/>
      <c r="K21" s="23"/>
      <c r="L21" s="25">
        <f>J21-I21</f>
        <v>-1253.17</v>
      </c>
    </row>
    <row r="22" spans="1:9" ht="15">
      <c r="A22" s="1" t="s">
        <v>26</v>
      </c>
      <c r="C22" s="1" t="s">
        <v>14</v>
      </c>
      <c r="D22" s="1">
        <v>30</v>
      </c>
      <c r="E22" s="1">
        <v>1</v>
      </c>
      <c r="F22" s="1">
        <v>399</v>
      </c>
      <c r="G22" s="12">
        <f>F22*E22*$G$1</f>
        <v>11.969999999999999</v>
      </c>
      <c r="H22" s="12">
        <f>E22*F22</f>
        <v>399</v>
      </c>
      <c r="I22" s="12">
        <f>H22*1.1+G22</f>
        <v>450.87</v>
      </c>
    </row>
    <row r="23" spans="1:9" ht="15">
      <c r="A23" s="1" t="s">
        <v>33</v>
      </c>
      <c r="C23" s="1" t="s">
        <v>21</v>
      </c>
      <c r="D23" s="1" t="s">
        <v>11</v>
      </c>
      <c r="E23" s="1">
        <v>1</v>
      </c>
      <c r="F23" s="1">
        <v>798</v>
      </c>
      <c r="G23" s="12">
        <f>F23*E23*$G$1</f>
        <v>23.939999999999998</v>
      </c>
      <c r="H23" s="12">
        <f>E23*F23</f>
        <v>798</v>
      </c>
      <c r="I23" s="12">
        <f>H23*1.1+G23</f>
        <v>901.74</v>
      </c>
    </row>
    <row r="24" spans="1:12" ht="15">
      <c r="A24" s="22"/>
      <c r="B24" s="23"/>
      <c r="C24" s="22"/>
      <c r="D24" s="22"/>
      <c r="E24" s="22"/>
      <c r="F24" s="22"/>
      <c r="G24" s="24"/>
      <c r="H24" s="24"/>
      <c r="I24" s="24">
        <f>SUM(I22:I23)</f>
        <v>1352.6100000000001</v>
      </c>
      <c r="J24" s="23"/>
      <c r="K24" s="23"/>
      <c r="L24" s="25">
        <f>J24-I24</f>
        <v>-1352.6100000000001</v>
      </c>
    </row>
    <row r="25" spans="1:9" ht="15">
      <c r="A25" s="1" t="s">
        <v>36</v>
      </c>
      <c r="C25" s="1" t="s">
        <v>13</v>
      </c>
      <c r="D25" s="1">
        <v>28</v>
      </c>
      <c r="E25" s="1">
        <v>1</v>
      </c>
      <c r="F25" s="1">
        <v>465.5</v>
      </c>
      <c r="G25" s="12">
        <f>F25*E25*$G$1</f>
        <v>13.965</v>
      </c>
      <c r="H25" s="12">
        <f>E25*F25</f>
        <v>465.5</v>
      </c>
      <c r="I25" s="12">
        <f>H25*1.1+G25</f>
        <v>526.0150000000001</v>
      </c>
    </row>
    <row r="26" spans="1:12" ht="15">
      <c r="A26" s="22"/>
      <c r="B26" s="23"/>
      <c r="C26" s="22"/>
      <c r="D26" s="22"/>
      <c r="E26" s="22"/>
      <c r="F26" s="22"/>
      <c r="G26" s="24"/>
      <c r="H26" s="24"/>
      <c r="I26" s="24">
        <f>SUM(I25)</f>
        <v>526.0150000000001</v>
      </c>
      <c r="J26" s="23"/>
      <c r="K26" s="23"/>
      <c r="L26" s="25">
        <f>J26-I26</f>
        <v>-526.0150000000001</v>
      </c>
    </row>
    <row r="27" spans="1:9" ht="15">
      <c r="A27" s="1" t="s">
        <v>35</v>
      </c>
      <c r="C27" s="1" t="s">
        <v>22</v>
      </c>
      <c r="D27" s="1">
        <v>98</v>
      </c>
      <c r="E27" s="1">
        <v>1</v>
      </c>
      <c r="F27" s="1">
        <v>779</v>
      </c>
      <c r="G27" s="12">
        <f>F27*E27*$G$1</f>
        <v>23.369999999999997</v>
      </c>
      <c r="H27" s="12">
        <f>E27*F27</f>
        <v>779</v>
      </c>
      <c r="I27" s="12">
        <f>H27*1.1+G27</f>
        <v>880.2700000000001</v>
      </c>
    </row>
    <row r="28" spans="1:12" ht="15">
      <c r="A28" s="22"/>
      <c r="B28" s="23"/>
      <c r="C28" s="22"/>
      <c r="D28" s="22"/>
      <c r="E28" s="22"/>
      <c r="F28" s="22"/>
      <c r="G28" s="24"/>
      <c r="H28" s="24"/>
      <c r="I28" s="24">
        <f>SUM(I27)</f>
        <v>880.2700000000001</v>
      </c>
      <c r="J28" s="23"/>
      <c r="K28" s="23"/>
      <c r="L28" s="25">
        <f>J28-I28</f>
        <v>-880.2700000000001</v>
      </c>
    </row>
    <row r="29" ht="15">
      <c r="G29" s="11"/>
    </row>
  </sheetData>
  <sheetProtection/>
  <autoFilter ref="A3:L3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2012-04-02T14:09:23Z</cp:lastPrinted>
  <dcterms:created xsi:type="dcterms:W3CDTF">2011-07-04T07:27:42Z</dcterms:created>
  <dcterms:modified xsi:type="dcterms:W3CDTF">2012-04-28T01:30:28Z</dcterms:modified>
  <cp:category/>
  <cp:version/>
  <cp:contentType/>
  <cp:contentStatus/>
</cp:coreProperties>
</file>