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'Лист1'!$A$3:$K$3</definedName>
  </definedNames>
  <calcPr fullCalcOnLoad="1" refMode="R1C1"/>
</workbook>
</file>

<file path=xl/sharedStrings.xml><?xml version="1.0" encoding="utf-8"?>
<sst xmlns="http://schemas.openxmlformats.org/spreadsheetml/2006/main" count="79" uniqueCount="60">
  <si>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</si>
  <si>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</si>
  <si>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</si>
  <si>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</si>
  <si>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</si>
  <si>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</si>
  <si>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</si>
  <si>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</si>
  <si>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</si>
  <si>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</si>
  <si>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Irch@</t>
  </si>
  <si>
    <t>marus'ka</t>
  </si>
  <si>
    <t xml:space="preserve">Maшуля_nsk </t>
  </si>
  <si>
    <t>ОРанж</t>
  </si>
  <si>
    <t>ЮльМа2010</t>
  </si>
  <si>
    <t>BellaMonica</t>
  </si>
  <si>
    <t>Ирена</t>
  </si>
  <si>
    <t>Marischka</t>
  </si>
  <si>
    <t>Еленка79</t>
  </si>
  <si>
    <t>Yudji</t>
  </si>
  <si>
    <t>рыжуня</t>
  </si>
  <si>
    <t>Ання</t>
  </si>
  <si>
    <t>Lese4ka</t>
  </si>
  <si>
    <t>oxana_ko</t>
  </si>
  <si>
    <t>Вебер Ника</t>
  </si>
  <si>
    <t>Maшуля_nsk</t>
  </si>
  <si>
    <t>Kyklenok7</t>
  </si>
  <si>
    <t>Fijore</t>
  </si>
  <si>
    <t>ицца</t>
  </si>
  <si>
    <t>tenni</t>
  </si>
  <si>
    <t>maia-nsk</t>
  </si>
  <si>
    <t>02198 жилет серый</t>
  </si>
  <si>
    <t>02200 жилет бело-голубой</t>
  </si>
  <si>
    <t>02149 водолазка салатовый с белым</t>
  </si>
  <si>
    <t>02149 водолазка белый</t>
  </si>
  <si>
    <t>02149 водолазка голубой</t>
  </si>
  <si>
    <t>02149 водолазка красный с розовым</t>
  </si>
  <si>
    <t>02149 водолазка салатовый</t>
  </si>
  <si>
    <t>02149 водолазка розовый</t>
  </si>
  <si>
    <t>10145 костюм 500р синий</t>
  </si>
  <si>
    <t>02087 джемпер с собачкой салат</t>
  </si>
  <si>
    <t>04196 платье серый</t>
  </si>
  <si>
    <t>04196 платье кофейный</t>
  </si>
  <si>
    <t>02101 джемпер коричневый</t>
  </si>
  <si>
    <t>02126 кардиган белый</t>
  </si>
  <si>
    <t>02111 джемпер белый</t>
  </si>
  <si>
    <t>02087 джемпер с собачкой голубой</t>
  </si>
  <si>
    <t>02203 джемпер январь роз</t>
  </si>
  <si>
    <t>02139 джемпер с горлом розовый</t>
  </si>
  <si>
    <t>02139 джемпер с горлом голубой</t>
  </si>
  <si>
    <t>02139 джемпер с горлом желтый</t>
  </si>
  <si>
    <t>02139 джемпер с горлом белый</t>
  </si>
  <si>
    <t>01117 рейтузы серый</t>
  </si>
  <si>
    <t>01117 рейтузы бордо</t>
  </si>
  <si>
    <t>02112 жилет голубой</t>
  </si>
  <si>
    <t>01070 брюки голубой</t>
  </si>
  <si>
    <t>11007 комбинезон салатовый</t>
  </si>
  <si>
    <t>03186 омега для девочек синий</t>
  </si>
  <si>
    <t>02203 джемпер январь бел</t>
  </si>
  <si>
    <t>02203 джемпер январь гол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</si>
</sst>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0" fillId="0" borderId="0" xfId="0" applyNumberFormat="1" applyFill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3" topLeftCell="A38" activePane="bottomLeft" state="frozen"/>
      <selection pane="topLeft" activeCell="A1" sqref="A1"/>
      <selection pane="bottomLeft" activeCell="G56" sqref="G56"/>
    </sheetView>
  </sheetViews>
  <sheetFormatPr defaultColWidth="9.140625" defaultRowHeight="15"/>
  <cols>
    <col min="1" max="1" width="12.7109375" style="0" customWidth="1"/>
    <col min="2" max="2" width="30.7109375" style="0" customWidth="1"/>
    <col min="3" max="3" width="31.7109375" style="1" customWidth="1"/>
    <col min="4" max="4" width="4.57421875" style="2" customWidth="1"/>
    <col min="5" max="5" width="5.7109375" style="2" customWidth="1"/>
    <col min="6" max="6" width="4.28125" style="2" bestFit="1" customWidth="1"/>
    <col min="7" max="7" width="5.7109375" style="2" customWidth="1"/>
    <col min="8" max="8" width="6.00390625" style="3" customWidth="1"/>
    <col min="9" max="9" width="5.8515625" style="0" customWidth="1"/>
    <col min="10" max="10" width="17.421875" style="0" customWidth="1"/>
    <col min="11" max="11" width="6.7109375" style="3" customWidth="1"/>
  </cols>
  <sheetData>
    <row r="1" spans="4:10" ht="15">
      <c r="D1" s="2" t="s">
        <v>7</v>
      </c>
      <c r="H1" s="2">
        <v>0.031</v>
      </c>
      <c r="J1" s="2"/>
    </row>
    <row r="3" spans="1:11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K3" s="3" t="s">
        <v>6</v>
      </c>
    </row>
    <row r="4" spans="1:8" ht="15">
      <c r="A4" s="4" t="s">
        <v>15</v>
      </c>
      <c r="B4" s="5"/>
      <c r="C4" s="5" t="s">
        <v>34</v>
      </c>
      <c r="D4" s="2">
        <v>26</v>
      </c>
      <c r="E4" s="2">
        <v>330</v>
      </c>
      <c r="F4" s="2">
        <v>2</v>
      </c>
      <c r="G4" s="3">
        <f>$H$1*E4*F4</f>
        <v>20.46</v>
      </c>
      <c r="H4" s="3">
        <f>F4*E4*1.15+G4</f>
        <v>779.4599999999999</v>
      </c>
    </row>
    <row r="5" spans="1:8" ht="15">
      <c r="A5" s="4" t="s">
        <v>15</v>
      </c>
      <c r="B5" s="4"/>
      <c r="C5" s="4" t="s">
        <v>44</v>
      </c>
      <c r="D5" s="2">
        <v>28</v>
      </c>
      <c r="E5" s="2">
        <v>410</v>
      </c>
      <c r="F5" s="2">
        <v>1</v>
      </c>
      <c r="G5" s="3">
        <f>$H$1*E5*F5</f>
        <v>12.709999999999999</v>
      </c>
      <c r="H5" s="3">
        <f>F5*E5*1.15+G5</f>
        <v>484.2099999999999</v>
      </c>
    </row>
    <row r="6" spans="1:11" ht="15">
      <c r="A6" s="7"/>
      <c r="B6" s="7"/>
      <c r="C6" s="7"/>
      <c r="D6" s="8"/>
      <c r="E6" s="8"/>
      <c r="F6" s="8"/>
      <c r="G6" s="9"/>
      <c r="H6" s="9">
        <f>SUM(H4:H5)</f>
        <v>1263.6699999999998</v>
      </c>
      <c r="I6" s="10"/>
      <c r="J6" s="10"/>
      <c r="K6" s="9">
        <f>I6-H6</f>
        <v>-1263.6699999999998</v>
      </c>
    </row>
    <row r="7" spans="1:8" ht="15">
      <c r="A7" s="4" t="s">
        <v>27</v>
      </c>
      <c r="B7" s="11" t="s">
        <v>47</v>
      </c>
      <c r="C7" s="4" t="s">
        <v>48</v>
      </c>
      <c r="D7" s="2">
        <v>30</v>
      </c>
      <c r="E7" s="2">
        <v>390</v>
      </c>
      <c r="F7" s="2">
        <v>1</v>
      </c>
      <c r="G7" s="3">
        <f>$H$1*E7*F7</f>
        <v>12.09</v>
      </c>
      <c r="H7" s="3">
        <f>F7*E7*1.15+G7</f>
        <v>460.5899999999999</v>
      </c>
    </row>
    <row r="8" spans="1:11" ht="15">
      <c r="A8" s="7"/>
      <c r="B8" s="7"/>
      <c r="C8" s="7"/>
      <c r="D8" s="8"/>
      <c r="E8" s="8"/>
      <c r="F8" s="8"/>
      <c r="G8" s="9"/>
      <c r="H8" s="9">
        <f>SUM(H7:H7)</f>
        <v>460.5899999999999</v>
      </c>
      <c r="I8" s="10"/>
      <c r="J8" s="10"/>
      <c r="K8" s="9">
        <f>I8-H8</f>
        <v>-460.5899999999999</v>
      </c>
    </row>
    <row r="9" spans="1:8" ht="15">
      <c r="A9" t="s">
        <v>10</v>
      </c>
      <c r="C9" s="5" t="s">
        <v>38</v>
      </c>
      <c r="D9" s="2">
        <v>36</v>
      </c>
      <c r="E9" s="2">
        <v>330</v>
      </c>
      <c r="F9" s="2">
        <v>1</v>
      </c>
      <c r="G9" s="3">
        <f>$H$1*E9*F9</f>
        <v>10.23</v>
      </c>
      <c r="H9" s="3">
        <f>F9*E9*1.15+G9</f>
        <v>389.72999999999996</v>
      </c>
    </row>
    <row r="10" spans="1:11" ht="15">
      <c r="A10" s="7"/>
      <c r="B10" s="7"/>
      <c r="C10" s="7"/>
      <c r="D10" s="8"/>
      <c r="E10" s="8"/>
      <c r="F10" s="8"/>
      <c r="G10" s="9"/>
      <c r="H10" s="9">
        <f>SUM(H9:H9)</f>
        <v>389.72999999999996</v>
      </c>
      <c r="I10" s="10"/>
      <c r="J10" s="10"/>
      <c r="K10" s="9">
        <f>I10-H10</f>
        <v>-389.72999999999996</v>
      </c>
    </row>
    <row r="11" spans="1:8" ht="15">
      <c r="A11" s="4" t="s">
        <v>26</v>
      </c>
      <c r="B11" s="4"/>
      <c r="C11" s="4" t="s">
        <v>45</v>
      </c>
      <c r="D11" s="2">
        <v>28</v>
      </c>
      <c r="E11" s="2">
        <v>350</v>
      </c>
      <c r="F11" s="2">
        <v>1</v>
      </c>
      <c r="G11" s="3">
        <f>$H$1*E11*F11</f>
        <v>10.85</v>
      </c>
      <c r="H11" s="3">
        <f>F11*E11*1.15+G11</f>
        <v>413.34999999999997</v>
      </c>
    </row>
    <row r="12" spans="1:11" ht="15">
      <c r="A12" s="7"/>
      <c r="B12" s="7"/>
      <c r="C12" s="7"/>
      <c r="D12" s="8"/>
      <c r="E12" s="8"/>
      <c r="F12" s="8"/>
      <c r="G12" s="9"/>
      <c r="H12" s="9">
        <f>SUM(H11:H11)</f>
        <v>413.34999999999997</v>
      </c>
      <c r="I12" s="10"/>
      <c r="J12" s="10"/>
      <c r="K12" s="9">
        <f>I12-H12</f>
        <v>-413.34999999999997</v>
      </c>
    </row>
    <row r="13" spans="1:8" ht="15">
      <c r="A13" s="4" t="s">
        <v>22</v>
      </c>
      <c r="B13" s="4"/>
      <c r="C13" s="4" t="s">
        <v>39</v>
      </c>
      <c r="D13" s="2">
        <v>22</v>
      </c>
      <c r="E13" s="2">
        <v>500</v>
      </c>
      <c r="F13" s="2">
        <v>1</v>
      </c>
      <c r="G13" s="3">
        <f>$H$1*E13*F13</f>
        <v>15.5</v>
      </c>
      <c r="H13" s="3">
        <f>F13*E13*1.15+G13</f>
        <v>590.5</v>
      </c>
    </row>
    <row r="14" spans="1:8" ht="15">
      <c r="A14" s="4" t="s">
        <v>22</v>
      </c>
      <c r="B14" s="4"/>
      <c r="C14" s="4" t="s">
        <v>54</v>
      </c>
      <c r="D14" s="2">
        <v>22</v>
      </c>
      <c r="E14" s="2">
        <v>280</v>
      </c>
      <c r="F14" s="2">
        <v>1</v>
      </c>
      <c r="G14" s="3">
        <f>$H$1*E14*F14</f>
        <v>8.68</v>
      </c>
      <c r="H14" s="3">
        <f>F14*E14*1.15+G14</f>
        <v>330.68</v>
      </c>
    </row>
    <row r="15" spans="1:8" ht="15">
      <c r="A15" s="4" t="s">
        <v>22</v>
      </c>
      <c r="B15" s="4"/>
      <c r="C15" s="4" t="s">
        <v>55</v>
      </c>
      <c r="D15" s="2">
        <v>22</v>
      </c>
      <c r="E15" s="2">
        <v>180</v>
      </c>
      <c r="F15" s="2">
        <v>1</v>
      </c>
      <c r="G15" s="3">
        <f>$H$1*E15*F15</f>
        <v>5.58</v>
      </c>
      <c r="H15" s="3">
        <f>F15*E15*1.15+G15</f>
        <v>212.57999999999998</v>
      </c>
    </row>
    <row r="16" spans="1:11" ht="15">
      <c r="A16" s="7"/>
      <c r="B16" s="7"/>
      <c r="C16" s="7"/>
      <c r="D16" s="8"/>
      <c r="E16" s="8"/>
      <c r="F16" s="8"/>
      <c r="G16" s="9"/>
      <c r="H16" s="9">
        <f>SUM(H13:H15)</f>
        <v>1133.76</v>
      </c>
      <c r="I16" s="10"/>
      <c r="J16" s="10"/>
      <c r="K16" s="9">
        <f>I16-H16</f>
        <v>-1133.76</v>
      </c>
    </row>
    <row r="17" spans="1:8" ht="15">
      <c r="A17" s="4" t="s">
        <v>30</v>
      </c>
      <c r="B17" s="4"/>
      <c r="C17" s="4" t="s">
        <v>53</v>
      </c>
      <c r="D17" s="2">
        <v>24</v>
      </c>
      <c r="E17" s="2">
        <v>230</v>
      </c>
      <c r="F17" s="2">
        <v>1</v>
      </c>
      <c r="G17" s="3">
        <f>$H$1*E17*F17</f>
        <v>7.13</v>
      </c>
      <c r="H17" s="3">
        <f>F17*E17*1.15+G17</f>
        <v>271.63</v>
      </c>
    </row>
    <row r="18" spans="1:11" ht="15">
      <c r="A18" s="7"/>
      <c r="B18" s="7"/>
      <c r="C18" s="7"/>
      <c r="D18" s="8"/>
      <c r="E18" s="8"/>
      <c r="F18" s="8"/>
      <c r="G18" s="9"/>
      <c r="H18" s="9">
        <f>SUM(H17:H17)</f>
        <v>271.63</v>
      </c>
      <c r="I18" s="10"/>
      <c r="J18" s="10"/>
      <c r="K18" s="9">
        <f>I18-H18</f>
        <v>-271.63</v>
      </c>
    </row>
    <row r="19" spans="1:8" ht="15">
      <c r="A19" s="4" t="s">
        <v>17</v>
      </c>
      <c r="B19" s="5"/>
      <c r="C19" s="5" t="s">
        <v>35</v>
      </c>
      <c r="D19" s="2">
        <v>30</v>
      </c>
      <c r="E19" s="2">
        <v>330</v>
      </c>
      <c r="F19" s="2">
        <v>1</v>
      </c>
      <c r="G19" s="3">
        <f>$H$1*E19*F19</f>
        <v>10.23</v>
      </c>
      <c r="H19" s="3">
        <f>F19*E19*1.15+G19</f>
        <v>389.72999999999996</v>
      </c>
    </row>
    <row r="20" spans="1:8" ht="15">
      <c r="A20" s="4" t="s">
        <v>17</v>
      </c>
      <c r="B20" s="5"/>
      <c r="C20" s="5" t="s">
        <v>38</v>
      </c>
      <c r="D20" s="2">
        <v>28</v>
      </c>
      <c r="E20" s="2">
        <v>330</v>
      </c>
      <c r="F20" s="2">
        <v>1</v>
      </c>
      <c r="G20" s="3">
        <f>$H$1*E20*F20</f>
        <v>10.23</v>
      </c>
      <c r="H20" s="3">
        <f>F20*E20*1.15+G20</f>
        <v>389.72999999999996</v>
      </c>
    </row>
    <row r="21" spans="1:11" ht="15">
      <c r="A21" s="7"/>
      <c r="B21" s="7"/>
      <c r="C21" s="7"/>
      <c r="D21" s="8"/>
      <c r="E21" s="8"/>
      <c r="F21" s="8"/>
      <c r="G21" s="9"/>
      <c r="H21" s="9">
        <f>SUM(H19:H20)</f>
        <v>779.4599999999999</v>
      </c>
      <c r="I21" s="10"/>
      <c r="J21" s="10"/>
      <c r="K21" s="9">
        <f>I21-H21</f>
        <v>-779.4599999999999</v>
      </c>
    </row>
    <row r="22" spans="1:8" ht="15">
      <c r="A22" s="4" t="s">
        <v>11</v>
      </c>
      <c r="B22" s="4"/>
      <c r="C22" s="4" t="s">
        <v>57</v>
      </c>
      <c r="D22" s="2">
        <v>34</v>
      </c>
      <c r="E22" s="2">
        <v>360</v>
      </c>
      <c r="F22" s="2">
        <v>1</v>
      </c>
      <c r="G22" s="3">
        <f>$H$1*E22*F22</f>
        <v>11.16</v>
      </c>
      <c r="H22" s="3">
        <f>F22*E22*1.15+G22</f>
        <v>425.15999999999997</v>
      </c>
    </row>
    <row r="23" spans="1:8" ht="15">
      <c r="A23" s="4" t="s">
        <v>11</v>
      </c>
      <c r="B23" s="4"/>
      <c r="C23" s="4" t="s">
        <v>57</v>
      </c>
      <c r="D23" s="2">
        <v>36</v>
      </c>
      <c r="E23" s="2">
        <v>380</v>
      </c>
      <c r="F23" s="2">
        <v>1</v>
      </c>
      <c r="G23" s="3">
        <f>$H$1*E23*F23</f>
        <v>11.78</v>
      </c>
      <c r="H23" s="3">
        <f>F23*E23*1.15+G23</f>
        <v>448.7799999999999</v>
      </c>
    </row>
    <row r="24" spans="1:11" ht="15">
      <c r="A24" s="7"/>
      <c r="B24" s="7"/>
      <c r="C24" s="7"/>
      <c r="D24" s="8"/>
      <c r="E24" s="8"/>
      <c r="F24" s="8"/>
      <c r="G24" s="9"/>
      <c r="H24" s="9">
        <f>SUM(H22:H23)</f>
        <v>873.9399999999998</v>
      </c>
      <c r="I24" s="10"/>
      <c r="J24" s="10"/>
      <c r="K24" s="9">
        <f>I24-H24</f>
        <v>-873.9399999999998</v>
      </c>
    </row>
    <row r="25" spans="1:8" ht="15">
      <c r="A25" s="4" t="s">
        <v>25</v>
      </c>
      <c r="B25" s="4"/>
      <c r="C25" s="4" t="s">
        <v>43</v>
      </c>
      <c r="D25" s="2">
        <v>30</v>
      </c>
      <c r="E25" s="2">
        <v>340</v>
      </c>
      <c r="F25" s="2">
        <v>1</v>
      </c>
      <c r="G25" s="3">
        <f>$H$1*E25*F25</f>
        <v>10.54</v>
      </c>
      <c r="H25" s="3">
        <f>F25*E25*1.15+G25</f>
        <v>401.53999999999996</v>
      </c>
    </row>
    <row r="26" spans="1:8" ht="15">
      <c r="A26" s="4" t="s">
        <v>12</v>
      </c>
      <c r="B26" s="4"/>
      <c r="C26" s="1" t="s">
        <v>31</v>
      </c>
      <c r="D26" s="2">
        <v>30</v>
      </c>
      <c r="E26" s="2">
        <v>300</v>
      </c>
      <c r="F26" s="2">
        <v>1</v>
      </c>
      <c r="G26" s="3">
        <f>$H$1*E26*F26</f>
        <v>9.3</v>
      </c>
      <c r="H26" s="3">
        <f>F26*E26*1.15+G26</f>
        <v>354.3</v>
      </c>
    </row>
    <row r="27" spans="1:11" ht="15">
      <c r="A27" s="7"/>
      <c r="B27" s="7"/>
      <c r="C27" s="7"/>
      <c r="D27" s="8"/>
      <c r="E27" s="8"/>
      <c r="F27" s="8"/>
      <c r="G27" s="9"/>
      <c r="H27" s="9">
        <f>SUM(H25:H26)</f>
        <v>755.8399999999999</v>
      </c>
      <c r="I27" s="10"/>
      <c r="J27" s="10"/>
      <c r="K27" s="9">
        <f>I27-H27</f>
        <v>-755.8399999999999</v>
      </c>
    </row>
    <row r="28" spans="1:8" ht="15">
      <c r="A28" s="4" t="s">
        <v>23</v>
      </c>
      <c r="B28" s="4"/>
      <c r="C28" s="4" t="s">
        <v>39</v>
      </c>
      <c r="D28" s="2">
        <v>22</v>
      </c>
      <c r="E28" s="2">
        <v>500</v>
      </c>
      <c r="F28" s="2">
        <v>1</v>
      </c>
      <c r="G28" s="3">
        <f>$H$1*E28*F28</f>
        <v>15.5</v>
      </c>
      <c r="H28" s="3">
        <f>F28*E28*1.15+G28</f>
        <v>590.5</v>
      </c>
    </row>
    <row r="29" spans="1:11" ht="15">
      <c r="A29" s="7"/>
      <c r="B29" s="7"/>
      <c r="C29" s="7"/>
      <c r="D29" s="8"/>
      <c r="E29" s="8"/>
      <c r="F29" s="8"/>
      <c r="G29" s="9"/>
      <c r="H29" s="9">
        <f>SUM(H28:H28)</f>
        <v>590.5</v>
      </c>
      <c r="I29" s="10"/>
      <c r="J29" s="10"/>
      <c r="K29" s="9">
        <f>I29-H29</f>
        <v>-590.5</v>
      </c>
    </row>
    <row r="30" spans="1:8" ht="15">
      <c r="A30" s="4" t="s">
        <v>29</v>
      </c>
      <c r="B30" s="11" t="s">
        <v>58</v>
      </c>
      <c r="C30" s="4" t="s">
        <v>51</v>
      </c>
      <c r="D30" s="2">
        <v>30</v>
      </c>
      <c r="E30" s="2">
        <v>390</v>
      </c>
      <c r="F30" s="2">
        <v>1</v>
      </c>
      <c r="G30" s="3">
        <f>$H$1*E30*F30</f>
        <v>12.09</v>
      </c>
      <c r="H30" s="3">
        <f>F30*E30*1.15+G30</f>
        <v>460.5899999999999</v>
      </c>
    </row>
    <row r="31" spans="1:11" ht="15">
      <c r="A31" s="7"/>
      <c r="B31" s="7"/>
      <c r="C31" s="7"/>
      <c r="D31" s="8"/>
      <c r="E31" s="8"/>
      <c r="F31" s="8"/>
      <c r="G31" s="9"/>
      <c r="H31" s="9">
        <f>SUM(H30:H30)</f>
        <v>460.5899999999999</v>
      </c>
      <c r="I31" s="10"/>
      <c r="J31" s="10"/>
      <c r="K31" s="9">
        <f>I31-H31</f>
        <v>-460.5899999999999</v>
      </c>
    </row>
    <row r="32" spans="1:8" ht="15">
      <c r="A32" s="4" t="s">
        <v>19</v>
      </c>
      <c r="B32" s="5"/>
      <c r="C32" s="5" t="s">
        <v>36</v>
      </c>
      <c r="D32" s="2">
        <v>24</v>
      </c>
      <c r="E32" s="2">
        <v>330</v>
      </c>
      <c r="F32" s="2">
        <v>1</v>
      </c>
      <c r="G32" s="3">
        <f>$H$1*E32*F32</f>
        <v>10.23</v>
      </c>
      <c r="H32" s="3">
        <f>F32*E32*1.15+G32</f>
        <v>389.72999999999996</v>
      </c>
    </row>
    <row r="33" spans="1:8" ht="15">
      <c r="A33" s="4" t="s">
        <v>19</v>
      </c>
      <c r="B33" s="4"/>
      <c r="C33" s="4" t="s">
        <v>56</v>
      </c>
      <c r="D33" s="2">
        <v>24</v>
      </c>
      <c r="E33" s="2">
        <v>410</v>
      </c>
      <c r="F33" s="2">
        <v>1</v>
      </c>
      <c r="G33" s="3">
        <f>$H$1*E33*F33</f>
        <v>12.709999999999999</v>
      </c>
      <c r="H33" s="3">
        <f>F33*E33*1.15+G33</f>
        <v>484.2099999999999</v>
      </c>
    </row>
    <row r="34" spans="1:11" ht="15">
      <c r="A34" s="7"/>
      <c r="B34" s="7"/>
      <c r="C34" s="7"/>
      <c r="D34" s="8"/>
      <c r="E34" s="8"/>
      <c r="F34" s="8"/>
      <c r="G34" s="9"/>
      <c r="H34" s="9">
        <f>SUM(H32:H33)</f>
        <v>873.9399999999998</v>
      </c>
      <c r="I34" s="10"/>
      <c r="J34" s="10"/>
      <c r="K34" s="9">
        <f>I34-H34</f>
        <v>-873.9399999999998</v>
      </c>
    </row>
    <row r="35" spans="1:8" ht="15">
      <c r="A35" s="4" t="s">
        <v>21</v>
      </c>
      <c r="B35" s="5"/>
      <c r="C35" s="5" t="s">
        <v>37</v>
      </c>
      <c r="D35" s="2">
        <v>30</v>
      </c>
      <c r="E35" s="2">
        <v>330</v>
      </c>
      <c r="F35" s="2">
        <v>1</v>
      </c>
      <c r="G35" s="3">
        <f>$H$1*E35*F35</f>
        <v>10.23</v>
      </c>
      <c r="H35" s="3">
        <f>F35*E35*1.15+G35</f>
        <v>389.72999999999996</v>
      </c>
    </row>
    <row r="36" spans="1:8" ht="15">
      <c r="A36" s="4" t="s">
        <v>21</v>
      </c>
      <c r="B36" s="4"/>
      <c r="C36" s="4" t="s">
        <v>40</v>
      </c>
      <c r="D36" s="2">
        <v>30</v>
      </c>
      <c r="E36" s="2">
        <v>380</v>
      </c>
      <c r="F36" s="2">
        <v>1</v>
      </c>
      <c r="G36" s="3">
        <f>$H$1*E36*F36</f>
        <v>11.78</v>
      </c>
      <c r="H36" s="3">
        <f>F36*E36*1.15+G36</f>
        <v>448.7799999999999</v>
      </c>
    </row>
    <row r="37" spans="1:8" ht="15">
      <c r="A37" s="4" t="s">
        <v>21</v>
      </c>
      <c r="B37" s="4"/>
      <c r="C37" s="4" t="s">
        <v>42</v>
      </c>
      <c r="D37" s="2">
        <v>30</v>
      </c>
      <c r="E37" s="2">
        <v>400</v>
      </c>
      <c r="F37" s="2">
        <v>1</v>
      </c>
      <c r="G37" s="3">
        <f>$H$1*E37*F37</f>
        <v>12.4</v>
      </c>
      <c r="H37" s="3">
        <f>F37*E37*1.15+G37</f>
        <v>472.3999999999999</v>
      </c>
    </row>
    <row r="38" spans="1:11" ht="15">
      <c r="A38" s="7"/>
      <c r="B38" s="7"/>
      <c r="C38" s="7"/>
      <c r="D38" s="8"/>
      <c r="E38" s="8"/>
      <c r="F38" s="8"/>
      <c r="G38" s="9"/>
      <c r="H38" s="9">
        <f>SUM(H35:H37)</f>
        <v>1310.9099999999999</v>
      </c>
      <c r="I38" s="10"/>
      <c r="J38" s="10"/>
      <c r="K38" s="9">
        <f>I38-H38</f>
        <v>-1310.9099999999999</v>
      </c>
    </row>
    <row r="39" spans="1:8" ht="15">
      <c r="A39" s="4" t="s">
        <v>24</v>
      </c>
      <c r="B39" s="4"/>
      <c r="C39" s="4" t="s">
        <v>41</v>
      </c>
      <c r="D39" s="2">
        <v>26</v>
      </c>
      <c r="E39" s="2">
        <v>400</v>
      </c>
      <c r="F39" s="2">
        <v>1</v>
      </c>
      <c r="G39" s="3">
        <f>$H$1*E39*F39</f>
        <v>12.4</v>
      </c>
      <c r="H39" s="3">
        <f>F39*E39*1.15+G39</f>
        <v>472.3999999999999</v>
      </c>
    </row>
    <row r="40" spans="1:11" ht="15">
      <c r="A40" s="7"/>
      <c r="B40" s="7"/>
      <c r="C40" s="7"/>
      <c r="D40" s="8"/>
      <c r="E40" s="8"/>
      <c r="F40" s="8"/>
      <c r="G40" s="9"/>
      <c r="H40" s="9">
        <f>SUM(H39:H39)</f>
        <v>472.3999999999999</v>
      </c>
      <c r="I40" s="10"/>
      <c r="J40" s="10"/>
      <c r="K40" s="9">
        <f>I40-H40</f>
        <v>-472.3999999999999</v>
      </c>
    </row>
    <row r="41" spans="1:8" ht="15">
      <c r="A41" s="4" t="s">
        <v>18</v>
      </c>
      <c r="B41" s="5"/>
      <c r="C41" s="5" t="s">
        <v>36</v>
      </c>
      <c r="D41" s="2">
        <v>24</v>
      </c>
      <c r="E41" s="2">
        <v>330</v>
      </c>
      <c r="F41" s="2">
        <v>1</v>
      </c>
      <c r="G41" s="3">
        <f>$H$1*E41*F41</f>
        <v>10.23</v>
      </c>
      <c r="H41" s="3">
        <f>F41*E41*1.15+G41</f>
        <v>389.72999999999996</v>
      </c>
    </row>
    <row r="42" spans="1:11" ht="15">
      <c r="A42" s="7"/>
      <c r="B42" s="7"/>
      <c r="C42" s="7"/>
      <c r="D42" s="8"/>
      <c r="E42" s="8"/>
      <c r="F42" s="8"/>
      <c r="G42" s="9"/>
      <c r="H42" s="9">
        <f>SUM(H41:H41)</f>
        <v>389.72999999999996</v>
      </c>
      <c r="I42" s="10"/>
      <c r="J42" s="10"/>
      <c r="K42" s="9">
        <f>I42-H42</f>
        <v>-389.72999999999996</v>
      </c>
    </row>
    <row r="43" spans="1:8" ht="15">
      <c r="A43" s="4" t="s">
        <v>16</v>
      </c>
      <c r="B43" s="5"/>
      <c r="C43" s="5" t="s">
        <v>35</v>
      </c>
      <c r="D43" s="2">
        <v>28</v>
      </c>
      <c r="E43" s="2">
        <v>330</v>
      </c>
      <c r="F43" s="2">
        <v>1</v>
      </c>
      <c r="G43" s="3">
        <f>$H$1*E43*F43</f>
        <v>10.23</v>
      </c>
      <c r="H43" s="3">
        <f>F43*E43*1.15+G43</f>
        <v>389.72999999999996</v>
      </c>
    </row>
    <row r="44" spans="1:8" ht="15">
      <c r="A44" s="4" t="s">
        <v>16</v>
      </c>
      <c r="B44" s="11" t="s">
        <v>59</v>
      </c>
      <c r="C44" s="4" t="s">
        <v>49</v>
      </c>
      <c r="D44" s="2">
        <v>28</v>
      </c>
      <c r="E44" s="2">
        <v>390</v>
      </c>
      <c r="F44" s="2">
        <v>1</v>
      </c>
      <c r="G44" s="3">
        <f>$H$1*E44*F44</f>
        <v>12.09</v>
      </c>
      <c r="H44" s="3">
        <f>F44*E44*1.15+G44</f>
        <v>460.5899999999999</v>
      </c>
    </row>
    <row r="45" spans="1:11" ht="15">
      <c r="A45" s="7"/>
      <c r="B45" s="7"/>
      <c r="C45" s="7"/>
      <c r="D45" s="8"/>
      <c r="E45" s="8"/>
      <c r="F45" s="8"/>
      <c r="G45" s="9"/>
      <c r="H45" s="9">
        <f>SUM(H43:H44)</f>
        <v>850.3199999999999</v>
      </c>
      <c r="I45" s="10"/>
      <c r="J45" s="10"/>
      <c r="K45" s="9">
        <f>I45-H45</f>
        <v>-850.3199999999999</v>
      </c>
    </row>
    <row r="46" spans="1:8" ht="15">
      <c r="A46" s="4" t="s">
        <v>28</v>
      </c>
      <c r="B46" s="4"/>
      <c r="C46" s="4" t="s">
        <v>50</v>
      </c>
      <c r="D46" s="2">
        <v>30</v>
      </c>
      <c r="E46" s="2">
        <v>380</v>
      </c>
      <c r="F46" s="2">
        <v>1</v>
      </c>
      <c r="G46" s="3">
        <f>$H$1*E46*F46</f>
        <v>11.78</v>
      </c>
      <c r="H46" s="3">
        <f>F46*E46*1.15+G46</f>
        <v>448.7799999999999</v>
      </c>
    </row>
    <row r="47" spans="1:11" ht="15">
      <c r="A47" s="7"/>
      <c r="B47" s="7"/>
      <c r="C47" s="7"/>
      <c r="D47" s="8"/>
      <c r="E47" s="8"/>
      <c r="F47" s="8"/>
      <c r="G47" s="9"/>
      <c r="H47" s="9">
        <f>SUM(H46:H46)</f>
        <v>448.7799999999999</v>
      </c>
      <c r="I47" s="10"/>
      <c r="J47" s="10"/>
      <c r="K47" s="9">
        <f>I47-H47</f>
        <v>-448.7799999999999</v>
      </c>
    </row>
    <row r="48" spans="1:8" ht="15">
      <c r="A48" s="4" t="s">
        <v>13</v>
      </c>
      <c r="B48" s="4"/>
      <c r="C48" s="1" t="s">
        <v>32</v>
      </c>
      <c r="D48" s="2">
        <v>22</v>
      </c>
      <c r="E48" s="2">
        <v>300</v>
      </c>
      <c r="F48" s="2">
        <v>1</v>
      </c>
      <c r="G48" s="3">
        <f>$H$1*E48*F48</f>
        <v>9.3</v>
      </c>
      <c r="H48" s="3">
        <f>F48*E48*1.15+G48</f>
        <v>354.3</v>
      </c>
    </row>
    <row r="49" spans="1:11" ht="15">
      <c r="A49" s="7"/>
      <c r="B49" s="7"/>
      <c r="C49" s="7"/>
      <c r="D49" s="8"/>
      <c r="E49" s="8"/>
      <c r="F49" s="8"/>
      <c r="G49" s="9"/>
      <c r="H49" s="9">
        <f>SUM(H48:H48)</f>
        <v>354.3</v>
      </c>
      <c r="I49" s="10"/>
      <c r="J49" s="10"/>
      <c r="K49" s="9">
        <f>I49-H49</f>
        <v>-354.3</v>
      </c>
    </row>
    <row r="50" spans="1:8" ht="15">
      <c r="A50" s="4" t="s">
        <v>20</v>
      </c>
      <c r="B50" s="4"/>
      <c r="C50" s="5" t="s">
        <v>36</v>
      </c>
      <c r="D50" s="2">
        <v>24</v>
      </c>
      <c r="E50" s="2">
        <v>330</v>
      </c>
      <c r="F50" s="2">
        <v>1</v>
      </c>
      <c r="G50" s="3">
        <f>$H$1*E50*F50</f>
        <v>10.23</v>
      </c>
      <c r="H50" s="3">
        <f>F50*E50*1.15+G50</f>
        <v>389.72999999999996</v>
      </c>
    </row>
    <row r="51" spans="1:8" ht="15">
      <c r="A51" s="4" t="s">
        <v>20</v>
      </c>
      <c r="B51" s="4"/>
      <c r="C51" s="4" t="s">
        <v>52</v>
      </c>
      <c r="D51" s="2">
        <v>24</v>
      </c>
      <c r="E51" s="2">
        <v>230</v>
      </c>
      <c r="F51" s="2">
        <v>1</v>
      </c>
      <c r="G51" s="3">
        <f>$H$1*E51*F51</f>
        <v>7.13</v>
      </c>
      <c r="H51" s="3">
        <f>F51*E51*1.15+G51</f>
        <v>271.63</v>
      </c>
    </row>
    <row r="52" spans="1:11" ht="15">
      <c r="A52" s="7"/>
      <c r="B52" s="7"/>
      <c r="C52" s="7"/>
      <c r="D52" s="8"/>
      <c r="E52" s="8"/>
      <c r="F52" s="8"/>
      <c r="G52" s="9"/>
      <c r="H52" s="9">
        <f>SUM(H50:H51)</f>
        <v>661.3599999999999</v>
      </c>
      <c r="I52" s="10"/>
      <c r="J52" s="10"/>
      <c r="K52" s="9">
        <f>I52-H52</f>
        <v>-661.3599999999999</v>
      </c>
    </row>
    <row r="53" spans="1:8" ht="15">
      <c r="A53" s="4" t="s">
        <v>14</v>
      </c>
      <c r="B53" s="5"/>
      <c r="C53" s="5" t="s">
        <v>33</v>
      </c>
      <c r="D53" s="2">
        <v>26</v>
      </c>
      <c r="E53" s="2">
        <v>330</v>
      </c>
      <c r="F53" s="2">
        <v>1</v>
      </c>
      <c r="G53" s="3">
        <f>$H$1*E53*F53</f>
        <v>10.23</v>
      </c>
      <c r="H53" s="3">
        <f>F53*E53*1.15+G53</f>
        <v>389.72999999999996</v>
      </c>
    </row>
    <row r="54" spans="1:8" ht="15">
      <c r="A54" s="4" t="s">
        <v>14</v>
      </c>
      <c r="B54" s="5"/>
      <c r="C54" s="5" t="s">
        <v>34</v>
      </c>
      <c r="D54" s="2">
        <v>24</v>
      </c>
      <c r="E54" s="2">
        <v>330</v>
      </c>
      <c r="F54" s="2">
        <v>1</v>
      </c>
      <c r="G54" s="3">
        <f>$H$1*E54*F54</f>
        <v>10.23</v>
      </c>
      <c r="H54" s="3">
        <f>F54*E54*1.15+G54</f>
        <v>389.72999999999996</v>
      </c>
    </row>
    <row r="55" spans="1:8" ht="15">
      <c r="A55" s="4" t="s">
        <v>14</v>
      </c>
      <c r="B55" s="4"/>
      <c r="C55" s="4" t="s">
        <v>46</v>
      </c>
      <c r="D55" s="2">
        <v>24</v>
      </c>
      <c r="E55" s="2">
        <v>380</v>
      </c>
      <c r="F55" s="2">
        <v>1</v>
      </c>
      <c r="G55" s="3">
        <f>$H$1*E55*F55</f>
        <v>11.78</v>
      </c>
      <c r="H55" s="3">
        <f>F55*E55*1.15+G55</f>
        <v>448.7799999999999</v>
      </c>
    </row>
    <row r="56" spans="1:11" ht="15">
      <c r="A56" s="7"/>
      <c r="B56" s="7"/>
      <c r="C56" s="7"/>
      <c r="D56" s="8"/>
      <c r="E56" s="8"/>
      <c r="F56" s="8"/>
      <c r="G56" s="9"/>
      <c r="H56" s="9">
        <f>SUM(H53:H55)</f>
        <v>1228.2399999999998</v>
      </c>
      <c r="I56" s="10"/>
      <c r="J56" s="10"/>
      <c r="K56" s="9">
        <f>I56-H56</f>
        <v>-1228.2399999999998</v>
      </c>
    </row>
    <row r="57" spans="7:8" ht="15">
      <c r="G57" s="6"/>
      <c r="H57" s="6"/>
    </row>
  </sheetData>
  <sheetProtection/>
  <autoFilter ref="A3:K3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2010-10-27T04:06:02Z</cp:lastPrinted>
  <dcterms:created xsi:type="dcterms:W3CDTF">2010-08-11T03:24:00Z</dcterms:created>
  <dcterms:modified xsi:type="dcterms:W3CDTF">2011-09-20T13:47:24Z</dcterms:modified>
  <cp:category/>
  <cp:version/>
  <cp:contentType/>
  <cp:contentStatus/>
</cp:coreProperties>
</file>