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20" yWindow="-120" windowWidth="19440" windowHeight="15000"/>
  </bookViews>
  <sheets>
    <sheet name="Прайс-лист Весна-Лето 2020" sheetId="1" r:id="rId1"/>
  </sheets>
  <definedNames>
    <definedName name="_xlnm.Print_Area" localSheetId="0">'Прайс-лист Весна-Лето 2020'!$C$1:$T$115</definedName>
  </definedNames>
  <calcPr calcId="12451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8" i="1"/>
  <c r="T52"/>
  <c r="T38"/>
  <c r="T22"/>
  <c r="T20"/>
  <c r="T10"/>
  <c r="R111"/>
  <c r="T111" s="1"/>
  <c r="R109"/>
  <c r="T109" s="1"/>
  <c r="R107"/>
  <c r="T107" s="1"/>
  <c r="R106"/>
  <c r="T106" s="1"/>
  <c r="R104"/>
  <c r="T104" s="1"/>
  <c r="R103"/>
  <c r="T103" s="1"/>
  <c r="R102"/>
  <c r="T102" s="1"/>
  <c r="R101"/>
  <c r="T101" s="1"/>
  <c r="R98"/>
  <c r="T98" s="1"/>
  <c r="R96"/>
  <c r="T96" s="1"/>
  <c r="R95"/>
  <c r="T95" s="1"/>
  <c r="R84"/>
  <c r="T84" s="1"/>
  <c r="R83"/>
  <c r="T83" s="1"/>
  <c r="R81"/>
  <c r="T81" s="1"/>
  <c r="R79"/>
  <c r="T79" s="1"/>
  <c r="R77"/>
  <c r="T77" s="1"/>
  <c r="R75"/>
  <c r="T75" s="1"/>
  <c r="R74"/>
  <c r="T74" s="1"/>
  <c r="R73"/>
  <c r="T73" s="1"/>
  <c r="R71"/>
  <c r="T71" s="1"/>
  <c r="R70"/>
  <c r="T70" s="1"/>
  <c r="R68"/>
  <c r="R69"/>
  <c r="T69" s="1"/>
  <c r="R67"/>
  <c r="T67" s="1"/>
  <c r="R66"/>
  <c r="T66" s="1"/>
  <c r="R65"/>
  <c r="T65" s="1"/>
  <c r="R64"/>
  <c r="T64" s="1"/>
  <c r="R63"/>
  <c r="T63" s="1"/>
  <c r="R61"/>
  <c r="T61" s="1"/>
  <c r="R62"/>
  <c r="T62" s="1"/>
  <c r="R60"/>
  <c r="T60" s="1"/>
  <c r="R58"/>
  <c r="T58" s="1"/>
  <c r="R57"/>
  <c r="T57" s="1"/>
  <c r="R56"/>
  <c r="T56" s="1"/>
  <c r="R55"/>
  <c r="T55" s="1"/>
  <c r="R53"/>
  <c r="T53" s="1"/>
  <c r="R51"/>
  <c r="T51" s="1"/>
  <c r="R52"/>
  <c r="R50"/>
  <c r="T50" s="1"/>
  <c r="R49"/>
  <c r="T49" s="1"/>
  <c r="R48"/>
  <c r="T48" s="1"/>
  <c r="R44"/>
  <c r="T44" s="1"/>
  <c r="R43"/>
  <c r="T43" s="1"/>
  <c r="R42"/>
  <c r="T42" s="1"/>
  <c r="R40"/>
  <c r="T40" s="1"/>
  <c r="R38"/>
  <c r="R37"/>
  <c r="T37" s="1"/>
  <c r="R34"/>
  <c r="T34" s="1"/>
  <c r="R31"/>
  <c r="T31" s="1"/>
  <c r="R28"/>
  <c r="T28" s="1"/>
  <c r="R25"/>
  <c r="T25" s="1"/>
  <c r="R24"/>
  <c r="T24" s="1"/>
  <c r="R23"/>
  <c r="T23" s="1"/>
  <c r="R22"/>
  <c r="R21"/>
  <c r="T21" s="1"/>
  <c r="R18"/>
  <c r="T18" s="1"/>
  <c r="R19"/>
  <c r="T19" s="1"/>
  <c r="R20"/>
  <c r="R15"/>
  <c r="T15" s="1"/>
  <c r="R16"/>
  <c r="T16" s="1"/>
  <c r="R17"/>
  <c r="T17" s="1"/>
  <c r="R12"/>
  <c r="T12" s="1"/>
  <c r="R13"/>
  <c r="T13" s="1"/>
  <c r="R14"/>
  <c r="T14" s="1"/>
  <c r="R11"/>
  <c r="T11" s="1"/>
  <c r="R10"/>
  <c r="R8"/>
  <c r="T8" s="1"/>
  <c r="R7"/>
  <c r="T7" s="1"/>
  <c r="R6"/>
  <c r="T6" s="1"/>
  <c r="R5"/>
  <c r="T5" s="1"/>
  <c r="R4"/>
  <c r="T4" s="1"/>
  <c r="R112" l="1"/>
  <c r="T112" l="1"/>
</calcChain>
</file>

<file path=xl/sharedStrings.xml><?xml version="1.0" encoding="utf-8"?>
<sst xmlns="http://schemas.openxmlformats.org/spreadsheetml/2006/main" count="501" uniqueCount="219">
  <si>
    <t>Артикул</t>
  </si>
  <si>
    <t>Тип изделия</t>
  </si>
  <si>
    <t>Цвета</t>
  </si>
  <si>
    <t>Размеры</t>
  </si>
  <si>
    <t>кол-во</t>
  </si>
  <si>
    <t>Итого</t>
  </si>
  <si>
    <t>Фото</t>
  </si>
  <si>
    <t>Цены в прайс-листе действительны при минимальной закупке от 20 единиц.</t>
  </si>
  <si>
    <t>цена</t>
  </si>
  <si>
    <t>сумма</t>
  </si>
  <si>
    <t>41.2006.1.647</t>
  </si>
  <si>
    <t>41.2009.1.806</t>
  </si>
  <si>
    <t>41.2021.1.607</t>
  </si>
  <si>
    <t>41.2024.1.305</t>
  </si>
  <si>
    <t>41.2024.1.607</t>
  </si>
  <si>
    <t>40.2034.1.006</t>
  </si>
  <si>
    <t>40.2039.1.606</t>
  </si>
  <si>
    <t>41.2043.1.601</t>
  </si>
  <si>
    <t>40.2042.1.006</t>
  </si>
  <si>
    <t>40.2047.1.006</t>
  </si>
  <si>
    <t>41.2061.1.013</t>
  </si>
  <si>
    <t>41.2062.1.037</t>
  </si>
  <si>
    <t>41.2065.1.607</t>
  </si>
  <si>
    <t>41.2066.1.606</t>
  </si>
  <si>
    <t>40.2067.1.013</t>
  </si>
  <si>
    <t>41.2068.1.006</t>
  </si>
  <si>
    <t>40.2080.1.006</t>
  </si>
  <si>
    <t>41.2084.1.607</t>
  </si>
  <si>
    <t>40.2093.1.607</t>
  </si>
  <si>
    <t>41.2094.1.607</t>
  </si>
  <si>
    <t>10.2015.1.020</t>
  </si>
  <si>
    <t>10.2015.1.062</t>
  </si>
  <si>
    <t>10.2015.1.087</t>
  </si>
  <si>
    <t>11.2016.1.020</t>
  </si>
  <si>
    <t>11.2016.1.062</t>
  </si>
  <si>
    <t>11.2016.1.087</t>
  </si>
  <si>
    <t>11.2019.1.001</t>
  </si>
  <si>
    <t>11.2019.1.305</t>
  </si>
  <si>
    <t>11.2019.1.361</t>
  </si>
  <si>
    <t>10.2025.1.001</t>
  </si>
  <si>
    <t>10.2025.1.061</t>
  </si>
  <si>
    <t>10.2025.1.305</t>
  </si>
  <si>
    <t>10.2037.1.601</t>
  </si>
  <si>
    <t>10.2044.1.001</t>
  </si>
  <si>
    <t>10.2044.1.305</t>
  </si>
  <si>
    <t>11.2050.1.016</t>
  </si>
  <si>
    <t>11.2050.1.065</t>
  </si>
  <si>
    <t>10.2074.1.029</t>
  </si>
  <si>
    <t>15.2096.1.029</t>
  </si>
  <si>
    <t>14.2070.1.006</t>
  </si>
  <si>
    <t>14.2070.1.020</t>
  </si>
  <si>
    <t>14.2070.1.047</t>
  </si>
  <si>
    <t>14.2070.1.062</t>
  </si>
  <si>
    <t>14.2072.1.025</t>
  </si>
  <si>
    <t>15.2077.1.029</t>
  </si>
  <si>
    <t>71.2081.1.205</t>
  </si>
  <si>
    <t>31.2011.1.361</t>
  </si>
  <si>
    <t>33.2027.1.061</t>
  </si>
  <si>
    <t>33.2051.1.016</t>
  </si>
  <si>
    <t>33.2051.1.087</t>
  </si>
  <si>
    <t>72.2082.1.006</t>
  </si>
  <si>
    <t>61.2001.1.207</t>
  </si>
  <si>
    <t>61.2017.1.607</t>
  </si>
  <si>
    <t>61.2026.1.062</t>
  </si>
  <si>
    <t>61.2026.1.087</t>
  </si>
  <si>
    <t>61.2033.1.806</t>
  </si>
  <si>
    <t>61.2056.1.065</t>
  </si>
  <si>
    <t>61.2073.1.029</t>
  </si>
  <si>
    <t>61.2076.1.029</t>
  </si>
  <si>
    <t>50.2000.1.629</t>
  </si>
  <si>
    <t>52.2002.1.297</t>
  </si>
  <si>
    <t>50.2008.1.607</t>
  </si>
  <si>
    <t>51.2028.1.062</t>
  </si>
  <si>
    <t>51.2040.1.001</t>
  </si>
  <si>
    <t>51.2046.1.001</t>
  </si>
  <si>
    <t>51.2052.1.065</t>
  </si>
  <si>
    <t>51.2054.1.016</t>
  </si>
  <si>
    <t>51.2054.1.065</t>
  </si>
  <si>
    <t>51.2058.1.047</t>
  </si>
  <si>
    <t>51.2069.1.647</t>
  </si>
  <si>
    <t>51.2092.1.601</t>
  </si>
  <si>
    <t>51.2092.1.606</t>
  </si>
  <si>
    <t>63.2010.1.005</t>
  </si>
  <si>
    <t>63.2010.1.061</t>
  </si>
  <si>
    <t>47.2004.1.001</t>
  </si>
  <si>
    <t>47.2004.1.007</t>
  </si>
  <si>
    <t>47.2036.1.638</t>
  </si>
  <si>
    <t>47.2036.1.683</t>
  </si>
  <si>
    <t>47.2057.1.007</t>
  </si>
  <si>
    <t>43.2003.1.013</t>
  </si>
  <si>
    <t>43.2022.1.638</t>
  </si>
  <si>
    <t>43.2022.1.683</t>
  </si>
  <si>
    <t>43.2023.1.020</t>
  </si>
  <si>
    <t>43.2023.1.062</t>
  </si>
  <si>
    <t>43.2023.1.087</t>
  </si>
  <si>
    <t>43.2032.1.037</t>
  </si>
  <si>
    <t>43.2045.1.601</t>
  </si>
  <si>
    <t>43.2053.1.016</t>
  </si>
  <si>
    <t>19.2055.1.016</t>
  </si>
  <si>
    <t>19.2055.1.087</t>
  </si>
  <si>
    <t>19.2075.1.029</t>
  </si>
  <si>
    <t>20.2038.1.638</t>
  </si>
  <si>
    <t>20.2038.1.683</t>
  </si>
  <si>
    <t>20.2048.1.020</t>
  </si>
  <si>
    <t>20.2048.1.062</t>
  </si>
  <si>
    <t>21.2071.1.029</t>
  </si>
  <si>
    <t>брюки</t>
  </si>
  <si>
    <t>Тип изДелия</t>
  </si>
  <si>
    <t>Плащ</t>
  </si>
  <si>
    <t>Топ</t>
  </si>
  <si>
    <t>Ответственный менеджер _____________________________________________________________               * - размер отсутствует</t>
  </si>
  <si>
    <r>
      <t xml:space="preserve">Блузка             </t>
    </r>
    <r>
      <rPr>
        <i/>
        <sz val="8"/>
        <color theme="1"/>
        <rFont val="Calibri"/>
        <family val="2"/>
        <charset val="204"/>
        <scheme val="minor"/>
      </rPr>
      <t>100% вискоза</t>
    </r>
  </si>
  <si>
    <t>фиолетовый принт</t>
  </si>
  <si>
    <t>*</t>
  </si>
  <si>
    <t>белый</t>
  </si>
  <si>
    <r>
      <t xml:space="preserve">Блузка            </t>
    </r>
    <r>
      <rPr>
        <i/>
        <sz val="8"/>
        <color theme="1"/>
        <rFont val="Calibri"/>
        <family val="2"/>
        <charset val="204"/>
        <scheme val="minor"/>
      </rPr>
      <t>90% хлопок                             10% эластан</t>
    </r>
  </si>
  <si>
    <t>экрю</t>
  </si>
  <si>
    <t>серый</t>
  </si>
  <si>
    <t>41.2014.1.007</t>
  </si>
  <si>
    <r>
      <t xml:space="preserve">Блузка           </t>
    </r>
    <r>
      <rPr>
        <i/>
        <sz val="8"/>
        <color theme="1"/>
        <rFont val="Calibri"/>
        <family val="2"/>
        <charset val="204"/>
        <scheme val="minor"/>
      </rPr>
      <t xml:space="preserve"> 90% хлопок                   10% эластан</t>
    </r>
  </si>
  <si>
    <t>белый принт</t>
  </si>
  <si>
    <r>
      <t xml:space="preserve">Блузка                                    </t>
    </r>
    <r>
      <rPr>
        <i/>
        <sz val="8"/>
        <color theme="1"/>
        <rFont val="Calibri"/>
        <family val="2"/>
        <charset val="204"/>
        <scheme val="minor"/>
      </rPr>
      <t>98% хлопок                       2% эластан</t>
    </r>
  </si>
  <si>
    <t>черный принт</t>
  </si>
  <si>
    <r>
      <t xml:space="preserve">Блузка               </t>
    </r>
    <r>
      <rPr>
        <i/>
        <sz val="8"/>
        <color theme="1"/>
        <rFont val="Calibri"/>
        <family val="2"/>
        <charset val="204"/>
        <scheme val="minor"/>
      </rPr>
      <t>97% хлопок                           3% эластан</t>
    </r>
  </si>
  <si>
    <r>
      <t xml:space="preserve">Блузка                                 </t>
    </r>
    <r>
      <rPr>
        <i/>
        <sz val="8"/>
        <color theme="1"/>
        <rFont val="Calibri"/>
        <family val="2"/>
        <charset val="204"/>
        <scheme val="minor"/>
      </rPr>
      <t>100% вискоза</t>
    </r>
  </si>
  <si>
    <t>мятный</t>
  </si>
  <si>
    <t>экрю принт</t>
  </si>
  <si>
    <r>
      <t xml:space="preserve">Блузка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90% хлопок                         10% эластан</t>
    </r>
  </si>
  <si>
    <r>
      <t xml:space="preserve">Блузка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90% тесил                                   10% вискоза</t>
    </r>
  </si>
  <si>
    <r>
      <t xml:space="preserve">Блузка               </t>
    </r>
    <r>
      <rPr>
        <i/>
        <sz val="8"/>
        <color theme="1"/>
        <rFont val="Calibri"/>
        <family val="2"/>
        <charset val="204"/>
        <scheme val="minor"/>
      </rPr>
      <t>98% вискоза                                  2% эластан</t>
    </r>
  </si>
  <si>
    <r>
      <t xml:space="preserve">Блузка                      </t>
    </r>
    <r>
      <rPr>
        <i/>
        <sz val="8"/>
        <color theme="1"/>
        <rFont val="Calibri"/>
        <family val="2"/>
        <charset val="204"/>
        <scheme val="minor"/>
      </rPr>
      <t>97% хлопок                            3% эластан</t>
    </r>
  </si>
  <si>
    <r>
      <t xml:space="preserve">Блузка           </t>
    </r>
    <r>
      <rPr>
        <i/>
        <sz val="8"/>
        <color theme="1"/>
        <rFont val="Calibri"/>
        <family val="2"/>
        <charset val="204"/>
        <scheme val="minor"/>
      </rPr>
      <t xml:space="preserve"> 98% вискоза                                            2% эластан</t>
    </r>
  </si>
  <si>
    <r>
      <t xml:space="preserve">Блузка                                          </t>
    </r>
    <r>
      <rPr>
        <i/>
        <sz val="8"/>
        <color theme="1"/>
        <rFont val="Calibri"/>
        <family val="2"/>
        <charset val="204"/>
        <scheme val="minor"/>
      </rPr>
      <t>95% вискоза                                          5% эластан</t>
    </r>
  </si>
  <si>
    <r>
      <t xml:space="preserve">Блузка                    </t>
    </r>
    <r>
      <rPr>
        <i/>
        <sz val="8"/>
        <color theme="1"/>
        <rFont val="Calibri"/>
        <family val="2"/>
        <charset val="204"/>
        <scheme val="minor"/>
      </rPr>
      <t xml:space="preserve"> 97% хлопок                                               3% эластан</t>
    </r>
  </si>
  <si>
    <r>
      <t xml:space="preserve">Брюки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  100 % тенсел</t>
    </r>
  </si>
  <si>
    <t>охра</t>
  </si>
  <si>
    <t>хаки</t>
  </si>
  <si>
    <t>коралл</t>
  </si>
  <si>
    <r>
      <t xml:space="preserve">Куртка                            </t>
    </r>
    <r>
      <rPr>
        <i/>
        <sz val="8"/>
        <color theme="1"/>
        <rFont val="Calibri"/>
        <family val="2"/>
        <charset val="204"/>
        <scheme val="minor"/>
      </rPr>
      <t>100 % тенсел</t>
    </r>
  </si>
  <si>
    <t xml:space="preserve">черный   </t>
  </si>
  <si>
    <t>пудра</t>
  </si>
  <si>
    <r>
      <t xml:space="preserve">Брюки   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55% вискоза                              25% тесил                               15% нейлон                     5% эластан</t>
    </r>
  </si>
  <si>
    <r>
      <t xml:space="preserve">Брюки   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58% вискоза                 38% тесил                                           4% эластан</t>
    </r>
  </si>
  <si>
    <r>
      <t xml:space="preserve">Брюки                     </t>
    </r>
    <r>
      <rPr>
        <i/>
        <sz val="8"/>
        <color theme="1"/>
        <rFont val="Calibri"/>
        <family val="2"/>
        <charset val="204"/>
        <scheme val="minor"/>
      </rPr>
      <t xml:space="preserve"> 98% хлопок                                           2% эластан</t>
    </r>
  </si>
  <si>
    <r>
      <t xml:space="preserve">Брюки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 58% вискоза                 38% тесил                                           4% эластан</t>
    </r>
  </si>
  <si>
    <t>черный</t>
  </si>
  <si>
    <r>
      <t xml:space="preserve">Брюки                         </t>
    </r>
    <r>
      <rPr>
        <i/>
        <sz val="8"/>
        <color theme="1"/>
        <rFont val="Calibri"/>
        <family val="2"/>
        <charset val="204"/>
        <scheme val="minor"/>
      </rPr>
      <t>98% хлопок                                        2% эластан</t>
    </r>
  </si>
  <si>
    <t>салатовый</t>
  </si>
  <si>
    <t>красный</t>
  </si>
  <si>
    <r>
      <t xml:space="preserve">Брюки                 </t>
    </r>
    <r>
      <rPr>
        <i/>
        <sz val="8"/>
        <color theme="1"/>
        <rFont val="Calibri"/>
        <family val="2"/>
        <charset val="204"/>
        <scheme val="minor"/>
      </rPr>
      <t>70% тенсел                    30% вискоза</t>
    </r>
  </si>
  <si>
    <t>синий</t>
  </si>
  <si>
    <r>
      <t xml:space="preserve">Брюки                       </t>
    </r>
    <r>
      <rPr>
        <i/>
        <sz val="8"/>
        <color theme="1"/>
        <rFont val="Calibri"/>
        <family val="2"/>
        <charset val="204"/>
        <scheme val="minor"/>
      </rPr>
      <t xml:space="preserve">  61% хлопок                       30% тесил                                             9% эластан</t>
    </r>
  </si>
  <si>
    <r>
      <t xml:space="preserve">Джинсы                    </t>
    </r>
    <r>
      <rPr>
        <i/>
        <sz val="8"/>
        <color theme="1"/>
        <rFont val="Calibri"/>
        <family val="2"/>
        <charset val="204"/>
        <scheme val="minor"/>
      </rPr>
      <t>97% хлопок                                              3% эластан</t>
    </r>
  </si>
  <si>
    <t xml:space="preserve">фиолет  </t>
  </si>
  <si>
    <r>
      <t xml:space="preserve">Жакет             </t>
    </r>
    <r>
      <rPr>
        <i/>
        <sz val="8"/>
        <color theme="1"/>
        <rFont val="Calibri"/>
        <family val="2"/>
        <charset val="204"/>
        <scheme val="minor"/>
      </rPr>
      <t xml:space="preserve"> 55% вискоза                            25% тесил                        15% нейлон                                          5% эластан</t>
    </r>
  </si>
  <si>
    <r>
      <t xml:space="preserve">Жилет                            </t>
    </r>
    <r>
      <rPr>
        <i/>
        <sz val="8"/>
        <color theme="1"/>
        <rFont val="Calibri"/>
        <family val="2"/>
        <charset val="204"/>
        <scheme val="minor"/>
      </rPr>
      <t>58% вискоза                     38% тесил                                           4% эластан</t>
    </r>
  </si>
  <si>
    <r>
      <t xml:space="preserve">Жилет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98% хлопок                                                  2% эластан</t>
    </r>
  </si>
  <si>
    <r>
      <t xml:space="preserve">Кардиган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85% вискоза                              15% полиэстер</t>
    </r>
  </si>
  <si>
    <r>
      <t xml:space="preserve">Куртка                                    </t>
    </r>
    <r>
      <rPr>
        <i/>
        <sz val="8"/>
        <color theme="1"/>
        <rFont val="Calibri"/>
        <family val="2"/>
        <charset val="204"/>
        <scheme val="minor"/>
      </rPr>
      <t>60% хлопок                       10% лен                             30% тесил</t>
    </r>
  </si>
  <si>
    <r>
      <t xml:space="preserve">Куртка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 60% хлопок                   40% нейлон</t>
    </r>
  </si>
  <si>
    <r>
      <t xml:space="preserve">Куртка                   </t>
    </r>
    <r>
      <rPr>
        <i/>
        <sz val="8"/>
        <color theme="1"/>
        <rFont val="Calibri"/>
        <family val="2"/>
        <charset val="204"/>
        <scheme val="minor"/>
      </rPr>
      <t xml:space="preserve"> 98% хлопок                                            2% эластан</t>
    </r>
  </si>
  <si>
    <t>бежевый в полоску</t>
  </si>
  <si>
    <t>фиолет</t>
  </si>
  <si>
    <t>оранжевый</t>
  </si>
  <si>
    <t>бирюзовый</t>
  </si>
  <si>
    <t>47.2095.1.014</t>
  </si>
  <si>
    <t>47.2095.1.021</t>
  </si>
  <si>
    <t>47.2095.1.029</t>
  </si>
  <si>
    <t>47.2095.1.034</t>
  </si>
  <si>
    <t>47.2095.1.035</t>
  </si>
  <si>
    <t>47.2095.1.047</t>
  </si>
  <si>
    <t>47.2095.1.058</t>
  </si>
  <si>
    <t>47.2095.1.062</t>
  </si>
  <si>
    <t>47.2095.1.063</t>
  </si>
  <si>
    <t>47.2095.1.090</t>
  </si>
  <si>
    <t>47.2095.1.097</t>
  </si>
  <si>
    <t>фисташковый</t>
  </si>
  <si>
    <t>изумруд</t>
  </si>
  <si>
    <t>лазурь</t>
  </si>
  <si>
    <t>голубой</t>
  </si>
  <si>
    <t>розовый</t>
  </si>
  <si>
    <t>алый</t>
  </si>
  <si>
    <t>желтый</t>
  </si>
  <si>
    <t>бежевый</t>
  </si>
  <si>
    <r>
      <t xml:space="preserve">Куртка              </t>
    </r>
    <r>
      <rPr>
        <i/>
        <sz val="8"/>
        <color theme="1"/>
        <rFont val="Calibri"/>
        <family val="2"/>
        <charset val="204"/>
        <scheme val="minor"/>
      </rPr>
      <t xml:space="preserve"> 100 % хлопок</t>
    </r>
  </si>
  <si>
    <r>
      <t xml:space="preserve">Куртка                 </t>
    </r>
    <r>
      <rPr>
        <i/>
        <sz val="8"/>
        <color theme="1"/>
        <rFont val="Calibri"/>
        <family val="2"/>
        <charset val="204"/>
        <scheme val="minor"/>
      </rPr>
      <t xml:space="preserve"> 65% хлопок                             35% вискоза</t>
    </r>
  </si>
  <si>
    <r>
      <t xml:space="preserve">Платье                 </t>
    </r>
    <r>
      <rPr>
        <i/>
        <sz val="8"/>
        <color theme="1"/>
        <rFont val="Calibri"/>
        <family val="2"/>
        <charset val="204"/>
        <scheme val="minor"/>
      </rPr>
      <t xml:space="preserve"> 65% хлопок                          30% тесил                         5% эластан</t>
    </r>
  </si>
  <si>
    <r>
      <t xml:space="preserve">Платье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60% хлопок                                  10% лен                                             30% тесил</t>
    </r>
  </si>
  <si>
    <r>
      <t xml:space="preserve">Платье             </t>
    </r>
    <r>
      <rPr>
        <i/>
        <sz val="8"/>
        <color theme="1"/>
        <rFont val="Calibri"/>
        <family val="2"/>
        <charset val="204"/>
        <scheme val="minor"/>
      </rPr>
      <t>100% вискоза</t>
    </r>
  </si>
  <si>
    <r>
      <t xml:space="preserve">Платье              </t>
    </r>
    <r>
      <rPr>
        <i/>
        <sz val="8"/>
        <color theme="1"/>
        <rFont val="Calibri"/>
        <family val="2"/>
        <charset val="204"/>
        <scheme val="minor"/>
      </rPr>
      <t xml:space="preserve"> 100 % тенсел</t>
    </r>
  </si>
  <si>
    <r>
      <t xml:space="preserve">Платье            </t>
    </r>
    <r>
      <rPr>
        <i/>
        <sz val="8"/>
        <color theme="1"/>
        <rFont val="Calibri"/>
        <family val="2"/>
        <charset val="204"/>
        <scheme val="minor"/>
      </rPr>
      <t xml:space="preserve">  97% хлопок                       3% эластан</t>
    </r>
  </si>
  <si>
    <r>
      <t xml:space="preserve">Платье              </t>
    </r>
    <r>
      <rPr>
        <i/>
        <sz val="8"/>
        <color theme="1"/>
        <rFont val="Calibri"/>
        <family val="2"/>
        <charset val="204"/>
        <scheme val="minor"/>
      </rPr>
      <t>98% вискоза                       2% эластан</t>
    </r>
  </si>
  <si>
    <r>
      <t xml:space="preserve">Платье                   </t>
    </r>
    <r>
      <rPr>
        <i/>
        <sz val="8"/>
        <color theme="1"/>
        <rFont val="Calibri"/>
        <family val="2"/>
        <charset val="204"/>
        <scheme val="minor"/>
      </rPr>
      <t>98% хлопок                         2% эластан</t>
    </r>
  </si>
  <si>
    <r>
      <t xml:space="preserve">Платье                       </t>
    </r>
    <r>
      <rPr>
        <i/>
        <sz val="8"/>
        <color theme="1"/>
        <rFont val="Calibri"/>
        <family val="2"/>
        <charset val="204"/>
        <scheme val="minor"/>
      </rPr>
      <t>98% вискоза                                    2% эластан</t>
    </r>
  </si>
  <si>
    <r>
      <t xml:space="preserve">Платье                  </t>
    </r>
    <r>
      <rPr>
        <i/>
        <sz val="8"/>
        <color theme="1"/>
        <rFont val="Calibri"/>
        <family val="2"/>
        <charset val="204"/>
        <scheme val="minor"/>
      </rPr>
      <t>98% хлопок                               2% эластан</t>
    </r>
  </si>
  <si>
    <r>
      <t xml:space="preserve">Плащ                 </t>
    </r>
    <r>
      <rPr>
        <i/>
        <sz val="8"/>
        <color theme="1"/>
        <rFont val="Calibri"/>
        <family val="2"/>
        <charset val="204"/>
        <scheme val="minor"/>
      </rPr>
      <t xml:space="preserve"> 65% хлопок                               35% тесил</t>
    </r>
  </si>
  <si>
    <r>
      <t xml:space="preserve">Топ                    </t>
    </r>
    <r>
      <rPr>
        <i/>
        <sz val="8"/>
        <color theme="1"/>
        <rFont val="Calibri"/>
        <family val="2"/>
        <charset val="204"/>
        <scheme val="minor"/>
      </rPr>
      <t>95% вискоза                                     5% эластан</t>
    </r>
  </si>
  <si>
    <r>
      <t xml:space="preserve">Топ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100% вискоза</t>
    </r>
  </si>
  <si>
    <r>
      <t xml:space="preserve">Топ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95% вискоза                                                     5% эластан</t>
    </r>
  </si>
  <si>
    <r>
      <t xml:space="preserve">Топ                </t>
    </r>
    <r>
      <rPr>
        <i/>
        <sz val="8"/>
        <color theme="1"/>
        <rFont val="Calibri"/>
        <family val="2"/>
        <charset val="204"/>
        <scheme val="minor"/>
      </rPr>
      <t xml:space="preserve"> 95% вискоза                                                                  5% эластан</t>
    </r>
  </si>
  <si>
    <r>
      <t xml:space="preserve">Туника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100% вискоза</t>
    </r>
  </si>
  <si>
    <r>
      <t xml:space="preserve">Туника   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 100% вискоза</t>
    </r>
  </si>
  <si>
    <r>
      <t xml:space="preserve">Туника                    </t>
    </r>
    <r>
      <rPr>
        <i/>
        <sz val="8"/>
        <color theme="1"/>
        <rFont val="Calibri"/>
        <family val="2"/>
        <charset val="204"/>
        <scheme val="minor"/>
      </rPr>
      <t>100 % тенсел</t>
    </r>
  </si>
  <si>
    <r>
      <t xml:space="preserve">Туника                      </t>
    </r>
    <r>
      <rPr>
        <i/>
        <sz val="8"/>
        <color theme="1"/>
        <rFont val="Calibri"/>
        <family val="2"/>
        <charset val="204"/>
        <scheme val="minor"/>
      </rPr>
      <t>98% вискоза                       2% эластан</t>
    </r>
  </si>
  <si>
    <r>
      <t xml:space="preserve">Туника                      </t>
    </r>
    <r>
      <rPr>
        <i/>
        <sz val="8"/>
        <color theme="1"/>
        <rFont val="Calibri"/>
        <family val="2"/>
        <charset val="204"/>
        <scheme val="minor"/>
      </rPr>
      <t xml:space="preserve"> 90% хлопок                    10% эластан</t>
    </r>
  </si>
  <si>
    <r>
      <t xml:space="preserve">Туника                   </t>
    </r>
    <r>
      <rPr>
        <i/>
        <sz val="8"/>
        <color theme="1"/>
        <rFont val="Calibri"/>
        <family val="2"/>
        <charset val="204"/>
        <scheme val="minor"/>
      </rPr>
      <t xml:space="preserve"> 100% вискоза</t>
    </r>
  </si>
  <si>
    <r>
      <t xml:space="preserve">Шорты                         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98% хлопок                                 2% эластан</t>
    </r>
  </si>
  <si>
    <r>
      <t xml:space="preserve">Шорты                                                           </t>
    </r>
    <r>
      <rPr>
        <i/>
        <sz val="8"/>
        <color theme="1"/>
        <rFont val="Calibri"/>
        <family val="2"/>
        <charset val="204"/>
        <scheme val="minor"/>
      </rPr>
      <t>70% тенсел                               30% вискоза</t>
    </r>
  </si>
  <si>
    <r>
      <t xml:space="preserve">Юбка                 </t>
    </r>
    <r>
      <rPr>
        <i/>
        <sz val="8"/>
        <color theme="1"/>
        <rFont val="Calibri"/>
        <family val="2"/>
        <charset val="204"/>
        <scheme val="minor"/>
      </rPr>
      <t xml:space="preserve"> 100% вискоза</t>
    </r>
  </si>
  <si>
    <r>
      <t xml:space="preserve">Юбка                       </t>
    </r>
    <r>
      <rPr>
        <i/>
        <sz val="8"/>
        <color theme="1"/>
        <rFont val="Calibri"/>
        <family val="2"/>
        <charset val="204"/>
        <scheme val="minor"/>
      </rPr>
      <t>100 % тенсел</t>
    </r>
  </si>
  <si>
    <r>
      <t xml:space="preserve">Юбка      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 83% хлопок                                 15% полиэстер                           2% эластан</t>
    </r>
  </si>
  <si>
    <r>
      <t xml:space="preserve">Джинсы                      </t>
    </r>
    <r>
      <rPr>
        <i/>
        <sz val="8"/>
        <color theme="1"/>
        <rFont val="Calibri"/>
        <family val="2"/>
        <charset val="204"/>
        <scheme val="minor"/>
      </rPr>
      <t xml:space="preserve"> 83% хлопок                                            15% полиэстер                                   2% эластан</t>
    </r>
  </si>
  <si>
    <r>
      <t xml:space="preserve">Джеггинсы                                </t>
    </r>
    <r>
      <rPr>
        <i/>
        <sz val="8"/>
        <color theme="1"/>
        <rFont val="Calibri"/>
        <family val="2"/>
        <charset val="204"/>
        <scheme val="minor"/>
      </rPr>
      <t>83% хлопок                                              15% полиэстер                                            2% эластан</t>
    </r>
  </si>
  <si>
    <r>
      <t xml:space="preserve">Джемпер                                </t>
    </r>
    <r>
      <rPr>
        <i/>
        <sz val="8"/>
        <color theme="1"/>
        <rFont val="Calibri"/>
        <family val="2"/>
        <charset val="204"/>
        <scheme val="minor"/>
      </rPr>
      <t xml:space="preserve"> 85% вискоза                         15% полиэстер</t>
    </r>
  </si>
  <si>
    <r>
      <t xml:space="preserve">Куртка                         </t>
    </r>
    <r>
      <rPr>
        <i/>
        <sz val="8"/>
        <color theme="1"/>
        <rFont val="Calibri"/>
        <family val="2"/>
        <charset val="204"/>
        <scheme val="minor"/>
      </rPr>
      <t>100% вискоза</t>
    </r>
  </si>
  <si>
    <r>
      <t xml:space="preserve">Блузка                  </t>
    </r>
    <r>
      <rPr>
        <i/>
        <sz val="8"/>
        <color theme="1"/>
        <rFont val="Calibri"/>
        <family val="2"/>
        <charset val="204"/>
        <scheme val="minor"/>
      </rPr>
      <t xml:space="preserve"> 60% хлопок                                 40% нейлон                                                     </t>
    </r>
    <r>
      <rPr>
        <b/>
        <i/>
        <sz val="8"/>
        <color theme="1"/>
        <rFont val="Calibri"/>
        <family val="2"/>
        <charset val="204"/>
        <scheme val="minor"/>
      </rPr>
      <t>Подкладка:</t>
    </r>
    <r>
      <rPr>
        <i/>
        <sz val="8"/>
        <color theme="1"/>
        <rFont val="Calibri"/>
        <family val="2"/>
        <charset val="204"/>
        <scheme val="minor"/>
      </rPr>
      <t xml:space="preserve">                                        95% вискоза                      5% эластан</t>
    </r>
  </si>
  <si>
    <r>
      <t xml:space="preserve">Блузка                  </t>
    </r>
    <r>
      <rPr>
        <i/>
        <sz val="8"/>
        <color theme="1"/>
        <rFont val="Calibri"/>
        <family val="2"/>
        <charset val="204"/>
        <scheme val="minor"/>
      </rPr>
      <t xml:space="preserve"> 60% хлопок                                 40% нейлон                                                          </t>
    </r>
    <r>
      <rPr>
        <b/>
        <i/>
        <sz val="8"/>
        <color theme="1"/>
        <rFont val="Calibri"/>
        <family val="2"/>
        <charset val="204"/>
        <scheme val="minor"/>
      </rPr>
      <t xml:space="preserve">Подкладка:    </t>
    </r>
    <r>
      <rPr>
        <i/>
        <sz val="8"/>
        <color theme="1"/>
        <rFont val="Calibri"/>
        <family val="2"/>
        <charset val="204"/>
        <scheme val="minor"/>
      </rPr>
      <t xml:space="preserve">                                    95% вискоза                      5% эластан</t>
    </r>
  </si>
  <si>
    <t>Москва, м. "Войковская" Старопетровский пр-д, д. 7А, стр. 25, подъезд 6                                                                                                                                                                                                                                    тел.:  +7 (495) 663 88 94, моБ.: +7 (916) 987 61 68                                                                                                                                                                                 e-mail: opt@averi.ru, www.averi.ru</t>
  </si>
  <si>
    <t>Весна-Лето  2020</t>
  </si>
</sst>
</file>

<file path=xl/styles.xml><?xml version="1.0" encoding="utf-8"?>
<styleSheet xmlns="http://schemas.openxmlformats.org/spreadsheetml/2006/main">
  <numFmts count="3">
    <numFmt numFmtId="44" formatCode="_-* #,##0.00\ &quot;₽&quot;_-;\-* #,##0.00\ &quot;₽&quot;_-;_-* &quot;-&quot;??\ &quot;₽&quot;_-;_-@_-"/>
    <numFmt numFmtId="164" formatCode="#,##0\ &quot;₽&quot;"/>
    <numFmt numFmtId="165" formatCode="_-* #,##0\ [$₽-419]_-;\-* #,##0\ [$₽-419]_-;_-* &quot;-&quot;??\ [$₽-419]_-;_-@_-"/>
  </numFmts>
  <fonts count="10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i/>
      <sz val="11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5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44" fontId="5" fillId="0" borderId="0" applyFont="0" applyFill="0" applyBorder="0" applyAlignment="0" applyProtection="0"/>
  </cellStyleXfs>
  <cellXfs count="90">
    <xf numFmtId="0" fontId="0" fillId="0" borderId="0" xfId="0"/>
    <xf numFmtId="0" fontId="2" fillId="3" borderId="0" xfId="0" applyFont="1" applyFill="1" applyAlignment="1">
      <alignment horizontal="center" vertical="center"/>
    </xf>
    <xf numFmtId="0" fontId="2" fillId="3" borderId="0" xfId="0" applyFont="1" applyFill="1"/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center" vertical="center"/>
    </xf>
    <xf numFmtId="0" fontId="2" fillId="3" borderId="0" xfId="0" applyFont="1" applyFill="1" applyAlignment="1" applyProtection="1">
      <alignment horizontal="center" vertical="center" wrapText="1"/>
    </xf>
    <xf numFmtId="0" fontId="2" fillId="3" borderId="0" xfId="0" applyFont="1" applyFill="1" applyProtection="1"/>
    <xf numFmtId="0" fontId="2" fillId="2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Protection="1"/>
    <xf numFmtId="0" fontId="4" fillId="3" borderId="1" xfId="0" applyFont="1" applyFill="1" applyBorder="1" applyAlignment="1" applyProtection="1">
      <alignment horizontal="center" vertical="center"/>
    </xf>
    <xf numFmtId="1" fontId="4" fillId="3" borderId="1" xfId="0" applyNumberFormat="1" applyFont="1" applyFill="1" applyBorder="1" applyAlignment="1" applyProtection="1">
      <alignment horizontal="center" vertical="center"/>
    </xf>
    <xf numFmtId="164" fontId="4" fillId="3" borderId="1" xfId="0" applyNumberFormat="1" applyFont="1" applyFill="1" applyBorder="1" applyAlignment="1" applyProtection="1">
      <alignment horizontal="center" vertical="center"/>
    </xf>
    <xf numFmtId="0" fontId="2" fillId="3" borderId="0" xfId="0" applyFont="1" applyFill="1" applyAlignment="1" applyProtection="1">
      <alignment horizontal="center" vertical="top"/>
    </xf>
    <xf numFmtId="1" fontId="2" fillId="3" borderId="1" xfId="3" applyNumberFormat="1" applyFont="1" applyFill="1" applyBorder="1" applyAlignment="1" applyProtection="1">
      <alignment horizontal="center" vertical="center"/>
      <protection locked="0"/>
    </xf>
    <xf numFmtId="1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1" xfId="3" applyNumberFormat="1" applyFont="1" applyFill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/>
    <xf numFmtId="0" fontId="2" fillId="3" borderId="1" xfId="0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/>
      <protection locked="0"/>
    </xf>
    <xf numFmtId="1" fontId="2" fillId="3" borderId="1" xfId="3" applyNumberFormat="1" applyFont="1" applyFill="1" applyBorder="1" applyAlignment="1" applyProtection="1">
      <alignment horizontal="center" vertical="center" wrapText="1"/>
    </xf>
    <xf numFmtId="1" fontId="4" fillId="0" borderId="1" xfId="3" applyNumberFormat="1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1" fontId="2" fillId="0" borderId="1" xfId="3" applyNumberFormat="1" applyFont="1" applyBorder="1" applyAlignment="1" applyProtection="1">
      <alignment horizontal="center" vertical="center" wrapText="1"/>
    </xf>
    <xf numFmtId="1" fontId="2" fillId="0" borderId="1" xfId="3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6" fillId="3" borderId="0" xfId="0" applyFont="1" applyFill="1" applyProtection="1"/>
    <xf numFmtId="0" fontId="6" fillId="3" borderId="0" xfId="0" applyFont="1" applyFill="1" applyAlignment="1" applyProtection="1">
      <alignment horizontal="center" vertical="center"/>
    </xf>
    <xf numFmtId="165" fontId="6" fillId="0" borderId="1" xfId="3" applyNumberFormat="1" applyFont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1" fontId="2" fillId="3" borderId="1" xfId="3" applyNumberFormat="1" applyFont="1" applyFill="1" applyBorder="1" applyAlignment="1" applyProtection="1">
      <alignment horizontal="center" vertical="center"/>
    </xf>
    <xf numFmtId="165" fontId="6" fillId="3" borderId="1" xfId="3" applyNumberFormat="1" applyFont="1" applyFill="1" applyBorder="1" applyAlignment="1" applyProtection="1">
      <alignment horizontal="center" vertical="center"/>
    </xf>
    <xf numFmtId="164" fontId="2" fillId="3" borderId="1" xfId="3" applyNumberFormat="1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164" fontId="2" fillId="3" borderId="1" xfId="3" applyNumberFormat="1" applyFont="1" applyFill="1" applyBorder="1" applyAlignment="1" applyProtection="1">
      <alignment horizontal="center" vertical="center"/>
    </xf>
    <xf numFmtId="165" fontId="6" fillId="3" borderId="1" xfId="3" applyNumberFormat="1" applyFont="1" applyFill="1" applyBorder="1" applyAlignment="1" applyProtection="1">
      <alignment horizontal="center" vertical="center" wrapText="1"/>
    </xf>
    <xf numFmtId="164" fontId="2" fillId="0" borderId="1" xfId="0" applyNumberFormat="1" applyFont="1" applyBorder="1" applyAlignment="1" applyProtection="1">
      <alignment horizontal="center" vertical="center" wrapText="1"/>
    </xf>
    <xf numFmtId="164" fontId="2" fillId="0" borderId="1" xfId="0" applyNumberFormat="1" applyFont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/>
    </xf>
    <xf numFmtId="164" fontId="2" fillId="3" borderId="1" xfId="3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65" fontId="6" fillId="3" borderId="1" xfId="3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164" fontId="2" fillId="0" borderId="1" xfId="0" applyNumberFormat="1" applyFont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 wrapText="1"/>
    </xf>
    <xf numFmtId="165" fontId="2" fillId="0" borderId="1" xfId="3" applyNumberFormat="1" applyFont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164" fontId="2" fillId="3" borderId="1" xfId="3" applyNumberFormat="1" applyFont="1" applyFill="1" applyBorder="1" applyAlignment="1" applyProtection="1">
      <alignment horizontal="center" vertical="center" wrapText="1"/>
    </xf>
    <xf numFmtId="165" fontId="6" fillId="3" borderId="1" xfId="3" applyNumberFormat="1" applyFont="1" applyFill="1" applyBorder="1" applyAlignment="1" applyProtection="1">
      <alignment horizontal="center" vertical="center"/>
    </xf>
    <xf numFmtId="165" fontId="2" fillId="0" borderId="1" xfId="3" applyNumberFormat="1" applyFont="1" applyBorder="1" applyAlignment="1" applyProtection="1">
      <alignment horizontal="center" vertical="center"/>
    </xf>
    <xf numFmtId="1" fontId="2" fillId="3" borderId="1" xfId="3" applyNumberFormat="1" applyFont="1" applyFill="1" applyBorder="1" applyAlignment="1" applyProtection="1">
      <alignment horizontal="center" vertical="center"/>
    </xf>
    <xf numFmtId="165" fontId="2" fillId="3" borderId="1" xfId="3" applyNumberFormat="1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/>
    <xf numFmtId="0" fontId="2" fillId="2" borderId="2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right" vertical="center"/>
    </xf>
    <xf numFmtId="0" fontId="2" fillId="3" borderId="1" xfId="0" applyFont="1" applyFill="1" applyBorder="1" applyAlignment="1" applyProtection="1">
      <alignment horizontal="right" vertical="center"/>
    </xf>
    <xf numFmtId="0" fontId="4" fillId="3" borderId="5" xfId="0" applyFont="1" applyFill="1" applyBorder="1" applyAlignment="1" applyProtection="1">
      <alignment horizontal="left" vertical="center"/>
    </xf>
    <xf numFmtId="0" fontId="0" fillId="0" borderId="5" xfId="0" applyBorder="1" applyAlignment="1" applyProtection="1"/>
    <xf numFmtId="0" fontId="7" fillId="5" borderId="1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164" fontId="6" fillId="3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Border="1" applyAlignment="1" applyProtection="1">
      <alignment horizontal="center" vertical="center" wrapText="1"/>
    </xf>
  </cellXfs>
  <cellStyles count="4">
    <cellStyle name="Денежный" xfId="3" builtinId="4"/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Light16"/>
  <colors>
    <mruColors>
      <color rgb="FFFFFF99"/>
      <color rgb="FFFFFFCC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172169</xdr:colOff>
      <xdr:row>0</xdr:row>
      <xdr:rowOff>63440</xdr:rowOff>
    </xdr:from>
    <xdr:to>
      <xdr:col>3</xdr:col>
      <xdr:colOff>450191</xdr:colOff>
      <xdr:row>1</xdr:row>
      <xdr:rowOff>915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3DBBF6E4-462F-42D7-B6A3-5DB89F81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644" y="63440"/>
          <a:ext cx="1363872" cy="5851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161746</xdr:colOff>
      <xdr:row>63</xdr:row>
      <xdr:rowOff>44930</xdr:rowOff>
    </xdr:from>
    <xdr:to>
      <xdr:col>3</xdr:col>
      <xdr:colOff>817712</xdr:colOff>
      <xdr:row>63</xdr:row>
      <xdr:rowOff>1152784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87FFBF9C-A71C-491D-94EB-CA524463E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142" y="54517147"/>
          <a:ext cx="655966" cy="1107854"/>
        </a:xfrm>
        <a:prstGeom prst="rect">
          <a:avLst/>
        </a:prstGeom>
      </xdr:spPr>
    </xdr:pic>
    <xdr:clientData/>
  </xdr:twoCellAnchor>
  <xdr:twoCellAnchor editAs="oneCell">
    <xdr:from>
      <xdr:col>3</xdr:col>
      <xdr:colOff>179716</xdr:colOff>
      <xdr:row>55</xdr:row>
      <xdr:rowOff>26959</xdr:rowOff>
    </xdr:from>
    <xdr:to>
      <xdr:col>3</xdr:col>
      <xdr:colOff>858870</xdr:colOff>
      <xdr:row>55</xdr:row>
      <xdr:rowOff>1159174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AFC37BDA-FAC8-44C4-9352-FFE8DBB3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112" y="44848374"/>
          <a:ext cx="679154" cy="1132215"/>
        </a:xfrm>
        <a:prstGeom prst="rect">
          <a:avLst/>
        </a:prstGeom>
      </xdr:spPr>
    </xdr:pic>
    <xdr:clientData/>
  </xdr:twoCellAnchor>
  <xdr:twoCellAnchor editAs="oneCell">
    <xdr:from>
      <xdr:col>3</xdr:col>
      <xdr:colOff>224649</xdr:colOff>
      <xdr:row>64</xdr:row>
      <xdr:rowOff>62899</xdr:rowOff>
    </xdr:from>
    <xdr:to>
      <xdr:col>3</xdr:col>
      <xdr:colOff>804773</xdr:colOff>
      <xdr:row>64</xdr:row>
      <xdr:rowOff>1177146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4E5138D-45A1-4CA2-A536-477C0FE7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45" y="55739220"/>
          <a:ext cx="580124" cy="1114247"/>
        </a:xfrm>
        <a:prstGeom prst="rect">
          <a:avLst/>
        </a:prstGeom>
      </xdr:spPr>
    </xdr:pic>
    <xdr:clientData/>
  </xdr:twoCellAnchor>
  <xdr:twoCellAnchor editAs="oneCell">
    <xdr:from>
      <xdr:col>3</xdr:col>
      <xdr:colOff>152762</xdr:colOff>
      <xdr:row>94</xdr:row>
      <xdr:rowOff>26959</xdr:rowOff>
    </xdr:from>
    <xdr:to>
      <xdr:col>3</xdr:col>
      <xdr:colOff>864808</xdr:colOff>
      <xdr:row>94</xdr:row>
      <xdr:rowOff>1186132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BED64741-8EBC-46B0-A506-DF1625926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158" y="75040827"/>
          <a:ext cx="712046" cy="1159173"/>
        </a:xfrm>
        <a:prstGeom prst="rect">
          <a:avLst/>
        </a:prstGeom>
      </xdr:spPr>
    </xdr:pic>
    <xdr:clientData/>
  </xdr:twoCellAnchor>
  <xdr:twoCellAnchor editAs="oneCell">
    <xdr:from>
      <xdr:col>3</xdr:col>
      <xdr:colOff>80876</xdr:colOff>
      <xdr:row>78</xdr:row>
      <xdr:rowOff>44931</xdr:rowOff>
    </xdr:from>
    <xdr:to>
      <xdr:col>3</xdr:col>
      <xdr:colOff>907571</xdr:colOff>
      <xdr:row>79</xdr:row>
      <xdr:rowOff>557123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2CE6B9C-5174-42EB-B313-0F94F807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975" y="69065238"/>
          <a:ext cx="826695" cy="1123229"/>
        </a:xfrm>
        <a:prstGeom prst="rect">
          <a:avLst/>
        </a:prstGeom>
      </xdr:spPr>
    </xdr:pic>
    <xdr:clientData/>
  </xdr:twoCellAnchor>
  <xdr:twoCellAnchor editAs="oneCell">
    <xdr:from>
      <xdr:col>3</xdr:col>
      <xdr:colOff>134794</xdr:colOff>
      <xdr:row>3</xdr:row>
      <xdr:rowOff>44932</xdr:rowOff>
    </xdr:from>
    <xdr:to>
      <xdr:col>3</xdr:col>
      <xdr:colOff>943515</xdr:colOff>
      <xdr:row>3</xdr:row>
      <xdr:rowOff>1201654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C5C5FED5-6DBF-43C2-8453-14EDF393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90" y="1069319"/>
          <a:ext cx="808721" cy="1156722"/>
        </a:xfrm>
        <a:prstGeom prst="rect">
          <a:avLst/>
        </a:prstGeom>
      </xdr:spPr>
    </xdr:pic>
    <xdr:clientData/>
  </xdr:twoCellAnchor>
  <xdr:twoCellAnchor editAs="oneCell">
    <xdr:from>
      <xdr:col>3</xdr:col>
      <xdr:colOff>62900</xdr:colOff>
      <xdr:row>4</xdr:row>
      <xdr:rowOff>44927</xdr:rowOff>
    </xdr:from>
    <xdr:to>
      <xdr:col>3</xdr:col>
      <xdr:colOff>927020</xdr:colOff>
      <xdr:row>4</xdr:row>
      <xdr:rowOff>1177146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8788AE5F-BEB7-4361-AA3A-7399343CB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296" y="2282403"/>
          <a:ext cx="864120" cy="1132219"/>
        </a:xfrm>
        <a:prstGeom prst="rect">
          <a:avLst/>
        </a:prstGeom>
      </xdr:spPr>
    </xdr:pic>
    <xdr:clientData/>
  </xdr:twoCellAnchor>
  <xdr:twoCellAnchor editAs="oneCell">
    <xdr:from>
      <xdr:col>3</xdr:col>
      <xdr:colOff>44929</xdr:colOff>
      <xdr:row>6</xdr:row>
      <xdr:rowOff>44929</xdr:rowOff>
    </xdr:from>
    <xdr:to>
      <xdr:col>3</xdr:col>
      <xdr:colOff>932381</xdr:colOff>
      <xdr:row>6</xdr:row>
      <xdr:rowOff>1159174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589F554-A440-41D9-AEC7-0C3F9CF0D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325" y="3513467"/>
          <a:ext cx="887452" cy="1114245"/>
        </a:xfrm>
        <a:prstGeom prst="rect">
          <a:avLst/>
        </a:prstGeom>
      </xdr:spPr>
    </xdr:pic>
    <xdr:clientData/>
  </xdr:twoCellAnchor>
  <xdr:twoCellAnchor editAs="oneCell">
    <xdr:from>
      <xdr:col>3</xdr:col>
      <xdr:colOff>152759</xdr:colOff>
      <xdr:row>65</xdr:row>
      <xdr:rowOff>44930</xdr:rowOff>
    </xdr:from>
    <xdr:to>
      <xdr:col>3</xdr:col>
      <xdr:colOff>827590</xdr:colOff>
      <xdr:row>65</xdr:row>
      <xdr:rowOff>1177147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68EE55D5-9AA9-4AE5-85D0-A478F9C9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155" y="55739222"/>
          <a:ext cx="674831" cy="1132217"/>
        </a:xfrm>
        <a:prstGeom prst="rect">
          <a:avLst/>
        </a:prstGeom>
      </xdr:spPr>
    </xdr:pic>
    <xdr:clientData/>
  </xdr:twoCellAnchor>
  <xdr:twoCellAnchor editAs="oneCell">
    <xdr:from>
      <xdr:col>3</xdr:col>
      <xdr:colOff>125801</xdr:colOff>
      <xdr:row>76</xdr:row>
      <xdr:rowOff>44931</xdr:rowOff>
    </xdr:from>
    <xdr:to>
      <xdr:col>3</xdr:col>
      <xdr:colOff>781769</xdr:colOff>
      <xdr:row>77</xdr:row>
      <xdr:rowOff>574549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C3CB64D4-47C3-4E94-A54A-55DB3ECA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197" y="67798233"/>
          <a:ext cx="655968" cy="1140656"/>
        </a:xfrm>
        <a:prstGeom prst="rect">
          <a:avLst/>
        </a:prstGeom>
      </xdr:spPr>
    </xdr:pic>
    <xdr:clientData/>
  </xdr:twoCellAnchor>
  <xdr:twoCellAnchor editAs="oneCell">
    <xdr:from>
      <xdr:col>3</xdr:col>
      <xdr:colOff>152759</xdr:colOff>
      <xdr:row>50</xdr:row>
      <xdr:rowOff>62900</xdr:rowOff>
    </xdr:from>
    <xdr:to>
      <xdr:col>3</xdr:col>
      <xdr:colOff>862641</xdr:colOff>
      <xdr:row>50</xdr:row>
      <xdr:rowOff>1151386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213B6BF0-846E-479F-B82C-0F5DD0DE0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155" y="40049928"/>
          <a:ext cx="709882" cy="1088486"/>
        </a:xfrm>
        <a:prstGeom prst="rect">
          <a:avLst/>
        </a:prstGeom>
      </xdr:spPr>
    </xdr:pic>
    <xdr:clientData/>
  </xdr:twoCellAnchor>
  <xdr:twoCellAnchor editAs="oneCell">
    <xdr:from>
      <xdr:col>3</xdr:col>
      <xdr:colOff>80873</xdr:colOff>
      <xdr:row>56</xdr:row>
      <xdr:rowOff>44929</xdr:rowOff>
    </xdr:from>
    <xdr:to>
      <xdr:col>3</xdr:col>
      <xdr:colOff>964415</xdr:colOff>
      <xdr:row>56</xdr:row>
      <xdr:rowOff>1159174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9E87B0E6-8602-41E6-A872-A4472904B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269" y="46070448"/>
          <a:ext cx="883542" cy="1114245"/>
        </a:xfrm>
        <a:prstGeom prst="rect">
          <a:avLst/>
        </a:prstGeom>
      </xdr:spPr>
    </xdr:pic>
    <xdr:clientData/>
  </xdr:twoCellAnchor>
  <xdr:twoCellAnchor editAs="oneCell">
    <xdr:from>
      <xdr:col>3</xdr:col>
      <xdr:colOff>80872</xdr:colOff>
      <xdr:row>95</xdr:row>
      <xdr:rowOff>26958</xdr:rowOff>
    </xdr:from>
    <xdr:to>
      <xdr:col>3</xdr:col>
      <xdr:colOff>907571</xdr:colOff>
      <xdr:row>96</xdr:row>
      <xdr:rowOff>559521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7E7AB8A3-AEC5-4CF2-84F6-FA90E649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268" y="75058798"/>
          <a:ext cx="826699" cy="1143601"/>
        </a:xfrm>
        <a:prstGeom prst="rect">
          <a:avLst/>
        </a:prstGeom>
      </xdr:spPr>
    </xdr:pic>
    <xdr:clientData/>
  </xdr:twoCellAnchor>
  <xdr:twoCellAnchor editAs="oneCell">
    <xdr:from>
      <xdr:col>3</xdr:col>
      <xdr:colOff>134788</xdr:colOff>
      <xdr:row>97</xdr:row>
      <xdr:rowOff>35942</xdr:rowOff>
    </xdr:from>
    <xdr:to>
      <xdr:col>3</xdr:col>
      <xdr:colOff>871628</xdr:colOff>
      <xdr:row>99</xdr:row>
      <xdr:rowOff>393878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80FC9AC4-2E4B-4A83-ABA6-593BAA23B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84" y="76289857"/>
          <a:ext cx="736840" cy="1166663"/>
        </a:xfrm>
        <a:prstGeom prst="rect">
          <a:avLst/>
        </a:prstGeom>
      </xdr:spPr>
    </xdr:pic>
    <xdr:clientData/>
  </xdr:twoCellAnchor>
  <xdr:twoCellAnchor editAs="oneCell">
    <xdr:from>
      <xdr:col>3</xdr:col>
      <xdr:colOff>98845</xdr:colOff>
      <xdr:row>5</xdr:row>
      <xdr:rowOff>44929</xdr:rowOff>
    </xdr:from>
    <xdr:to>
      <xdr:col>3</xdr:col>
      <xdr:colOff>934529</xdr:colOff>
      <xdr:row>5</xdr:row>
      <xdr:rowOff>1196316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98AB2960-B565-43CE-9EDC-47862B31C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241" y="3513467"/>
          <a:ext cx="835684" cy="1151387"/>
        </a:xfrm>
        <a:prstGeom prst="rect">
          <a:avLst/>
        </a:prstGeom>
      </xdr:spPr>
    </xdr:pic>
    <xdr:clientData/>
  </xdr:twoCellAnchor>
  <xdr:twoCellAnchor editAs="oneCell">
    <xdr:from>
      <xdr:col>3</xdr:col>
      <xdr:colOff>44929</xdr:colOff>
      <xdr:row>7</xdr:row>
      <xdr:rowOff>26957</xdr:rowOff>
    </xdr:from>
    <xdr:to>
      <xdr:col>3</xdr:col>
      <xdr:colOff>904841</xdr:colOff>
      <xdr:row>8</xdr:row>
      <xdr:rowOff>548136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E0C35C8C-10D2-4D2B-8A27-3062C9394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325" y="5930660"/>
          <a:ext cx="859912" cy="1132217"/>
        </a:xfrm>
        <a:prstGeom prst="rect">
          <a:avLst/>
        </a:prstGeom>
      </xdr:spPr>
    </xdr:pic>
    <xdr:clientData/>
  </xdr:twoCellAnchor>
  <xdr:twoCellAnchor editAs="oneCell">
    <xdr:from>
      <xdr:col>3</xdr:col>
      <xdr:colOff>35942</xdr:colOff>
      <xdr:row>9</xdr:row>
      <xdr:rowOff>44928</xdr:rowOff>
    </xdr:from>
    <xdr:to>
      <xdr:col>3</xdr:col>
      <xdr:colOff>871627</xdr:colOff>
      <xdr:row>9</xdr:row>
      <xdr:rowOff>1149889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4978CD25-EB64-46D5-AE2D-8BE2E2F5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338" y="7170706"/>
          <a:ext cx="835685" cy="1104961"/>
        </a:xfrm>
        <a:prstGeom prst="rect">
          <a:avLst/>
        </a:prstGeom>
      </xdr:spPr>
    </xdr:pic>
    <xdr:clientData/>
  </xdr:twoCellAnchor>
  <xdr:twoCellAnchor editAs="oneCell">
    <xdr:from>
      <xdr:col>3</xdr:col>
      <xdr:colOff>53916</xdr:colOff>
      <xdr:row>10</xdr:row>
      <xdr:rowOff>44928</xdr:rowOff>
    </xdr:from>
    <xdr:to>
      <xdr:col>3</xdr:col>
      <xdr:colOff>917940</xdr:colOff>
      <xdr:row>10</xdr:row>
      <xdr:rowOff>1168159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F728C1B3-ED2B-4E72-9B1B-E3487EA8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12" y="8374810"/>
          <a:ext cx="864024" cy="1123231"/>
        </a:xfrm>
        <a:prstGeom prst="rect">
          <a:avLst/>
        </a:prstGeom>
      </xdr:spPr>
    </xdr:pic>
    <xdr:clientData/>
  </xdr:twoCellAnchor>
  <xdr:twoCellAnchor editAs="oneCell">
    <xdr:from>
      <xdr:col>3</xdr:col>
      <xdr:colOff>8986</xdr:colOff>
      <xdr:row>11</xdr:row>
      <xdr:rowOff>53914</xdr:rowOff>
    </xdr:from>
    <xdr:to>
      <xdr:col>4</xdr:col>
      <xdr:colOff>7511</xdr:colOff>
      <xdr:row>11</xdr:row>
      <xdr:rowOff>1186131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DC365513-01FA-4592-9EAD-BEE059BC7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82" y="9587900"/>
          <a:ext cx="1013926" cy="1132217"/>
        </a:xfrm>
        <a:prstGeom prst="rect">
          <a:avLst/>
        </a:prstGeom>
      </xdr:spPr>
    </xdr:pic>
    <xdr:clientData/>
  </xdr:twoCellAnchor>
  <xdr:twoCellAnchor editAs="oneCell">
    <xdr:from>
      <xdr:col>3</xdr:col>
      <xdr:colOff>53916</xdr:colOff>
      <xdr:row>12</xdr:row>
      <xdr:rowOff>26957</xdr:rowOff>
    </xdr:from>
    <xdr:to>
      <xdr:col>3</xdr:col>
      <xdr:colOff>962348</xdr:colOff>
      <xdr:row>12</xdr:row>
      <xdr:rowOff>1132216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899AD1F1-FD79-49AA-AE95-91368ADD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12" y="10765047"/>
          <a:ext cx="908432" cy="1105259"/>
        </a:xfrm>
        <a:prstGeom prst="rect">
          <a:avLst/>
        </a:prstGeom>
      </xdr:spPr>
    </xdr:pic>
    <xdr:clientData/>
  </xdr:twoCellAnchor>
  <xdr:twoCellAnchor editAs="oneCell">
    <xdr:from>
      <xdr:col>3</xdr:col>
      <xdr:colOff>44928</xdr:colOff>
      <xdr:row>13</xdr:row>
      <xdr:rowOff>35943</xdr:rowOff>
    </xdr:from>
    <xdr:to>
      <xdr:col>3</xdr:col>
      <xdr:colOff>940304</xdr:colOff>
      <xdr:row>13</xdr:row>
      <xdr:rowOff>1150188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A2569CAB-6E8B-4021-A0AD-E4A725BB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324" y="11978136"/>
          <a:ext cx="895376" cy="1114245"/>
        </a:xfrm>
        <a:prstGeom prst="rect">
          <a:avLst/>
        </a:prstGeom>
      </xdr:spPr>
    </xdr:pic>
    <xdr:clientData/>
  </xdr:twoCellAnchor>
  <xdr:twoCellAnchor editAs="oneCell">
    <xdr:from>
      <xdr:col>3</xdr:col>
      <xdr:colOff>44928</xdr:colOff>
      <xdr:row>14</xdr:row>
      <xdr:rowOff>53915</xdr:rowOff>
    </xdr:from>
    <xdr:to>
      <xdr:col>3</xdr:col>
      <xdr:colOff>891509</xdr:colOff>
      <xdr:row>14</xdr:row>
      <xdr:rowOff>1159174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B978E682-7939-4682-BBCF-114A9D7D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324" y="13200212"/>
          <a:ext cx="846581" cy="1105259"/>
        </a:xfrm>
        <a:prstGeom prst="rect">
          <a:avLst/>
        </a:prstGeom>
      </xdr:spPr>
    </xdr:pic>
    <xdr:clientData/>
  </xdr:twoCellAnchor>
  <xdr:twoCellAnchor editAs="oneCell">
    <xdr:from>
      <xdr:col>3</xdr:col>
      <xdr:colOff>62901</xdr:colOff>
      <xdr:row>15</xdr:row>
      <xdr:rowOff>44928</xdr:rowOff>
    </xdr:from>
    <xdr:to>
      <xdr:col>3</xdr:col>
      <xdr:colOff>927401</xdr:colOff>
      <xdr:row>15</xdr:row>
      <xdr:rowOff>1159173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49F3E42-DED7-4BCD-9D82-A38E312C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297" y="14395329"/>
          <a:ext cx="864500" cy="1114245"/>
        </a:xfrm>
        <a:prstGeom prst="rect">
          <a:avLst/>
        </a:prstGeom>
      </xdr:spPr>
    </xdr:pic>
    <xdr:clientData/>
  </xdr:twoCellAnchor>
  <xdr:twoCellAnchor editAs="oneCell">
    <xdr:from>
      <xdr:col>3</xdr:col>
      <xdr:colOff>89857</xdr:colOff>
      <xdr:row>16</xdr:row>
      <xdr:rowOff>44929</xdr:rowOff>
    </xdr:from>
    <xdr:to>
      <xdr:col>3</xdr:col>
      <xdr:colOff>951556</xdr:colOff>
      <xdr:row>16</xdr:row>
      <xdr:rowOff>1141202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730BBFD-8583-45FA-B478-3F8014FC7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253" y="15599434"/>
          <a:ext cx="861699" cy="1096273"/>
        </a:xfrm>
        <a:prstGeom prst="rect">
          <a:avLst/>
        </a:prstGeom>
      </xdr:spPr>
    </xdr:pic>
    <xdr:clientData/>
  </xdr:twoCellAnchor>
  <xdr:twoCellAnchor editAs="oneCell">
    <xdr:from>
      <xdr:col>3</xdr:col>
      <xdr:colOff>98843</xdr:colOff>
      <xdr:row>17</xdr:row>
      <xdr:rowOff>62900</xdr:rowOff>
    </xdr:from>
    <xdr:to>
      <xdr:col>3</xdr:col>
      <xdr:colOff>952500</xdr:colOff>
      <xdr:row>17</xdr:row>
      <xdr:rowOff>1163169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872A10C8-DCC3-48B8-88BF-FA5B70E9F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239" y="16821508"/>
          <a:ext cx="853657" cy="1100269"/>
        </a:xfrm>
        <a:prstGeom prst="rect">
          <a:avLst/>
        </a:prstGeom>
      </xdr:spPr>
    </xdr:pic>
    <xdr:clientData/>
  </xdr:twoCellAnchor>
  <xdr:twoCellAnchor editAs="oneCell">
    <xdr:from>
      <xdr:col>3</xdr:col>
      <xdr:colOff>116816</xdr:colOff>
      <xdr:row>18</xdr:row>
      <xdr:rowOff>53915</xdr:rowOff>
    </xdr:from>
    <xdr:to>
      <xdr:col>3</xdr:col>
      <xdr:colOff>858655</xdr:colOff>
      <xdr:row>18</xdr:row>
      <xdr:rowOff>1150188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3C26A592-9B97-4B3E-823E-D2512233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12" y="18016627"/>
          <a:ext cx="741839" cy="1096273"/>
        </a:xfrm>
        <a:prstGeom prst="rect">
          <a:avLst/>
        </a:prstGeom>
      </xdr:spPr>
    </xdr:pic>
    <xdr:clientData/>
  </xdr:twoCellAnchor>
  <xdr:twoCellAnchor editAs="oneCell">
    <xdr:from>
      <xdr:col>3</xdr:col>
      <xdr:colOff>71886</xdr:colOff>
      <xdr:row>19</xdr:row>
      <xdr:rowOff>53915</xdr:rowOff>
    </xdr:from>
    <xdr:to>
      <xdr:col>3</xdr:col>
      <xdr:colOff>880612</xdr:colOff>
      <xdr:row>19</xdr:row>
      <xdr:rowOff>1150188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E6F2230D-E28F-4DCD-A8C8-E324CF4E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282" y="19220731"/>
          <a:ext cx="808726" cy="1096273"/>
        </a:xfrm>
        <a:prstGeom prst="rect">
          <a:avLst/>
        </a:prstGeom>
      </xdr:spPr>
    </xdr:pic>
    <xdr:clientData/>
  </xdr:twoCellAnchor>
  <xdr:twoCellAnchor editAs="oneCell">
    <xdr:from>
      <xdr:col>3</xdr:col>
      <xdr:colOff>98845</xdr:colOff>
      <xdr:row>20</xdr:row>
      <xdr:rowOff>44929</xdr:rowOff>
    </xdr:from>
    <xdr:to>
      <xdr:col>3</xdr:col>
      <xdr:colOff>851149</xdr:colOff>
      <xdr:row>20</xdr:row>
      <xdr:rowOff>1123231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262E43EE-C8E0-4B08-8EB3-0EEA4EE5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241" y="20415849"/>
          <a:ext cx="752304" cy="1078302"/>
        </a:xfrm>
        <a:prstGeom prst="rect">
          <a:avLst/>
        </a:prstGeom>
      </xdr:spPr>
    </xdr:pic>
    <xdr:clientData/>
  </xdr:twoCellAnchor>
  <xdr:twoCellAnchor editAs="oneCell">
    <xdr:from>
      <xdr:col>3</xdr:col>
      <xdr:colOff>35942</xdr:colOff>
      <xdr:row>21</xdr:row>
      <xdr:rowOff>53915</xdr:rowOff>
    </xdr:from>
    <xdr:to>
      <xdr:col>3</xdr:col>
      <xdr:colOff>941121</xdr:colOff>
      <xdr:row>21</xdr:row>
      <xdr:rowOff>1150188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48DB7008-F535-4F91-A66D-D304A812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338" y="21628939"/>
          <a:ext cx="905179" cy="1096273"/>
        </a:xfrm>
        <a:prstGeom prst="rect">
          <a:avLst/>
        </a:prstGeom>
      </xdr:spPr>
    </xdr:pic>
    <xdr:clientData/>
  </xdr:twoCellAnchor>
  <xdr:twoCellAnchor editAs="oneCell">
    <xdr:from>
      <xdr:col>3</xdr:col>
      <xdr:colOff>35943</xdr:colOff>
      <xdr:row>22</xdr:row>
      <xdr:rowOff>89857</xdr:rowOff>
    </xdr:from>
    <xdr:to>
      <xdr:col>3</xdr:col>
      <xdr:colOff>943515</xdr:colOff>
      <xdr:row>22</xdr:row>
      <xdr:rowOff>1123230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82A7782A-3FF7-48DC-88F8-97271ADF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339" y="22868984"/>
          <a:ext cx="907572" cy="1033373"/>
        </a:xfrm>
        <a:prstGeom prst="rect">
          <a:avLst/>
        </a:prstGeom>
      </xdr:spPr>
    </xdr:pic>
    <xdr:clientData/>
  </xdr:twoCellAnchor>
  <xdr:twoCellAnchor editAs="oneCell">
    <xdr:from>
      <xdr:col>3</xdr:col>
      <xdr:colOff>107830</xdr:colOff>
      <xdr:row>23</xdr:row>
      <xdr:rowOff>53915</xdr:rowOff>
    </xdr:from>
    <xdr:to>
      <xdr:col>3</xdr:col>
      <xdr:colOff>944205</xdr:colOff>
      <xdr:row>23</xdr:row>
      <xdr:rowOff>1141203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DF1DCE96-3144-4CB1-B753-88CF6A9C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26" y="24037146"/>
          <a:ext cx="836375" cy="1087288"/>
        </a:xfrm>
        <a:prstGeom prst="rect">
          <a:avLst/>
        </a:prstGeom>
      </xdr:spPr>
    </xdr:pic>
    <xdr:clientData/>
  </xdr:twoCellAnchor>
  <xdr:twoCellAnchor editAs="oneCell">
    <xdr:from>
      <xdr:col>3</xdr:col>
      <xdr:colOff>17971</xdr:colOff>
      <xdr:row>24</xdr:row>
      <xdr:rowOff>44929</xdr:rowOff>
    </xdr:from>
    <xdr:to>
      <xdr:col>3</xdr:col>
      <xdr:colOff>846915</xdr:colOff>
      <xdr:row>26</xdr:row>
      <xdr:rowOff>341462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A2DE81E2-C14E-456F-B5DA-3DFC5F22C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67" y="25232264"/>
          <a:ext cx="828944" cy="1105259"/>
        </a:xfrm>
        <a:prstGeom prst="rect">
          <a:avLst/>
        </a:prstGeom>
      </xdr:spPr>
    </xdr:pic>
    <xdr:clientData/>
  </xdr:twoCellAnchor>
  <xdr:twoCellAnchor editAs="oneCell">
    <xdr:from>
      <xdr:col>3</xdr:col>
      <xdr:colOff>125802</xdr:colOff>
      <xdr:row>27</xdr:row>
      <xdr:rowOff>35943</xdr:rowOff>
    </xdr:from>
    <xdr:to>
      <xdr:col>3</xdr:col>
      <xdr:colOff>815027</xdr:colOff>
      <xdr:row>29</xdr:row>
      <xdr:rowOff>341463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BD033FA0-11DE-4561-A445-853D786D3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198" y="26436368"/>
          <a:ext cx="689225" cy="1114246"/>
        </a:xfrm>
        <a:prstGeom prst="rect">
          <a:avLst/>
        </a:prstGeom>
      </xdr:spPr>
    </xdr:pic>
    <xdr:clientData/>
  </xdr:twoCellAnchor>
  <xdr:twoCellAnchor editAs="oneCell">
    <xdr:from>
      <xdr:col>3</xdr:col>
      <xdr:colOff>62900</xdr:colOff>
      <xdr:row>30</xdr:row>
      <xdr:rowOff>71887</xdr:rowOff>
    </xdr:from>
    <xdr:to>
      <xdr:col>3</xdr:col>
      <xdr:colOff>864887</xdr:colOff>
      <xdr:row>32</xdr:row>
      <xdr:rowOff>332476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B880B307-58A2-41B8-AB5A-12BFC61D5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296" y="27685401"/>
          <a:ext cx="801987" cy="1069316"/>
        </a:xfrm>
        <a:prstGeom prst="rect">
          <a:avLst/>
        </a:prstGeom>
      </xdr:spPr>
    </xdr:pic>
    <xdr:clientData/>
  </xdr:twoCellAnchor>
  <xdr:twoCellAnchor editAs="oneCell">
    <xdr:from>
      <xdr:col>3</xdr:col>
      <xdr:colOff>62900</xdr:colOff>
      <xdr:row>33</xdr:row>
      <xdr:rowOff>35942</xdr:rowOff>
    </xdr:from>
    <xdr:to>
      <xdr:col>3</xdr:col>
      <xdr:colOff>912063</xdr:colOff>
      <xdr:row>35</xdr:row>
      <xdr:rowOff>359433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BF78A028-6719-45C4-8E0F-9E43FB93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296" y="28862546"/>
          <a:ext cx="849163" cy="1132217"/>
        </a:xfrm>
        <a:prstGeom prst="rect">
          <a:avLst/>
        </a:prstGeom>
      </xdr:spPr>
    </xdr:pic>
    <xdr:clientData/>
  </xdr:twoCellAnchor>
  <xdr:twoCellAnchor editAs="oneCell">
    <xdr:from>
      <xdr:col>3</xdr:col>
      <xdr:colOff>44928</xdr:colOff>
      <xdr:row>36</xdr:row>
      <xdr:rowOff>53915</xdr:rowOff>
    </xdr:from>
    <xdr:to>
      <xdr:col>3</xdr:col>
      <xdr:colOff>873873</xdr:colOff>
      <xdr:row>36</xdr:row>
      <xdr:rowOff>1159175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D05CDA1-3F77-42D7-99C2-F17B5F906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324" y="30093608"/>
          <a:ext cx="828945" cy="1105260"/>
        </a:xfrm>
        <a:prstGeom prst="rect">
          <a:avLst/>
        </a:prstGeom>
      </xdr:spPr>
    </xdr:pic>
    <xdr:clientData/>
  </xdr:twoCellAnchor>
  <xdr:twoCellAnchor editAs="oneCell">
    <xdr:from>
      <xdr:col>3</xdr:col>
      <xdr:colOff>62900</xdr:colOff>
      <xdr:row>37</xdr:row>
      <xdr:rowOff>26957</xdr:rowOff>
    </xdr:from>
    <xdr:to>
      <xdr:col>3</xdr:col>
      <xdr:colOff>918803</xdr:colOff>
      <xdr:row>38</xdr:row>
      <xdr:rowOff>557123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B71CF036-2B31-4739-A4AA-A057BAF54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296" y="31270754"/>
          <a:ext cx="855903" cy="1141204"/>
        </a:xfrm>
        <a:prstGeom prst="rect">
          <a:avLst/>
        </a:prstGeom>
      </xdr:spPr>
    </xdr:pic>
    <xdr:clientData/>
  </xdr:twoCellAnchor>
  <xdr:twoCellAnchor editAs="oneCell">
    <xdr:from>
      <xdr:col>3</xdr:col>
      <xdr:colOff>98845</xdr:colOff>
      <xdr:row>39</xdr:row>
      <xdr:rowOff>53916</xdr:rowOff>
    </xdr:from>
    <xdr:to>
      <xdr:col>3</xdr:col>
      <xdr:colOff>927789</xdr:colOff>
      <xdr:row>40</xdr:row>
      <xdr:rowOff>548137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EC4871BB-B83D-497E-8292-172FBECE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241" y="32519789"/>
          <a:ext cx="828944" cy="1105258"/>
        </a:xfrm>
        <a:prstGeom prst="rect">
          <a:avLst/>
        </a:prstGeom>
      </xdr:spPr>
    </xdr:pic>
    <xdr:clientData/>
  </xdr:twoCellAnchor>
  <xdr:twoCellAnchor editAs="oneCell">
    <xdr:from>
      <xdr:col>3</xdr:col>
      <xdr:colOff>35943</xdr:colOff>
      <xdr:row>41</xdr:row>
      <xdr:rowOff>44928</xdr:rowOff>
    </xdr:from>
    <xdr:to>
      <xdr:col>3</xdr:col>
      <xdr:colOff>885107</xdr:colOff>
      <xdr:row>41</xdr:row>
      <xdr:rowOff>1177146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FBFA8947-C65B-4B4F-9A4B-8FBA19D02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339" y="33732876"/>
          <a:ext cx="849164" cy="1132218"/>
        </a:xfrm>
        <a:prstGeom prst="rect">
          <a:avLst/>
        </a:prstGeom>
      </xdr:spPr>
    </xdr:pic>
    <xdr:clientData/>
  </xdr:twoCellAnchor>
  <xdr:twoCellAnchor editAs="oneCell">
    <xdr:from>
      <xdr:col>3</xdr:col>
      <xdr:colOff>80872</xdr:colOff>
      <xdr:row>42</xdr:row>
      <xdr:rowOff>53914</xdr:rowOff>
    </xdr:from>
    <xdr:to>
      <xdr:col>3</xdr:col>
      <xdr:colOff>923295</xdr:colOff>
      <xdr:row>42</xdr:row>
      <xdr:rowOff>1177145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C610300F-5A5F-4035-B2EA-3B030519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268" y="34945966"/>
          <a:ext cx="842423" cy="1123231"/>
        </a:xfrm>
        <a:prstGeom prst="rect">
          <a:avLst/>
        </a:prstGeom>
      </xdr:spPr>
    </xdr:pic>
    <xdr:clientData/>
  </xdr:twoCellAnchor>
  <xdr:twoCellAnchor editAs="oneCell">
    <xdr:from>
      <xdr:col>3</xdr:col>
      <xdr:colOff>53915</xdr:colOff>
      <xdr:row>43</xdr:row>
      <xdr:rowOff>134789</xdr:rowOff>
    </xdr:from>
    <xdr:to>
      <xdr:col>3</xdr:col>
      <xdr:colOff>970472</xdr:colOff>
      <xdr:row>46</xdr:row>
      <xdr:rowOff>287547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C424167F-05D7-4508-B9E3-4C12C37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11" y="36230945"/>
          <a:ext cx="916557" cy="1284975"/>
        </a:xfrm>
        <a:prstGeom prst="rect">
          <a:avLst/>
        </a:prstGeom>
      </xdr:spPr>
    </xdr:pic>
    <xdr:clientData/>
  </xdr:twoCellAnchor>
  <xdr:twoCellAnchor editAs="oneCell">
    <xdr:from>
      <xdr:col>3</xdr:col>
      <xdr:colOff>98844</xdr:colOff>
      <xdr:row>47</xdr:row>
      <xdr:rowOff>53914</xdr:rowOff>
    </xdr:from>
    <xdr:to>
      <xdr:col>3</xdr:col>
      <xdr:colOff>894092</xdr:colOff>
      <xdr:row>47</xdr:row>
      <xdr:rowOff>1114245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C2B0275E-CED5-49A9-9B20-B8060CCF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240" y="37659692"/>
          <a:ext cx="795248" cy="1060331"/>
        </a:xfrm>
        <a:prstGeom prst="rect">
          <a:avLst/>
        </a:prstGeom>
      </xdr:spPr>
    </xdr:pic>
    <xdr:clientData/>
  </xdr:twoCellAnchor>
  <xdr:twoCellAnchor editAs="oneCell">
    <xdr:from>
      <xdr:col>3</xdr:col>
      <xdr:colOff>80872</xdr:colOff>
      <xdr:row>48</xdr:row>
      <xdr:rowOff>53914</xdr:rowOff>
    </xdr:from>
    <xdr:to>
      <xdr:col>3</xdr:col>
      <xdr:colOff>916556</xdr:colOff>
      <xdr:row>48</xdr:row>
      <xdr:rowOff>1168160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CDBD1E5-BA04-404E-AAF1-3A8BD5DC5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971" y="38863796"/>
          <a:ext cx="835684" cy="1114246"/>
        </a:xfrm>
        <a:prstGeom prst="rect">
          <a:avLst/>
        </a:prstGeom>
      </xdr:spPr>
    </xdr:pic>
    <xdr:clientData/>
  </xdr:twoCellAnchor>
  <xdr:twoCellAnchor editAs="oneCell">
    <xdr:from>
      <xdr:col>3</xdr:col>
      <xdr:colOff>89858</xdr:colOff>
      <xdr:row>49</xdr:row>
      <xdr:rowOff>44929</xdr:rowOff>
    </xdr:from>
    <xdr:to>
      <xdr:col>3</xdr:col>
      <xdr:colOff>851747</xdr:colOff>
      <xdr:row>49</xdr:row>
      <xdr:rowOff>1141202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566CC3D6-DA75-4F91-A865-A64AD097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957" y="40058915"/>
          <a:ext cx="761889" cy="1096273"/>
        </a:xfrm>
        <a:prstGeom prst="rect">
          <a:avLst/>
        </a:prstGeom>
      </xdr:spPr>
    </xdr:pic>
    <xdr:clientData/>
  </xdr:twoCellAnchor>
  <xdr:twoCellAnchor editAs="oneCell">
    <xdr:from>
      <xdr:col>3</xdr:col>
      <xdr:colOff>206674</xdr:colOff>
      <xdr:row>51</xdr:row>
      <xdr:rowOff>53915</xdr:rowOff>
    </xdr:from>
    <xdr:to>
      <xdr:col>3</xdr:col>
      <xdr:colOff>867627</xdr:colOff>
      <xdr:row>51</xdr:row>
      <xdr:rowOff>1159175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3BF89812-EA75-46F0-AE8D-7ADD4EDF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773" y="42476108"/>
          <a:ext cx="660953" cy="11052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170731</xdr:colOff>
      <xdr:row>52</xdr:row>
      <xdr:rowOff>26956</xdr:rowOff>
    </xdr:from>
    <xdr:to>
      <xdr:col>3</xdr:col>
      <xdr:colOff>796211</xdr:colOff>
      <xdr:row>53</xdr:row>
      <xdr:rowOff>566107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76B5D266-1C97-4BA4-925E-30F81FFC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830" y="43653253"/>
          <a:ext cx="625480" cy="1150189"/>
        </a:xfrm>
        <a:prstGeom prst="rect">
          <a:avLst/>
        </a:prstGeom>
      </xdr:spPr>
    </xdr:pic>
    <xdr:clientData/>
  </xdr:twoCellAnchor>
  <xdr:twoCellAnchor editAs="oneCell">
    <xdr:from>
      <xdr:col>3</xdr:col>
      <xdr:colOff>71886</xdr:colOff>
      <xdr:row>54</xdr:row>
      <xdr:rowOff>62900</xdr:rowOff>
    </xdr:from>
    <xdr:to>
      <xdr:col>3</xdr:col>
      <xdr:colOff>934527</xdr:colOff>
      <xdr:row>54</xdr:row>
      <xdr:rowOff>1141201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EDA77738-68DF-46F7-841A-A9257068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985" y="44911273"/>
          <a:ext cx="862641" cy="1078301"/>
        </a:xfrm>
        <a:prstGeom prst="rect">
          <a:avLst/>
        </a:prstGeom>
      </xdr:spPr>
    </xdr:pic>
    <xdr:clientData/>
  </xdr:twoCellAnchor>
  <xdr:twoCellAnchor editAs="oneCell">
    <xdr:from>
      <xdr:col>3</xdr:col>
      <xdr:colOff>62901</xdr:colOff>
      <xdr:row>57</xdr:row>
      <xdr:rowOff>35942</xdr:rowOff>
    </xdr:from>
    <xdr:to>
      <xdr:col>3</xdr:col>
      <xdr:colOff>970472</xdr:colOff>
      <xdr:row>58</xdr:row>
      <xdr:rowOff>557121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6C735FBF-2DF7-409B-89A0-006613DA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48496626"/>
          <a:ext cx="907571" cy="1141203"/>
        </a:xfrm>
        <a:prstGeom prst="rect">
          <a:avLst/>
        </a:prstGeom>
      </xdr:spPr>
    </xdr:pic>
    <xdr:clientData/>
  </xdr:twoCellAnchor>
  <xdr:twoCellAnchor editAs="oneCell">
    <xdr:from>
      <xdr:col>3</xdr:col>
      <xdr:colOff>62900</xdr:colOff>
      <xdr:row>59</xdr:row>
      <xdr:rowOff>62901</xdr:rowOff>
    </xdr:from>
    <xdr:to>
      <xdr:col>3</xdr:col>
      <xdr:colOff>953997</xdr:colOff>
      <xdr:row>59</xdr:row>
      <xdr:rowOff>1132217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23103E30-6309-4BB4-8EE1-A0DADAD1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9" y="49763632"/>
          <a:ext cx="891097" cy="1069316"/>
        </a:xfrm>
        <a:prstGeom prst="rect">
          <a:avLst/>
        </a:prstGeom>
      </xdr:spPr>
    </xdr:pic>
    <xdr:clientData/>
  </xdr:twoCellAnchor>
  <xdr:twoCellAnchor editAs="oneCell">
    <xdr:from>
      <xdr:col>3</xdr:col>
      <xdr:colOff>89857</xdr:colOff>
      <xdr:row>60</xdr:row>
      <xdr:rowOff>71884</xdr:rowOff>
    </xdr:from>
    <xdr:to>
      <xdr:col>3</xdr:col>
      <xdr:colOff>926714</xdr:colOff>
      <xdr:row>60</xdr:row>
      <xdr:rowOff>1141201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7B16BE8B-3305-486B-ACA3-FB6A0D74C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956" y="50976719"/>
          <a:ext cx="836857" cy="1069317"/>
        </a:xfrm>
        <a:prstGeom prst="rect">
          <a:avLst/>
        </a:prstGeom>
      </xdr:spPr>
    </xdr:pic>
    <xdr:clientData/>
  </xdr:twoCellAnchor>
  <xdr:twoCellAnchor editAs="oneCell">
    <xdr:from>
      <xdr:col>3</xdr:col>
      <xdr:colOff>125800</xdr:colOff>
      <xdr:row>61</xdr:row>
      <xdr:rowOff>62901</xdr:rowOff>
    </xdr:from>
    <xdr:to>
      <xdr:col>3</xdr:col>
      <xdr:colOff>835683</xdr:colOff>
      <xdr:row>61</xdr:row>
      <xdr:rowOff>1143501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B8B31797-807A-4A77-9074-F5469B06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899" y="52171840"/>
          <a:ext cx="709883" cy="1080600"/>
        </a:xfrm>
        <a:prstGeom prst="rect">
          <a:avLst/>
        </a:prstGeom>
      </xdr:spPr>
    </xdr:pic>
    <xdr:clientData/>
  </xdr:twoCellAnchor>
  <xdr:twoCellAnchor editAs="oneCell">
    <xdr:from>
      <xdr:col>3</xdr:col>
      <xdr:colOff>80872</xdr:colOff>
      <xdr:row>62</xdr:row>
      <xdr:rowOff>35943</xdr:rowOff>
    </xdr:from>
    <xdr:to>
      <xdr:col>3</xdr:col>
      <xdr:colOff>906103</xdr:colOff>
      <xdr:row>62</xdr:row>
      <xdr:rowOff>1159174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D547A931-E14C-4B7F-B79E-78EF380A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971" y="53348985"/>
          <a:ext cx="825231" cy="1123231"/>
        </a:xfrm>
        <a:prstGeom prst="rect">
          <a:avLst/>
        </a:prstGeom>
      </xdr:spPr>
    </xdr:pic>
    <xdr:clientData/>
  </xdr:twoCellAnchor>
  <xdr:twoCellAnchor editAs="oneCell">
    <xdr:from>
      <xdr:col>3</xdr:col>
      <xdr:colOff>161745</xdr:colOff>
      <xdr:row>66</xdr:row>
      <xdr:rowOff>53914</xdr:rowOff>
    </xdr:from>
    <xdr:to>
      <xdr:col>3</xdr:col>
      <xdr:colOff>844670</xdr:colOff>
      <xdr:row>66</xdr:row>
      <xdr:rowOff>1184583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40E8104-8CBE-4B99-96BD-EDADE614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844" y="58183372"/>
          <a:ext cx="682925" cy="1130669"/>
        </a:xfrm>
        <a:prstGeom prst="rect">
          <a:avLst/>
        </a:prstGeom>
      </xdr:spPr>
    </xdr:pic>
    <xdr:clientData/>
  </xdr:twoCellAnchor>
  <xdr:twoCellAnchor editAs="oneCell">
    <xdr:from>
      <xdr:col>3</xdr:col>
      <xdr:colOff>134788</xdr:colOff>
      <xdr:row>67</xdr:row>
      <xdr:rowOff>44930</xdr:rowOff>
    </xdr:from>
    <xdr:to>
      <xdr:col>3</xdr:col>
      <xdr:colOff>808727</xdr:colOff>
      <xdr:row>67</xdr:row>
      <xdr:rowOff>1155380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AC0F3BB3-7451-42E0-A114-D4C819CC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887" y="59378491"/>
          <a:ext cx="673939" cy="1110450"/>
        </a:xfrm>
        <a:prstGeom prst="rect">
          <a:avLst/>
        </a:prstGeom>
      </xdr:spPr>
    </xdr:pic>
    <xdr:clientData/>
  </xdr:twoCellAnchor>
  <xdr:twoCellAnchor editAs="oneCell">
    <xdr:from>
      <xdr:col>3</xdr:col>
      <xdr:colOff>215660</xdr:colOff>
      <xdr:row>68</xdr:row>
      <xdr:rowOff>35942</xdr:rowOff>
    </xdr:from>
    <xdr:to>
      <xdr:col>3</xdr:col>
      <xdr:colOff>835683</xdr:colOff>
      <xdr:row>68</xdr:row>
      <xdr:rowOff>1176095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186B80B8-A654-41DB-AE70-1FEFD47C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759" y="60573607"/>
          <a:ext cx="620023" cy="1140153"/>
        </a:xfrm>
        <a:prstGeom prst="rect">
          <a:avLst/>
        </a:prstGeom>
      </xdr:spPr>
    </xdr:pic>
    <xdr:clientData/>
  </xdr:twoCellAnchor>
  <xdr:twoCellAnchor editAs="oneCell">
    <xdr:from>
      <xdr:col>3</xdr:col>
      <xdr:colOff>188702</xdr:colOff>
      <xdr:row>69</xdr:row>
      <xdr:rowOff>35943</xdr:rowOff>
    </xdr:from>
    <xdr:to>
      <xdr:col>3</xdr:col>
      <xdr:colOff>772783</xdr:colOff>
      <xdr:row>69</xdr:row>
      <xdr:rowOff>1141203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A68FB899-C648-4DA9-BD23-EDFA67AA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801" y="61777712"/>
          <a:ext cx="584081" cy="1105260"/>
        </a:xfrm>
        <a:prstGeom prst="rect">
          <a:avLst/>
        </a:prstGeom>
      </xdr:spPr>
    </xdr:pic>
    <xdr:clientData/>
  </xdr:twoCellAnchor>
  <xdr:twoCellAnchor editAs="oneCell">
    <xdr:from>
      <xdr:col>3</xdr:col>
      <xdr:colOff>179717</xdr:colOff>
      <xdr:row>70</xdr:row>
      <xdr:rowOff>44929</xdr:rowOff>
    </xdr:from>
    <xdr:to>
      <xdr:col>3</xdr:col>
      <xdr:colOff>728357</xdr:colOff>
      <xdr:row>71</xdr:row>
      <xdr:rowOff>558604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501EEAF0-EDD4-4B46-8252-A9EC534C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816" y="62990802"/>
          <a:ext cx="548640" cy="1124712"/>
        </a:xfrm>
        <a:prstGeom prst="rect">
          <a:avLst/>
        </a:prstGeom>
      </xdr:spPr>
    </xdr:pic>
    <xdr:clientData/>
  </xdr:twoCellAnchor>
  <xdr:twoCellAnchor editAs="oneCell">
    <xdr:from>
      <xdr:col>3</xdr:col>
      <xdr:colOff>161745</xdr:colOff>
      <xdr:row>72</xdr:row>
      <xdr:rowOff>35942</xdr:rowOff>
    </xdr:from>
    <xdr:to>
      <xdr:col>3</xdr:col>
      <xdr:colOff>754810</xdr:colOff>
      <xdr:row>72</xdr:row>
      <xdr:rowOff>1159471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8C47894A-3221-4419-8C3B-515186939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844" y="64203890"/>
          <a:ext cx="593065" cy="1123529"/>
        </a:xfrm>
        <a:prstGeom prst="rect">
          <a:avLst/>
        </a:prstGeom>
      </xdr:spPr>
    </xdr:pic>
    <xdr:clientData/>
  </xdr:twoCellAnchor>
  <xdr:twoCellAnchor editAs="oneCell">
    <xdr:from>
      <xdr:col>3</xdr:col>
      <xdr:colOff>134787</xdr:colOff>
      <xdr:row>73</xdr:row>
      <xdr:rowOff>35942</xdr:rowOff>
    </xdr:from>
    <xdr:to>
      <xdr:col>3</xdr:col>
      <xdr:colOff>790754</xdr:colOff>
      <xdr:row>73</xdr:row>
      <xdr:rowOff>1143797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303C3E8A-1EA1-4346-985C-16652CD5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886" y="65407994"/>
          <a:ext cx="655967" cy="1107855"/>
        </a:xfrm>
        <a:prstGeom prst="rect">
          <a:avLst/>
        </a:prstGeom>
      </xdr:spPr>
    </xdr:pic>
    <xdr:clientData/>
  </xdr:twoCellAnchor>
  <xdr:twoCellAnchor editAs="oneCell">
    <xdr:from>
      <xdr:col>3</xdr:col>
      <xdr:colOff>125801</xdr:colOff>
      <xdr:row>74</xdr:row>
      <xdr:rowOff>35944</xdr:rowOff>
    </xdr:from>
    <xdr:to>
      <xdr:col>3</xdr:col>
      <xdr:colOff>772782</xdr:colOff>
      <xdr:row>75</xdr:row>
      <xdr:rowOff>593067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FEB2EA99-F3E1-4414-86F7-F6C094EF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900" y="66612100"/>
          <a:ext cx="646981" cy="1168160"/>
        </a:xfrm>
        <a:prstGeom prst="rect">
          <a:avLst/>
        </a:prstGeom>
      </xdr:spPr>
    </xdr:pic>
    <xdr:clientData/>
  </xdr:twoCellAnchor>
  <xdr:twoCellAnchor editAs="oneCell">
    <xdr:from>
      <xdr:col>3</xdr:col>
      <xdr:colOff>35942</xdr:colOff>
      <xdr:row>80</xdr:row>
      <xdr:rowOff>62899</xdr:rowOff>
    </xdr:from>
    <xdr:to>
      <xdr:col>3</xdr:col>
      <xdr:colOff>901851</xdr:colOff>
      <xdr:row>81</xdr:row>
      <xdr:rowOff>503207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52C775D6-82F9-49B1-B6E0-40BC44FC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41" y="70305281"/>
          <a:ext cx="865909" cy="1051346"/>
        </a:xfrm>
        <a:prstGeom prst="rect">
          <a:avLst/>
        </a:prstGeom>
      </xdr:spPr>
    </xdr:pic>
    <xdr:clientData/>
  </xdr:twoCellAnchor>
  <xdr:twoCellAnchor editAs="oneCell">
    <xdr:from>
      <xdr:col>3</xdr:col>
      <xdr:colOff>134787</xdr:colOff>
      <xdr:row>82</xdr:row>
      <xdr:rowOff>53914</xdr:rowOff>
    </xdr:from>
    <xdr:to>
      <xdr:col>3</xdr:col>
      <xdr:colOff>891337</xdr:colOff>
      <xdr:row>82</xdr:row>
      <xdr:rowOff>1096272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D7B95AC8-137B-4791-AE81-91F494E9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886" y="71518372"/>
          <a:ext cx="756550" cy="1042358"/>
        </a:xfrm>
        <a:prstGeom prst="rect">
          <a:avLst/>
        </a:prstGeom>
      </xdr:spPr>
    </xdr:pic>
    <xdr:clientData/>
  </xdr:twoCellAnchor>
  <xdr:twoCellAnchor editAs="oneCell">
    <xdr:from>
      <xdr:col>3</xdr:col>
      <xdr:colOff>62900</xdr:colOff>
      <xdr:row>84</xdr:row>
      <xdr:rowOff>80872</xdr:rowOff>
    </xdr:from>
    <xdr:to>
      <xdr:col>3</xdr:col>
      <xdr:colOff>865051</xdr:colOff>
      <xdr:row>91</xdr:row>
      <xdr:rowOff>107829</xdr:rowOff>
    </xdr:to>
    <xdr:pic>
      <xdr:nvPicPr>
        <xdr:cNvPr id="113" name="Рисунок 112">
          <a:extLst>
            <a:ext uri="{FF2B5EF4-FFF2-40B4-BE49-F238E27FC236}">
              <a16:creationId xmlns="" xmlns:a16="http://schemas.microsoft.com/office/drawing/2014/main" id="{6FC4805C-7A6B-483C-B4C7-71304E355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9" y="72875235"/>
          <a:ext cx="802151" cy="1096273"/>
        </a:xfrm>
        <a:prstGeom prst="rect">
          <a:avLst/>
        </a:prstGeom>
      </xdr:spPr>
    </xdr:pic>
    <xdr:clientData/>
  </xdr:twoCellAnchor>
  <xdr:twoCellAnchor editAs="oneCell">
    <xdr:from>
      <xdr:col>3</xdr:col>
      <xdr:colOff>107829</xdr:colOff>
      <xdr:row>100</xdr:row>
      <xdr:rowOff>35944</xdr:rowOff>
    </xdr:from>
    <xdr:to>
      <xdr:col>3</xdr:col>
      <xdr:colOff>790754</xdr:colOff>
      <xdr:row>100</xdr:row>
      <xdr:rowOff>1155182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E62F618B-5313-45DC-8DBE-80237929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928" y="77547878"/>
          <a:ext cx="682925" cy="1119238"/>
        </a:xfrm>
        <a:prstGeom prst="rect">
          <a:avLst/>
        </a:prstGeom>
      </xdr:spPr>
    </xdr:pic>
    <xdr:clientData/>
  </xdr:twoCellAnchor>
  <xdr:twoCellAnchor editAs="oneCell">
    <xdr:from>
      <xdr:col>3</xdr:col>
      <xdr:colOff>80872</xdr:colOff>
      <xdr:row>101</xdr:row>
      <xdr:rowOff>62901</xdr:rowOff>
    </xdr:from>
    <xdr:to>
      <xdr:col>3</xdr:col>
      <xdr:colOff>896452</xdr:colOff>
      <xdr:row>101</xdr:row>
      <xdr:rowOff>1132217</xdr:rowOff>
    </xdr:to>
    <xdr:pic>
      <xdr:nvPicPr>
        <xdr:cNvPr id="117" name="Рисунок 116">
          <a:extLst>
            <a:ext uri="{FF2B5EF4-FFF2-40B4-BE49-F238E27FC236}">
              <a16:creationId xmlns="" xmlns:a16="http://schemas.microsoft.com/office/drawing/2014/main" id="{C049F8BE-BBB7-4DCA-9FB6-BBB1F1906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971" y="78778939"/>
          <a:ext cx="815580" cy="1069316"/>
        </a:xfrm>
        <a:prstGeom prst="rect">
          <a:avLst/>
        </a:prstGeom>
      </xdr:spPr>
    </xdr:pic>
    <xdr:clientData/>
  </xdr:twoCellAnchor>
  <xdr:twoCellAnchor editAs="oneCell">
    <xdr:from>
      <xdr:col>3</xdr:col>
      <xdr:colOff>152758</xdr:colOff>
      <xdr:row>102</xdr:row>
      <xdr:rowOff>62900</xdr:rowOff>
    </xdr:from>
    <xdr:to>
      <xdr:col>3</xdr:col>
      <xdr:colOff>817712</xdr:colOff>
      <xdr:row>102</xdr:row>
      <xdr:rowOff>1165165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9CB908BF-94CD-4AAD-85B7-0EC6C189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57" y="79983042"/>
          <a:ext cx="664954" cy="1102265"/>
        </a:xfrm>
        <a:prstGeom prst="rect">
          <a:avLst/>
        </a:prstGeom>
      </xdr:spPr>
    </xdr:pic>
    <xdr:clientData/>
  </xdr:twoCellAnchor>
  <xdr:twoCellAnchor editAs="oneCell">
    <xdr:from>
      <xdr:col>3</xdr:col>
      <xdr:colOff>44930</xdr:colOff>
      <xdr:row>103</xdr:row>
      <xdr:rowOff>53916</xdr:rowOff>
    </xdr:from>
    <xdr:to>
      <xdr:col>3</xdr:col>
      <xdr:colOff>860396</xdr:colOff>
      <xdr:row>104</xdr:row>
      <xdr:rowOff>530166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91B77E67-470D-4818-99EF-DCC0CA51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029" y="81178161"/>
          <a:ext cx="815466" cy="1087288"/>
        </a:xfrm>
        <a:prstGeom prst="rect">
          <a:avLst/>
        </a:prstGeom>
      </xdr:spPr>
    </xdr:pic>
    <xdr:clientData/>
  </xdr:twoCellAnchor>
  <xdr:twoCellAnchor editAs="oneCell">
    <xdr:from>
      <xdr:col>3</xdr:col>
      <xdr:colOff>35942</xdr:colOff>
      <xdr:row>105</xdr:row>
      <xdr:rowOff>35942</xdr:rowOff>
    </xdr:from>
    <xdr:to>
      <xdr:col>3</xdr:col>
      <xdr:colOff>878365</xdr:colOff>
      <xdr:row>105</xdr:row>
      <xdr:rowOff>1159173</xdr:rowOff>
    </xdr:to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C22D4F28-89C6-4D6F-A91C-D4233EDBF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41" y="82382263"/>
          <a:ext cx="842423" cy="1123231"/>
        </a:xfrm>
        <a:prstGeom prst="rect">
          <a:avLst/>
        </a:prstGeom>
      </xdr:spPr>
    </xdr:pic>
    <xdr:clientData/>
  </xdr:twoCellAnchor>
  <xdr:twoCellAnchor editAs="oneCell">
    <xdr:from>
      <xdr:col>3</xdr:col>
      <xdr:colOff>71886</xdr:colOff>
      <xdr:row>106</xdr:row>
      <xdr:rowOff>44929</xdr:rowOff>
    </xdr:from>
    <xdr:to>
      <xdr:col>3</xdr:col>
      <xdr:colOff>934527</xdr:colOff>
      <xdr:row>107</xdr:row>
      <xdr:rowOff>584080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4314CC82-C0E8-4230-8174-8099BF08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985" y="83595354"/>
          <a:ext cx="862641" cy="1150188"/>
        </a:xfrm>
        <a:prstGeom prst="rect">
          <a:avLst/>
        </a:prstGeom>
      </xdr:spPr>
    </xdr:pic>
    <xdr:clientData/>
  </xdr:twoCellAnchor>
  <xdr:twoCellAnchor editAs="oneCell">
    <xdr:from>
      <xdr:col>3</xdr:col>
      <xdr:colOff>71887</xdr:colOff>
      <xdr:row>108</xdr:row>
      <xdr:rowOff>53915</xdr:rowOff>
    </xdr:from>
    <xdr:to>
      <xdr:col>3</xdr:col>
      <xdr:colOff>889599</xdr:colOff>
      <xdr:row>109</xdr:row>
      <xdr:rowOff>533160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3CEC6F92-E737-4282-ACAC-35640D65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986" y="84826415"/>
          <a:ext cx="817712" cy="1090283"/>
        </a:xfrm>
        <a:prstGeom prst="rect">
          <a:avLst/>
        </a:prstGeom>
      </xdr:spPr>
    </xdr:pic>
    <xdr:clientData/>
  </xdr:twoCellAnchor>
  <xdr:twoCellAnchor editAs="oneCell">
    <xdr:from>
      <xdr:col>3</xdr:col>
      <xdr:colOff>44928</xdr:colOff>
      <xdr:row>110</xdr:row>
      <xdr:rowOff>44929</xdr:rowOff>
    </xdr:from>
    <xdr:to>
      <xdr:col>3</xdr:col>
      <xdr:colOff>873873</xdr:colOff>
      <xdr:row>110</xdr:row>
      <xdr:rowOff>1150189</xdr:rowOff>
    </xdr:to>
    <xdr:pic>
      <xdr:nvPicPr>
        <xdr:cNvPr id="129" name="Рисунок 128">
          <a:extLst>
            <a:ext uri="{FF2B5EF4-FFF2-40B4-BE49-F238E27FC236}">
              <a16:creationId xmlns="" xmlns:a16="http://schemas.microsoft.com/office/drawing/2014/main" id="{4E363E03-5A43-4254-B2C3-8323C86C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027" y="86039504"/>
          <a:ext cx="828945" cy="1105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115"/>
  <sheetViews>
    <sheetView tabSelected="1" view="pageBreakPreview" zoomScaleNormal="86" zoomScaleSheetLayoutView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S111" sqref="S111"/>
    </sheetView>
  </sheetViews>
  <sheetFormatPr defaultColWidth="8.85546875" defaultRowHeight="15"/>
  <cols>
    <col min="1" max="1" width="8.85546875" style="2"/>
    <col min="2" max="2" width="2.42578125" style="2" customWidth="1"/>
    <col min="3" max="3" width="16.28515625" style="4" customWidth="1"/>
    <col min="4" max="4" width="15.28515625" style="15" customWidth="1"/>
    <col min="5" max="5" width="14.140625" style="4" customWidth="1"/>
    <col min="6" max="6" width="15.28515625" style="4" customWidth="1"/>
    <col min="7" max="7" width="3.85546875" style="4" customWidth="1"/>
    <col min="8" max="15" width="3.7109375" style="4" customWidth="1"/>
    <col min="16" max="16" width="4.140625" style="4" customWidth="1"/>
    <col min="17" max="17" width="3.85546875" style="4" customWidth="1"/>
    <col min="18" max="18" width="8" style="4" customWidth="1"/>
    <col min="19" max="19" width="8.85546875" style="32" customWidth="1"/>
    <col min="20" max="20" width="12.42578125" style="4" customWidth="1"/>
    <col min="21" max="16384" width="8.85546875" style="2"/>
  </cols>
  <sheetData>
    <row r="1" spans="1:20" ht="51" customHeight="1">
      <c r="D1" s="5"/>
      <c r="E1" s="49" t="s">
        <v>218</v>
      </c>
      <c r="F1" s="66" t="s">
        <v>217</v>
      </c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8"/>
      <c r="T1" s="6"/>
    </row>
    <row r="2" spans="1:20" ht="16.899999999999999" customHeight="1">
      <c r="C2" s="76" t="s">
        <v>107</v>
      </c>
      <c r="D2" s="77" t="s">
        <v>6</v>
      </c>
      <c r="E2" s="76" t="s">
        <v>0</v>
      </c>
      <c r="F2" s="76" t="s">
        <v>2</v>
      </c>
      <c r="G2" s="73" t="s">
        <v>3</v>
      </c>
      <c r="H2" s="74"/>
      <c r="I2" s="74"/>
      <c r="J2" s="74"/>
      <c r="K2" s="74"/>
      <c r="L2" s="74"/>
      <c r="M2" s="74"/>
      <c r="N2" s="74"/>
      <c r="O2" s="74"/>
      <c r="P2" s="74"/>
      <c r="Q2" s="75"/>
      <c r="R2" s="76" t="s">
        <v>4</v>
      </c>
      <c r="S2" s="71" t="s">
        <v>8</v>
      </c>
      <c r="T2" s="69" t="s">
        <v>9</v>
      </c>
    </row>
    <row r="3" spans="1:20" s="1" customFormat="1" ht="13.9" customHeight="1">
      <c r="A3" s="3"/>
      <c r="B3" s="3"/>
      <c r="C3" s="76"/>
      <c r="D3" s="77" t="s">
        <v>1</v>
      </c>
      <c r="E3" s="76"/>
      <c r="F3" s="76" t="s">
        <v>2</v>
      </c>
      <c r="G3" s="7">
        <v>48</v>
      </c>
      <c r="H3" s="7">
        <v>50</v>
      </c>
      <c r="I3" s="7">
        <v>52</v>
      </c>
      <c r="J3" s="7">
        <v>54</v>
      </c>
      <c r="K3" s="7">
        <v>56</v>
      </c>
      <c r="L3" s="7">
        <v>58</v>
      </c>
      <c r="M3" s="7">
        <v>60</v>
      </c>
      <c r="N3" s="7">
        <v>62</v>
      </c>
      <c r="O3" s="7">
        <v>64</v>
      </c>
      <c r="P3" s="8">
        <v>66</v>
      </c>
      <c r="Q3" s="8">
        <v>68</v>
      </c>
      <c r="R3" s="76"/>
      <c r="S3" s="72"/>
      <c r="T3" s="70"/>
    </row>
    <row r="4" spans="1:20" ht="95.25" customHeight="1">
      <c r="C4" s="45" t="s">
        <v>111</v>
      </c>
      <c r="D4" s="34"/>
      <c r="E4" s="22" t="s">
        <v>10</v>
      </c>
      <c r="F4" s="34" t="s">
        <v>112</v>
      </c>
      <c r="G4" s="24"/>
      <c r="H4" s="24"/>
      <c r="I4" s="24"/>
      <c r="J4" s="24"/>
      <c r="K4" s="24"/>
      <c r="L4" s="24"/>
      <c r="M4" s="24"/>
      <c r="N4" s="24"/>
      <c r="O4" s="24"/>
      <c r="P4" s="17" t="s">
        <v>113</v>
      </c>
      <c r="Q4" s="27" t="s">
        <v>113</v>
      </c>
      <c r="R4" s="25">
        <f>SUM(G4:O4)</f>
        <v>0</v>
      </c>
      <c r="S4" s="42">
        <v>1400</v>
      </c>
      <c r="T4" s="39">
        <f>R4*S4</f>
        <v>0</v>
      </c>
    </row>
    <row r="5" spans="1:20" ht="96.75" customHeight="1">
      <c r="C5" s="50" t="s">
        <v>215</v>
      </c>
      <c r="D5" s="34"/>
      <c r="E5" s="22" t="s">
        <v>11</v>
      </c>
      <c r="F5" s="34" t="s">
        <v>114</v>
      </c>
      <c r="G5" s="24"/>
      <c r="H5" s="24"/>
      <c r="I5" s="24"/>
      <c r="J5" s="24"/>
      <c r="K5" s="24"/>
      <c r="L5" s="24"/>
      <c r="M5" s="24"/>
      <c r="N5" s="24"/>
      <c r="O5" s="24"/>
      <c r="P5" s="24" t="s">
        <v>113</v>
      </c>
      <c r="Q5" s="29" t="s">
        <v>113</v>
      </c>
      <c r="R5" s="28">
        <f>SUM(G5:O5)</f>
        <v>0</v>
      </c>
      <c r="S5" s="42">
        <v>2300</v>
      </c>
      <c r="T5" s="39">
        <f t="shared" ref="T5:T7" si="0">R5*S5</f>
        <v>0</v>
      </c>
    </row>
    <row r="6" spans="1:20" ht="96.75" customHeight="1">
      <c r="C6" s="46" t="s">
        <v>119</v>
      </c>
      <c r="D6" s="34"/>
      <c r="E6" s="22" t="s">
        <v>118</v>
      </c>
      <c r="F6" s="34" t="s">
        <v>116</v>
      </c>
      <c r="G6" s="24"/>
      <c r="H6" s="24"/>
      <c r="I6" s="24"/>
      <c r="J6" s="24"/>
      <c r="K6" s="24"/>
      <c r="L6" s="24"/>
      <c r="M6" s="24"/>
      <c r="N6" s="24"/>
      <c r="O6" s="24"/>
      <c r="P6" s="24" t="s">
        <v>113</v>
      </c>
      <c r="Q6" s="29" t="s">
        <v>113</v>
      </c>
      <c r="R6" s="28">
        <f>SUM(G6:O6)</f>
        <v>0</v>
      </c>
      <c r="S6" s="42">
        <v>2300</v>
      </c>
      <c r="T6" s="39">
        <f t="shared" si="0"/>
        <v>0</v>
      </c>
    </row>
    <row r="7" spans="1:20" ht="95.1" customHeight="1">
      <c r="C7" s="45" t="s">
        <v>115</v>
      </c>
      <c r="D7" s="36"/>
      <c r="E7" s="22" t="s">
        <v>12</v>
      </c>
      <c r="F7" s="34" t="s">
        <v>116</v>
      </c>
      <c r="G7" s="24"/>
      <c r="H7" s="24"/>
      <c r="I7" s="24"/>
      <c r="J7" s="24"/>
      <c r="K7" s="24"/>
      <c r="L7" s="24"/>
      <c r="M7" s="24"/>
      <c r="N7" s="24"/>
      <c r="O7" s="24"/>
      <c r="P7" s="24" t="s">
        <v>113</v>
      </c>
      <c r="Q7" s="29" t="s">
        <v>113</v>
      </c>
      <c r="R7" s="28">
        <f>SUM(G7:O7)</f>
        <v>0</v>
      </c>
      <c r="S7" s="38">
        <v>1150</v>
      </c>
      <c r="T7" s="39">
        <f t="shared" si="0"/>
        <v>0</v>
      </c>
    </row>
    <row r="8" spans="1:20" ht="48" customHeight="1">
      <c r="C8" s="59" t="s">
        <v>115</v>
      </c>
      <c r="D8" s="59"/>
      <c r="E8" s="22" t="s">
        <v>13</v>
      </c>
      <c r="F8" s="34" t="s">
        <v>117</v>
      </c>
      <c r="G8" s="24"/>
      <c r="H8" s="24"/>
      <c r="I8" s="24"/>
      <c r="J8" s="24"/>
      <c r="K8" s="24"/>
      <c r="L8" s="24"/>
      <c r="M8" s="24"/>
      <c r="N8" s="24"/>
      <c r="O8" s="24"/>
      <c r="P8" s="24" t="s">
        <v>113</v>
      </c>
      <c r="Q8" s="16" t="s">
        <v>113</v>
      </c>
      <c r="R8" s="64">
        <f>SUM(G8:O9)</f>
        <v>0</v>
      </c>
      <c r="S8" s="62">
        <v>1300</v>
      </c>
      <c r="T8" s="61">
        <f>R8*S8</f>
        <v>0</v>
      </c>
    </row>
    <row r="9" spans="1:20" ht="48" customHeight="1">
      <c r="C9" s="60"/>
      <c r="D9" s="60"/>
      <c r="E9" s="22" t="s">
        <v>14</v>
      </c>
      <c r="F9" s="34" t="s">
        <v>116</v>
      </c>
      <c r="G9" s="24"/>
      <c r="H9" s="24"/>
      <c r="I9" s="24"/>
      <c r="J9" s="24"/>
      <c r="K9" s="24"/>
      <c r="L9" s="24"/>
      <c r="M9" s="24"/>
      <c r="N9" s="24"/>
      <c r="O9" s="24"/>
      <c r="P9" s="24" t="s">
        <v>113</v>
      </c>
      <c r="Q9" s="29" t="s">
        <v>113</v>
      </c>
      <c r="R9" s="52"/>
      <c r="S9" s="63"/>
      <c r="T9" s="54"/>
    </row>
    <row r="10" spans="1:20" ht="95.1" customHeight="1">
      <c r="C10" s="50" t="s">
        <v>133</v>
      </c>
      <c r="D10" s="34"/>
      <c r="E10" s="22" t="s">
        <v>15</v>
      </c>
      <c r="F10" s="22" t="s">
        <v>114</v>
      </c>
      <c r="G10" s="24"/>
      <c r="H10" s="24"/>
      <c r="I10" s="24"/>
      <c r="J10" s="24"/>
      <c r="K10" s="24"/>
      <c r="L10" s="24"/>
      <c r="M10" s="24"/>
      <c r="N10" s="24"/>
      <c r="O10" s="24"/>
      <c r="P10" s="17" t="s">
        <v>113</v>
      </c>
      <c r="Q10" s="18" t="s">
        <v>113</v>
      </c>
      <c r="R10" s="37">
        <f>SUM(G10:O10)</f>
        <v>0</v>
      </c>
      <c r="S10" s="42">
        <v>2300</v>
      </c>
      <c r="T10" s="41">
        <f t="shared" ref="T10:T16" si="1">R10*S10</f>
        <v>0</v>
      </c>
    </row>
    <row r="11" spans="1:20" ht="95.1" customHeight="1">
      <c r="C11" s="50" t="s">
        <v>121</v>
      </c>
      <c r="D11" s="36"/>
      <c r="E11" s="22" t="s">
        <v>16</v>
      </c>
      <c r="F11" s="34" t="s">
        <v>120</v>
      </c>
      <c r="G11" s="24"/>
      <c r="H11" s="24"/>
      <c r="I11" s="24"/>
      <c r="J11" s="24"/>
      <c r="K11" s="24"/>
      <c r="L11" s="24"/>
      <c r="M11" s="24"/>
      <c r="N11" s="24"/>
      <c r="O11" s="24"/>
      <c r="P11" s="17" t="s">
        <v>113</v>
      </c>
      <c r="Q11" s="26" t="s">
        <v>113</v>
      </c>
      <c r="R11" s="37">
        <f>SUM(G11:O11)</f>
        <v>0</v>
      </c>
      <c r="S11" s="42">
        <v>2800</v>
      </c>
      <c r="T11" s="41">
        <f t="shared" si="1"/>
        <v>0</v>
      </c>
    </row>
    <row r="12" spans="1:20" ht="95.1" customHeight="1">
      <c r="C12" s="45" t="s">
        <v>132</v>
      </c>
      <c r="D12" s="36"/>
      <c r="E12" s="22" t="s">
        <v>17</v>
      </c>
      <c r="F12" s="36" t="s">
        <v>122</v>
      </c>
      <c r="G12" s="24"/>
      <c r="H12" s="24"/>
      <c r="I12" s="24"/>
      <c r="J12" s="24"/>
      <c r="K12" s="24"/>
      <c r="L12" s="24"/>
      <c r="M12" s="24"/>
      <c r="N12" s="24"/>
      <c r="O12" s="24"/>
      <c r="P12" s="27" t="s">
        <v>113</v>
      </c>
      <c r="Q12" s="47" t="s">
        <v>113</v>
      </c>
      <c r="R12" s="37">
        <f t="shared" ref="R12:R20" si="2">SUM(G12:O12)</f>
        <v>0</v>
      </c>
      <c r="S12" s="33">
        <v>1400</v>
      </c>
      <c r="T12" s="41">
        <f t="shared" si="1"/>
        <v>0</v>
      </c>
    </row>
    <row r="13" spans="1:20" ht="95.1" customHeight="1">
      <c r="C13" s="46" t="s">
        <v>123</v>
      </c>
      <c r="D13" s="20"/>
      <c r="E13" s="22" t="s">
        <v>18</v>
      </c>
      <c r="F13" s="36" t="s">
        <v>114</v>
      </c>
      <c r="G13" s="24"/>
      <c r="H13" s="24"/>
      <c r="I13" s="24"/>
      <c r="J13" s="24"/>
      <c r="K13" s="24"/>
      <c r="L13" s="24"/>
      <c r="M13" s="24"/>
      <c r="N13" s="24"/>
      <c r="O13" s="24"/>
      <c r="P13" s="27" t="s">
        <v>113</v>
      </c>
      <c r="Q13" s="26" t="s">
        <v>113</v>
      </c>
      <c r="R13" s="37">
        <f t="shared" si="2"/>
        <v>0</v>
      </c>
      <c r="S13" s="33">
        <v>2000</v>
      </c>
      <c r="T13" s="41">
        <f t="shared" si="1"/>
        <v>0</v>
      </c>
    </row>
    <row r="14" spans="1:20" ht="95.1" customHeight="1">
      <c r="C14" s="46" t="s">
        <v>216</v>
      </c>
      <c r="D14" s="36"/>
      <c r="E14" s="22" t="s">
        <v>19</v>
      </c>
      <c r="F14" s="34" t="s">
        <v>114</v>
      </c>
      <c r="G14" s="24"/>
      <c r="H14" s="24"/>
      <c r="I14" s="24"/>
      <c r="J14" s="24"/>
      <c r="K14" s="24"/>
      <c r="L14" s="24"/>
      <c r="M14" s="24"/>
      <c r="N14" s="24"/>
      <c r="O14" s="24"/>
      <c r="P14" s="27" t="s">
        <v>113</v>
      </c>
      <c r="Q14" s="26" t="s">
        <v>113</v>
      </c>
      <c r="R14" s="37">
        <f t="shared" si="2"/>
        <v>0</v>
      </c>
      <c r="S14" s="33">
        <v>2400</v>
      </c>
      <c r="T14" s="41">
        <f t="shared" si="1"/>
        <v>0</v>
      </c>
    </row>
    <row r="15" spans="1:20" ht="95.1" customHeight="1">
      <c r="C15" s="50" t="s">
        <v>124</v>
      </c>
      <c r="D15" s="36"/>
      <c r="E15" s="22" t="s">
        <v>20</v>
      </c>
      <c r="F15" s="22" t="s">
        <v>125</v>
      </c>
      <c r="G15" s="24"/>
      <c r="H15" s="24"/>
      <c r="I15" s="24"/>
      <c r="J15" s="24"/>
      <c r="K15" s="24"/>
      <c r="L15" s="24"/>
      <c r="M15" s="24"/>
      <c r="N15" s="24"/>
      <c r="O15" s="24"/>
      <c r="P15" s="27" t="s">
        <v>113</v>
      </c>
      <c r="Q15" s="26" t="s">
        <v>113</v>
      </c>
      <c r="R15" s="37">
        <f t="shared" si="2"/>
        <v>0</v>
      </c>
      <c r="S15" s="33">
        <v>1700</v>
      </c>
      <c r="T15" s="41">
        <f t="shared" si="1"/>
        <v>0</v>
      </c>
    </row>
    <row r="16" spans="1:20" ht="95.1" customHeight="1">
      <c r="C16" s="50" t="s">
        <v>131</v>
      </c>
      <c r="D16" s="36"/>
      <c r="E16" s="22" t="s">
        <v>21</v>
      </c>
      <c r="F16" s="22" t="s">
        <v>164</v>
      </c>
      <c r="G16" s="24"/>
      <c r="H16" s="24"/>
      <c r="I16" s="24"/>
      <c r="J16" s="24"/>
      <c r="K16" s="24"/>
      <c r="L16" s="24"/>
      <c r="M16" s="24"/>
      <c r="N16" s="24"/>
      <c r="O16" s="24"/>
      <c r="P16" s="27" t="s">
        <v>113</v>
      </c>
      <c r="Q16" s="29" t="s">
        <v>113</v>
      </c>
      <c r="R16" s="37">
        <f t="shared" si="2"/>
        <v>0</v>
      </c>
      <c r="S16" s="33">
        <v>1700</v>
      </c>
      <c r="T16" s="41">
        <f t="shared" si="1"/>
        <v>0</v>
      </c>
    </row>
    <row r="17" spans="3:20" ht="95.1" customHeight="1">
      <c r="C17" s="45" t="s">
        <v>127</v>
      </c>
      <c r="D17" s="36"/>
      <c r="E17" s="22" t="s">
        <v>22</v>
      </c>
      <c r="F17" s="34" t="s">
        <v>126</v>
      </c>
      <c r="G17" s="24"/>
      <c r="H17" s="24"/>
      <c r="I17" s="24"/>
      <c r="J17" s="24"/>
      <c r="K17" s="24"/>
      <c r="L17" s="24"/>
      <c r="M17" s="24"/>
      <c r="N17" s="24"/>
      <c r="O17" s="24"/>
      <c r="P17" s="27" t="s">
        <v>113</v>
      </c>
      <c r="Q17" s="29" t="s">
        <v>113</v>
      </c>
      <c r="R17" s="37">
        <f t="shared" si="2"/>
        <v>0</v>
      </c>
      <c r="S17" s="33">
        <v>1300</v>
      </c>
      <c r="T17" s="41">
        <f t="shared" ref="T17:T24" si="3">R17*S17</f>
        <v>0</v>
      </c>
    </row>
    <row r="18" spans="3:20" ht="95.1" customHeight="1">
      <c r="C18" s="45" t="s">
        <v>127</v>
      </c>
      <c r="D18" s="36"/>
      <c r="E18" s="22" t="s">
        <v>23</v>
      </c>
      <c r="F18" s="34" t="s">
        <v>120</v>
      </c>
      <c r="G18" s="24"/>
      <c r="H18" s="24"/>
      <c r="I18" s="24"/>
      <c r="J18" s="24"/>
      <c r="K18" s="24"/>
      <c r="L18" s="24"/>
      <c r="M18" s="24"/>
      <c r="N18" s="24"/>
      <c r="O18" s="24"/>
      <c r="P18" s="27" t="s">
        <v>113</v>
      </c>
      <c r="Q18" s="29" t="s">
        <v>113</v>
      </c>
      <c r="R18" s="37">
        <f t="shared" si="2"/>
        <v>0</v>
      </c>
      <c r="S18" s="33">
        <v>1300</v>
      </c>
      <c r="T18" s="41">
        <f t="shared" si="3"/>
        <v>0</v>
      </c>
    </row>
    <row r="19" spans="3:20" ht="95.1" customHeight="1">
      <c r="C19" s="45" t="s">
        <v>128</v>
      </c>
      <c r="D19" s="36"/>
      <c r="E19" s="34" t="s">
        <v>24</v>
      </c>
      <c r="F19" s="34" t="s">
        <v>125</v>
      </c>
      <c r="G19" s="24"/>
      <c r="H19" s="24"/>
      <c r="I19" s="24"/>
      <c r="J19" s="24"/>
      <c r="K19" s="24"/>
      <c r="L19" s="24"/>
      <c r="M19" s="24"/>
      <c r="N19" s="24"/>
      <c r="O19" s="24"/>
      <c r="P19" s="27" t="s">
        <v>113</v>
      </c>
      <c r="Q19" s="29" t="s">
        <v>113</v>
      </c>
      <c r="R19" s="37">
        <f t="shared" si="2"/>
        <v>0</v>
      </c>
      <c r="S19" s="33">
        <v>2400</v>
      </c>
      <c r="T19" s="41">
        <f t="shared" si="3"/>
        <v>0</v>
      </c>
    </row>
    <row r="20" spans="3:20" ht="95.1" customHeight="1">
      <c r="C20" s="45" t="s">
        <v>129</v>
      </c>
      <c r="D20" s="36"/>
      <c r="E20" s="22" t="s">
        <v>25</v>
      </c>
      <c r="F20" s="34" t="s">
        <v>120</v>
      </c>
      <c r="G20" s="24"/>
      <c r="H20" s="24"/>
      <c r="I20" s="24"/>
      <c r="J20" s="24"/>
      <c r="K20" s="24"/>
      <c r="L20" s="24"/>
      <c r="M20" s="24"/>
      <c r="N20" s="24"/>
      <c r="O20" s="24"/>
      <c r="P20" s="27" t="s">
        <v>113</v>
      </c>
      <c r="Q20" s="29" t="s">
        <v>113</v>
      </c>
      <c r="R20" s="37">
        <f t="shared" si="2"/>
        <v>0</v>
      </c>
      <c r="S20" s="33">
        <v>2300</v>
      </c>
      <c r="T20" s="41">
        <f t="shared" si="3"/>
        <v>0</v>
      </c>
    </row>
    <row r="21" spans="3:20" ht="95.1" customHeight="1">
      <c r="C21" s="46" t="s">
        <v>130</v>
      </c>
      <c r="D21" s="36"/>
      <c r="E21" s="22" t="s">
        <v>26</v>
      </c>
      <c r="F21" s="34" t="s">
        <v>114</v>
      </c>
      <c r="G21" s="24"/>
      <c r="H21" s="24"/>
      <c r="I21" s="24"/>
      <c r="J21" s="24"/>
      <c r="K21" s="24"/>
      <c r="L21" s="24"/>
      <c r="M21" s="24"/>
      <c r="N21" s="24"/>
      <c r="O21" s="24"/>
      <c r="P21" s="27"/>
      <c r="Q21" s="27"/>
      <c r="R21" s="23">
        <f>SUM(G21:Q21)</f>
        <v>0</v>
      </c>
      <c r="S21" s="33">
        <v>3000</v>
      </c>
      <c r="T21" s="41">
        <f t="shared" si="3"/>
        <v>0</v>
      </c>
    </row>
    <row r="22" spans="3:20" ht="95.1" customHeight="1">
      <c r="C22" s="45" t="s">
        <v>124</v>
      </c>
      <c r="D22" s="36"/>
      <c r="E22" s="22" t="s">
        <v>27</v>
      </c>
      <c r="F22" s="34" t="s">
        <v>126</v>
      </c>
      <c r="G22" s="24"/>
      <c r="H22" s="24"/>
      <c r="I22" s="24"/>
      <c r="J22" s="24"/>
      <c r="K22" s="24"/>
      <c r="L22" s="24"/>
      <c r="M22" s="24"/>
      <c r="N22" s="24"/>
      <c r="O22" s="24"/>
      <c r="P22" s="27" t="s">
        <v>113</v>
      </c>
      <c r="Q22" s="27" t="s">
        <v>113</v>
      </c>
      <c r="R22" s="23">
        <f>SUM(G22:O22)</f>
        <v>0</v>
      </c>
      <c r="S22" s="33">
        <v>1800</v>
      </c>
      <c r="T22" s="41">
        <f t="shared" si="3"/>
        <v>0</v>
      </c>
    </row>
    <row r="23" spans="3:20" ht="95.1" customHeight="1">
      <c r="C23" s="45" t="s">
        <v>132</v>
      </c>
      <c r="D23" s="36"/>
      <c r="E23" s="22" t="s">
        <v>28</v>
      </c>
      <c r="F23" s="34" t="s">
        <v>126</v>
      </c>
      <c r="G23" s="24"/>
      <c r="H23" s="24"/>
      <c r="I23" s="24"/>
      <c r="J23" s="24"/>
      <c r="K23" s="24"/>
      <c r="L23" s="24"/>
      <c r="M23" s="24"/>
      <c r="N23" s="24"/>
      <c r="O23" s="24"/>
      <c r="P23" s="27" t="s">
        <v>113</v>
      </c>
      <c r="Q23" s="47" t="s">
        <v>113</v>
      </c>
      <c r="R23" s="23">
        <f>SUM(G23:O23)</f>
        <v>0</v>
      </c>
      <c r="S23" s="33">
        <v>1400</v>
      </c>
      <c r="T23" s="41">
        <f t="shared" si="3"/>
        <v>0</v>
      </c>
    </row>
    <row r="24" spans="3:20" ht="95.1" customHeight="1">
      <c r="C24" s="45" t="s">
        <v>127</v>
      </c>
      <c r="D24" s="36"/>
      <c r="E24" s="22" t="s">
        <v>29</v>
      </c>
      <c r="F24" s="34" t="s">
        <v>126</v>
      </c>
      <c r="G24" s="24"/>
      <c r="H24" s="24"/>
      <c r="I24" s="24"/>
      <c r="J24" s="24"/>
      <c r="K24" s="24"/>
      <c r="L24" s="24"/>
      <c r="M24" s="24"/>
      <c r="N24" s="24"/>
      <c r="O24" s="24"/>
      <c r="P24" s="27" t="s">
        <v>113</v>
      </c>
      <c r="Q24" s="47" t="s">
        <v>113</v>
      </c>
      <c r="R24" s="23">
        <f>SUM(G24:O24)</f>
        <v>0</v>
      </c>
      <c r="S24" s="33">
        <v>1300</v>
      </c>
      <c r="T24" s="41">
        <f t="shared" si="3"/>
        <v>0</v>
      </c>
    </row>
    <row r="25" spans="3:20" ht="32.1" customHeight="1">
      <c r="C25" s="85" t="s">
        <v>134</v>
      </c>
      <c r="D25" s="85"/>
      <c r="E25" s="22" t="s">
        <v>30</v>
      </c>
      <c r="F25" s="22" t="s">
        <v>136</v>
      </c>
      <c r="G25" s="24"/>
      <c r="H25" s="24"/>
      <c r="I25" s="24"/>
      <c r="J25" s="24"/>
      <c r="K25" s="24"/>
      <c r="L25" s="24"/>
      <c r="M25" s="24"/>
      <c r="N25" s="24"/>
      <c r="O25" s="24"/>
      <c r="P25" s="24" t="s">
        <v>113</v>
      </c>
      <c r="Q25" s="48" t="s">
        <v>113</v>
      </c>
      <c r="R25" s="55">
        <f>SUM(G25:O27)</f>
        <v>0</v>
      </c>
      <c r="S25" s="65">
        <v>2000</v>
      </c>
      <c r="T25" s="51">
        <f>R25*S25</f>
        <v>0</v>
      </c>
    </row>
    <row r="26" spans="3:20" ht="32.1" customHeight="1">
      <c r="C26" s="60" t="s">
        <v>106</v>
      </c>
      <c r="D26" s="60"/>
      <c r="E26" s="22" t="s">
        <v>31</v>
      </c>
      <c r="F26" s="22" t="s">
        <v>137</v>
      </c>
      <c r="G26" s="24"/>
      <c r="H26" s="24"/>
      <c r="I26" s="24"/>
      <c r="J26" s="24"/>
      <c r="K26" s="24"/>
      <c r="L26" s="24"/>
      <c r="M26" s="24"/>
      <c r="N26" s="24"/>
      <c r="O26" s="24"/>
      <c r="P26" s="24" t="s">
        <v>113</v>
      </c>
      <c r="Q26" s="48" t="s">
        <v>113</v>
      </c>
      <c r="R26" s="54"/>
      <c r="S26" s="58"/>
      <c r="T26" s="52"/>
    </row>
    <row r="27" spans="3:20" ht="32.1" customHeight="1">
      <c r="C27" s="60"/>
      <c r="D27" s="60"/>
      <c r="E27" s="22" t="s">
        <v>32</v>
      </c>
      <c r="F27" s="22" t="s">
        <v>135</v>
      </c>
      <c r="G27" s="24"/>
      <c r="H27" s="24"/>
      <c r="I27" s="24"/>
      <c r="J27" s="24"/>
      <c r="K27" s="24"/>
      <c r="L27" s="24"/>
      <c r="M27" s="24"/>
      <c r="N27" s="24"/>
      <c r="O27" s="24"/>
      <c r="P27" s="24" t="s">
        <v>113</v>
      </c>
      <c r="Q27" s="48" t="s">
        <v>113</v>
      </c>
      <c r="R27" s="54"/>
      <c r="S27" s="58"/>
      <c r="T27" s="52"/>
    </row>
    <row r="28" spans="3:20" ht="32.1" customHeight="1">
      <c r="C28" s="85" t="s">
        <v>134</v>
      </c>
      <c r="D28" s="85"/>
      <c r="E28" s="22" t="s">
        <v>33</v>
      </c>
      <c r="F28" s="22" t="s">
        <v>136</v>
      </c>
      <c r="G28" s="24"/>
      <c r="H28" s="24"/>
      <c r="I28" s="24"/>
      <c r="J28" s="24"/>
      <c r="K28" s="24"/>
      <c r="L28" s="24"/>
      <c r="M28" s="24"/>
      <c r="N28" s="24"/>
      <c r="O28" s="24"/>
      <c r="P28" s="24" t="s">
        <v>113</v>
      </c>
      <c r="Q28" s="48" t="s">
        <v>113</v>
      </c>
      <c r="R28" s="55">
        <f>SUM(G28:O30)</f>
        <v>0</v>
      </c>
      <c r="S28" s="65">
        <v>2000</v>
      </c>
      <c r="T28" s="51">
        <f>R28*S28</f>
        <v>0</v>
      </c>
    </row>
    <row r="29" spans="3:20" ht="32.1" customHeight="1">
      <c r="C29" s="60" t="s">
        <v>106</v>
      </c>
      <c r="D29" s="60"/>
      <c r="E29" s="22" t="s">
        <v>34</v>
      </c>
      <c r="F29" s="22" t="s">
        <v>137</v>
      </c>
      <c r="G29" s="24"/>
      <c r="H29" s="24"/>
      <c r="I29" s="24"/>
      <c r="J29" s="24"/>
      <c r="K29" s="24"/>
      <c r="L29" s="24"/>
      <c r="M29" s="24"/>
      <c r="N29" s="24"/>
      <c r="O29" s="24"/>
      <c r="P29" s="24" t="s">
        <v>113</v>
      </c>
      <c r="Q29" s="48" t="s">
        <v>113</v>
      </c>
      <c r="R29" s="54"/>
      <c r="S29" s="58"/>
      <c r="T29" s="52"/>
    </row>
    <row r="30" spans="3:20" ht="32.1" customHeight="1">
      <c r="C30" s="60"/>
      <c r="D30" s="60"/>
      <c r="E30" s="22" t="s">
        <v>35</v>
      </c>
      <c r="F30" s="22" t="s">
        <v>135</v>
      </c>
      <c r="G30" s="24"/>
      <c r="H30" s="24"/>
      <c r="I30" s="24"/>
      <c r="J30" s="24"/>
      <c r="K30" s="24"/>
      <c r="L30" s="24"/>
      <c r="M30" s="24"/>
      <c r="N30" s="24"/>
      <c r="O30" s="24"/>
      <c r="P30" s="24" t="s">
        <v>113</v>
      </c>
      <c r="Q30" s="48" t="s">
        <v>113</v>
      </c>
      <c r="R30" s="54"/>
      <c r="S30" s="58"/>
      <c r="T30" s="52"/>
    </row>
    <row r="31" spans="3:20" ht="32.1" customHeight="1">
      <c r="C31" s="83" t="s">
        <v>141</v>
      </c>
      <c r="D31" s="87"/>
      <c r="E31" s="22" t="s">
        <v>36</v>
      </c>
      <c r="F31" s="34" t="s">
        <v>139</v>
      </c>
      <c r="G31" s="24"/>
      <c r="H31" s="24"/>
      <c r="I31" s="24"/>
      <c r="J31" s="24"/>
      <c r="K31" s="24"/>
      <c r="L31" s="24"/>
      <c r="M31" s="24"/>
      <c r="N31" s="24"/>
      <c r="O31" s="24"/>
      <c r="P31" s="24" t="s">
        <v>113</v>
      </c>
      <c r="Q31" s="48" t="s">
        <v>113</v>
      </c>
      <c r="R31" s="55">
        <f>SUM(G31:O33)</f>
        <v>0</v>
      </c>
      <c r="S31" s="65">
        <v>1800</v>
      </c>
      <c r="T31" s="51">
        <f t="shared" ref="T31" si="4">R31*S31</f>
        <v>0</v>
      </c>
    </row>
    <row r="32" spans="3:20" ht="32.1" customHeight="1">
      <c r="C32" s="84"/>
      <c r="D32" s="60"/>
      <c r="E32" s="22" t="s">
        <v>37</v>
      </c>
      <c r="F32" s="34" t="s">
        <v>117</v>
      </c>
      <c r="G32" s="24"/>
      <c r="H32" s="24"/>
      <c r="I32" s="24"/>
      <c r="J32" s="24"/>
      <c r="K32" s="24"/>
      <c r="L32" s="24"/>
      <c r="M32" s="24"/>
      <c r="N32" s="24"/>
      <c r="O32" s="24"/>
      <c r="P32" s="24" t="s">
        <v>113</v>
      </c>
      <c r="Q32" s="48" t="s">
        <v>113</v>
      </c>
      <c r="R32" s="54"/>
      <c r="S32" s="58"/>
      <c r="T32" s="52"/>
    </row>
    <row r="33" spans="3:20" ht="32.1" customHeight="1">
      <c r="C33" s="84"/>
      <c r="D33" s="60"/>
      <c r="E33" s="22" t="s">
        <v>38</v>
      </c>
      <c r="F33" s="34" t="s">
        <v>140</v>
      </c>
      <c r="G33" s="24"/>
      <c r="H33" s="24"/>
      <c r="I33" s="24"/>
      <c r="J33" s="24"/>
      <c r="K33" s="24"/>
      <c r="L33" s="24"/>
      <c r="M33" s="24"/>
      <c r="N33" s="24"/>
      <c r="O33" s="24"/>
      <c r="P33" s="24" t="s">
        <v>113</v>
      </c>
      <c r="Q33" s="48" t="s">
        <v>113</v>
      </c>
      <c r="R33" s="54"/>
      <c r="S33" s="58"/>
      <c r="T33" s="52"/>
    </row>
    <row r="34" spans="3:20" ht="32.1" customHeight="1">
      <c r="C34" s="83" t="s">
        <v>142</v>
      </c>
      <c r="D34" s="87"/>
      <c r="E34" s="22" t="s">
        <v>39</v>
      </c>
      <c r="F34" s="34" t="s">
        <v>139</v>
      </c>
      <c r="G34" s="24"/>
      <c r="H34" s="24"/>
      <c r="I34" s="24"/>
      <c r="J34" s="24"/>
      <c r="K34" s="24"/>
      <c r="L34" s="24"/>
      <c r="M34" s="24"/>
      <c r="N34" s="24"/>
      <c r="O34" s="24"/>
      <c r="P34" s="24" t="s">
        <v>113</v>
      </c>
      <c r="Q34" s="48" t="s">
        <v>113</v>
      </c>
      <c r="R34" s="55">
        <f>SUM(G34:O36)</f>
        <v>0</v>
      </c>
      <c r="S34" s="65">
        <v>2000</v>
      </c>
      <c r="T34" s="51">
        <f t="shared" ref="T34" si="5">R34*S34</f>
        <v>0</v>
      </c>
    </row>
    <row r="35" spans="3:20" ht="32.1" customHeight="1">
      <c r="C35" s="84"/>
      <c r="D35" s="60"/>
      <c r="E35" s="22" t="s">
        <v>40</v>
      </c>
      <c r="F35" s="34" t="s">
        <v>140</v>
      </c>
      <c r="G35" s="24"/>
      <c r="H35" s="24"/>
      <c r="I35" s="24"/>
      <c r="J35" s="24"/>
      <c r="K35" s="24"/>
      <c r="L35" s="24"/>
      <c r="M35" s="24"/>
      <c r="N35" s="24"/>
      <c r="O35" s="24"/>
      <c r="P35" s="24" t="s">
        <v>113</v>
      </c>
      <c r="Q35" s="48" t="s">
        <v>113</v>
      </c>
      <c r="R35" s="54"/>
      <c r="S35" s="58"/>
      <c r="T35" s="52"/>
    </row>
    <row r="36" spans="3:20" ht="32.1" customHeight="1">
      <c r="C36" s="84"/>
      <c r="D36" s="60"/>
      <c r="E36" s="22" t="s">
        <v>41</v>
      </c>
      <c r="F36" s="34" t="s">
        <v>117</v>
      </c>
      <c r="G36" s="24"/>
      <c r="H36" s="24"/>
      <c r="I36" s="24"/>
      <c r="J36" s="24"/>
      <c r="K36" s="24"/>
      <c r="L36" s="24"/>
      <c r="M36" s="24"/>
      <c r="N36" s="24"/>
      <c r="O36" s="24"/>
      <c r="P36" s="24" t="s">
        <v>113</v>
      </c>
      <c r="Q36" s="48" t="s">
        <v>113</v>
      </c>
      <c r="R36" s="54"/>
      <c r="S36" s="58"/>
      <c r="T36" s="52"/>
    </row>
    <row r="37" spans="3:20" ht="95.1" customHeight="1">
      <c r="C37" s="45" t="s">
        <v>143</v>
      </c>
      <c r="D37" s="46"/>
      <c r="E37" s="22" t="s">
        <v>42</v>
      </c>
      <c r="F37" s="34" t="s">
        <v>122</v>
      </c>
      <c r="G37" s="24"/>
      <c r="H37" s="24"/>
      <c r="I37" s="24"/>
      <c r="J37" s="24"/>
      <c r="K37" s="24"/>
      <c r="L37" s="24"/>
      <c r="M37" s="24"/>
      <c r="N37" s="24"/>
      <c r="O37" s="24"/>
      <c r="P37" s="24" t="s">
        <v>113</v>
      </c>
      <c r="Q37" s="48" t="s">
        <v>113</v>
      </c>
      <c r="R37" s="19">
        <f>SUM(G37:O37)</f>
        <v>0</v>
      </c>
      <c r="S37" s="38">
        <v>2100</v>
      </c>
      <c r="T37" s="44">
        <f>R37*S37</f>
        <v>0</v>
      </c>
    </row>
    <row r="38" spans="3:20" ht="48" customHeight="1">
      <c r="C38" s="59" t="s">
        <v>144</v>
      </c>
      <c r="D38" s="59"/>
      <c r="E38" s="22" t="s">
        <v>43</v>
      </c>
      <c r="F38" s="36" t="s">
        <v>145</v>
      </c>
      <c r="G38" s="24"/>
      <c r="H38" s="24"/>
      <c r="I38" s="24"/>
      <c r="J38" s="24"/>
      <c r="K38" s="24"/>
      <c r="L38" s="24"/>
      <c r="M38" s="24"/>
      <c r="N38" s="24"/>
      <c r="O38" s="24"/>
      <c r="P38" s="24" t="s">
        <v>113</v>
      </c>
      <c r="Q38" s="48" t="s">
        <v>113</v>
      </c>
      <c r="R38" s="55">
        <f>SUM(G38:O39)</f>
        <v>0</v>
      </c>
      <c r="S38" s="62">
        <v>2000</v>
      </c>
      <c r="T38" s="61">
        <f>R38*S38</f>
        <v>0</v>
      </c>
    </row>
    <row r="39" spans="3:20" ht="48" customHeight="1">
      <c r="C39" s="60"/>
      <c r="D39" s="60"/>
      <c r="E39" s="22" t="s">
        <v>44</v>
      </c>
      <c r="F39" s="22" t="s">
        <v>117</v>
      </c>
      <c r="G39" s="24"/>
      <c r="H39" s="24"/>
      <c r="I39" s="24"/>
      <c r="J39" s="24"/>
      <c r="K39" s="24"/>
      <c r="L39" s="24"/>
      <c r="M39" s="24"/>
      <c r="N39" s="24"/>
      <c r="O39" s="24"/>
      <c r="P39" s="24" t="s">
        <v>113</v>
      </c>
      <c r="Q39" s="48" t="s">
        <v>113</v>
      </c>
      <c r="R39" s="54"/>
      <c r="S39" s="63"/>
      <c r="T39" s="54"/>
    </row>
    <row r="40" spans="3:20" ht="48" customHeight="1">
      <c r="C40" s="83" t="s">
        <v>146</v>
      </c>
      <c r="D40" s="59"/>
      <c r="E40" s="22" t="s">
        <v>45</v>
      </c>
      <c r="F40" s="22" t="s">
        <v>147</v>
      </c>
      <c r="G40" s="24"/>
      <c r="H40" s="24"/>
      <c r="I40" s="24"/>
      <c r="J40" s="24"/>
      <c r="K40" s="24"/>
      <c r="L40" s="24"/>
      <c r="M40" s="24"/>
      <c r="N40" s="24"/>
      <c r="O40" s="24"/>
      <c r="P40" s="24" t="s">
        <v>113</v>
      </c>
      <c r="Q40" s="48" t="s">
        <v>113</v>
      </c>
      <c r="R40" s="55">
        <f>SUM(G40:O41)</f>
        <v>0</v>
      </c>
      <c r="S40" s="62">
        <v>2100</v>
      </c>
      <c r="T40" s="61">
        <f>R40*S40</f>
        <v>0</v>
      </c>
    </row>
    <row r="41" spans="3:20" ht="48" customHeight="1">
      <c r="C41" s="84"/>
      <c r="D41" s="60"/>
      <c r="E41" s="22" t="s">
        <v>46</v>
      </c>
      <c r="F41" s="22" t="s">
        <v>148</v>
      </c>
      <c r="G41" s="24"/>
      <c r="H41" s="24"/>
      <c r="I41" s="24"/>
      <c r="J41" s="24"/>
      <c r="K41" s="24"/>
      <c r="L41" s="24"/>
      <c r="M41" s="24"/>
      <c r="N41" s="24"/>
      <c r="O41" s="24"/>
      <c r="P41" s="24" t="s">
        <v>113</v>
      </c>
      <c r="Q41" s="48" t="s">
        <v>113</v>
      </c>
      <c r="R41" s="54"/>
      <c r="S41" s="63"/>
      <c r="T41" s="54"/>
    </row>
    <row r="42" spans="3:20" ht="95.1" customHeight="1">
      <c r="C42" s="46" t="s">
        <v>149</v>
      </c>
      <c r="D42" s="34"/>
      <c r="E42" s="22" t="s">
        <v>47</v>
      </c>
      <c r="F42" s="22" t="s">
        <v>150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48"/>
      <c r="R42" s="25">
        <f>SUM(G42:Q42)</f>
        <v>0</v>
      </c>
      <c r="S42" s="42">
        <v>2300</v>
      </c>
      <c r="T42" s="39">
        <f>R42*S42</f>
        <v>0</v>
      </c>
    </row>
    <row r="43" spans="3:20" ht="95.1" customHeight="1">
      <c r="C43" s="50" t="s">
        <v>151</v>
      </c>
      <c r="D43" s="34"/>
      <c r="E43" s="22" t="s">
        <v>48</v>
      </c>
      <c r="F43" s="22" t="s">
        <v>150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48"/>
      <c r="R43" s="25">
        <f>SUM(G43:Q43)</f>
        <v>0</v>
      </c>
      <c r="S43" s="42">
        <v>2300</v>
      </c>
      <c r="T43" s="39">
        <f>R43*S43</f>
        <v>0</v>
      </c>
    </row>
    <row r="44" spans="3:20" ht="30" customHeight="1">
      <c r="C44" s="87" t="s">
        <v>152</v>
      </c>
      <c r="D44" s="87"/>
      <c r="E44" s="22" t="s">
        <v>49</v>
      </c>
      <c r="F44" s="22" t="s">
        <v>114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48"/>
      <c r="R44" s="89">
        <f>SUM(G44:Q47)</f>
        <v>0</v>
      </c>
      <c r="S44" s="58">
        <v>2300</v>
      </c>
      <c r="T44" s="61">
        <f>R44*S44</f>
        <v>0</v>
      </c>
    </row>
    <row r="45" spans="3:20" ht="30" customHeight="1">
      <c r="C45" s="60"/>
      <c r="D45" s="60"/>
      <c r="E45" s="22" t="s">
        <v>50</v>
      </c>
      <c r="F45" s="22" t="s">
        <v>136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48"/>
      <c r="R45" s="54"/>
      <c r="S45" s="58"/>
      <c r="T45" s="54"/>
    </row>
    <row r="46" spans="3:20" ht="30" customHeight="1">
      <c r="C46" s="60"/>
      <c r="D46" s="60"/>
      <c r="E46" s="22" t="s">
        <v>51</v>
      </c>
      <c r="F46" s="22" t="s">
        <v>153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48"/>
      <c r="R46" s="54"/>
      <c r="S46" s="58"/>
      <c r="T46" s="54"/>
    </row>
    <row r="47" spans="3:20" ht="30" customHeight="1">
      <c r="C47" s="60"/>
      <c r="D47" s="60"/>
      <c r="E47" s="22" t="s">
        <v>52</v>
      </c>
      <c r="F47" s="22" t="s">
        <v>137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48"/>
      <c r="R47" s="54"/>
      <c r="S47" s="58"/>
      <c r="T47" s="54"/>
    </row>
    <row r="48" spans="3:20" ht="95.1" customHeight="1">
      <c r="C48" s="46" t="s">
        <v>211</v>
      </c>
      <c r="D48" s="34"/>
      <c r="E48" s="22" t="s">
        <v>53</v>
      </c>
      <c r="F48" s="22" t="s">
        <v>150</v>
      </c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48"/>
      <c r="R48" s="25">
        <f>SUM(G48:Q48)</f>
        <v>0</v>
      </c>
      <c r="S48" s="42">
        <v>2300</v>
      </c>
      <c r="T48" s="39">
        <f>R48*S48</f>
        <v>0</v>
      </c>
    </row>
    <row r="49" spans="3:20" ht="95.1" customHeight="1">
      <c r="C49" s="46" t="s">
        <v>212</v>
      </c>
      <c r="D49" s="34"/>
      <c r="E49" s="22" t="s">
        <v>54</v>
      </c>
      <c r="F49" s="34" t="s">
        <v>150</v>
      </c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48"/>
      <c r="R49" s="25">
        <f>SUM(G49:Q49)</f>
        <v>0</v>
      </c>
      <c r="S49" s="42">
        <v>2300</v>
      </c>
      <c r="T49" s="39">
        <f>R49*S49</f>
        <v>0</v>
      </c>
    </row>
    <row r="50" spans="3:20" ht="95.1" customHeight="1">
      <c r="C50" s="46" t="s">
        <v>213</v>
      </c>
      <c r="D50" s="21"/>
      <c r="E50" s="22" t="s">
        <v>55</v>
      </c>
      <c r="F50" s="22" t="s">
        <v>116</v>
      </c>
      <c r="G50" s="24"/>
      <c r="H50" s="24"/>
      <c r="I50" s="24"/>
      <c r="J50" s="24"/>
      <c r="K50" s="24"/>
      <c r="L50" s="24"/>
      <c r="M50" s="24"/>
      <c r="N50" s="24"/>
      <c r="O50" s="24"/>
      <c r="P50" s="24" t="s">
        <v>113</v>
      </c>
      <c r="Q50" s="48" t="s">
        <v>113</v>
      </c>
      <c r="R50" s="37">
        <f>SUM(G50:O50)</f>
        <v>0</v>
      </c>
      <c r="S50" s="38">
        <v>2400</v>
      </c>
      <c r="T50" s="39">
        <f t="shared" ref="T50:T52" si="6">R50*S50</f>
        <v>0</v>
      </c>
    </row>
    <row r="51" spans="3:20" ht="95.1" customHeight="1">
      <c r="C51" s="50" t="s">
        <v>154</v>
      </c>
      <c r="D51" s="21"/>
      <c r="E51" s="22" t="s">
        <v>56</v>
      </c>
      <c r="F51" s="22" t="s">
        <v>140</v>
      </c>
      <c r="G51" s="24"/>
      <c r="H51" s="24"/>
      <c r="I51" s="24"/>
      <c r="J51" s="24"/>
      <c r="K51" s="24"/>
      <c r="L51" s="24"/>
      <c r="M51" s="24"/>
      <c r="N51" s="24"/>
      <c r="O51" s="24"/>
      <c r="P51" s="24" t="s">
        <v>113</v>
      </c>
      <c r="Q51" s="48" t="s">
        <v>113</v>
      </c>
      <c r="R51" s="37">
        <f t="shared" ref="R51:R52" si="7">SUM(G51:O51)</f>
        <v>0</v>
      </c>
      <c r="S51" s="38">
        <v>2500</v>
      </c>
      <c r="T51" s="39">
        <f t="shared" si="6"/>
        <v>0</v>
      </c>
    </row>
    <row r="52" spans="3:20" ht="95.1" customHeight="1">
      <c r="C52" s="50" t="s">
        <v>155</v>
      </c>
      <c r="D52" s="21"/>
      <c r="E52" s="22" t="s">
        <v>57</v>
      </c>
      <c r="F52" s="22" t="s">
        <v>140</v>
      </c>
      <c r="G52" s="24"/>
      <c r="H52" s="24"/>
      <c r="I52" s="24"/>
      <c r="J52" s="24"/>
      <c r="K52" s="24"/>
      <c r="L52" s="24"/>
      <c r="M52" s="24"/>
      <c r="N52" s="24"/>
      <c r="O52" s="24"/>
      <c r="P52" s="24" t="s">
        <v>113</v>
      </c>
      <c r="Q52" s="48" t="s">
        <v>113</v>
      </c>
      <c r="R52" s="37">
        <f t="shared" si="7"/>
        <v>0</v>
      </c>
      <c r="S52" s="38">
        <v>2300</v>
      </c>
      <c r="T52" s="39">
        <f t="shared" si="6"/>
        <v>0</v>
      </c>
    </row>
    <row r="53" spans="3:20" ht="48" customHeight="1">
      <c r="C53" s="83" t="s">
        <v>156</v>
      </c>
      <c r="D53" s="59"/>
      <c r="E53" s="22" t="s">
        <v>58</v>
      </c>
      <c r="F53" s="34" t="s">
        <v>147</v>
      </c>
      <c r="G53" s="24"/>
      <c r="H53" s="24"/>
      <c r="I53" s="24"/>
      <c r="J53" s="24"/>
      <c r="K53" s="24"/>
      <c r="L53" s="24"/>
      <c r="M53" s="24"/>
      <c r="N53" s="24"/>
      <c r="O53" s="24"/>
      <c r="P53" s="24" t="s">
        <v>113</v>
      </c>
      <c r="Q53" s="48" t="s">
        <v>113</v>
      </c>
      <c r="R53" s="55">
        <f>SUM(G53:O54)</f>
        <v>0</v>
      </c>
      <c r="S53" s="65">
        <v>3100</v>
      </c>
      <c r="T53" s="61">
        <f>R53*S53</f>
        <v>0</v>
      </c>
    </row>
    <row r="54" spans="3:20" ht="48" customHeight="1">
      <c r="C54" s="84"/>
      <c r="D54" s="60"/>
      <c r="E54" s="22" t="s">
        <v>59</v>
      </c>
      <c r="F54" s="34" t="s">
        <v>135</v>
      </c>
      <c r="G54" s="24"/>
      <c r="H54" s="24"/>
      <c r="I54" s="24"/>
      <c r="J54" s="24"/>
      <c r="K54" s="24"/>
      <c r="L54" s="24"/>
      <c r="M54" s="24"/>
      <c r="N54" s="24"/>
      <c r="O54" s="24"/>
      <c r="P54" s="24" t="s">
        <v>113</v>
      </c>
      <c r="Q54" s="48" t="s">
        <v>113</v>
      </c>
      <c r="R54" s="54"/>
      <c r="S54" s="58"/>
      <c r="T54" s="54"/>
    </row>
    <row r="55" spans="3:20" ht="95.1" customHeight="1">
      <c r="C55" s="46" t="s">
        <v>157</v>
      </c>
      <c r="D55" s="34"/>
      <c r="E55" s="22" t="s">
        <v>60</v>
      </c>
      <c r="F55" s="34" t="s">
        <v>116</v>
      </c>
      <c r="G55" s="24"/>
      <c r="H55" s="24"/>
      <c r="I55" s="24"/>
      <c r="J55" s="24"/>
      <c r="K55" s="24"/>
      <c r="L55" s="24"/>
      <c r="M55" s="24"/>
      <c r="N55" s="24"/>
      <c r="O55" s="24"/>
      <c r="P55" s="24" t="s">
        <v>113</v>
      </c>
      <c r="Q55" s="48" t="s">
        <v>113</v>
      </c>
      <c r="R55" s="25">
        <f>SUM(G55:O55)</f>
        <v>0</v>
      </c>
      <c r="S55" s="42">
        <v>2400</v>
      </c>
      <c r="T55" s="39">
        <f>R55*S55</f>
        <v>0</v>
      </c>
    </row>
    <row r="56" spans="3:20" ht="95.1" customHeight="1">
      <c r="C56" s="50" t="s">
        <v>158</v>
      </c>
      <c r="D56" s="34"/>
      <c r="E56" s="22" t="s">
        <v>61</v>
      </c>
      <c r="F56" s="34" t="s">
        <v>116</v>
      </c>
      <c r="G56" s="24"/>
      <c r="H56" s="24"/>
      <c r="I56" s="24"/>
      <c r="J56" s="24"/>
      <c r="K56" s="24"/>
      <c r="L56" s="24"/>
      <c r="M56" s="24"/>
      <c r="N56" s="24"/>
      <c r="O56" s="24"/>
      <c r="P56" s="24" t="s">
        <v>113</v>
      </c>
      <c r="Q56" s="48" t="s">
        <v>113</v>
      </c>
      <c r="R56" s="25">
        <f>SUM(G56:O56)</f>
        <v>0</v>
      </c>
      <c r="S56" s="42">
        <v>2300</v>
      </c>
      <c r="T56" s="39">
        <f>R56*S56</f>
        <v>0</v>
      </c>
    </row>
    <row r="57" spans="3:20" ht="95.1" customHeight="1">
      <c r="C57" s="46" t="s">
        <v>214</v>
      </c>
      <c r="D57" s="21"/>
      <c r="E57" s="22" t="s">
        <v>62</v>
      </c>
      <c r="F57" s="22" t="s">
        <v>126</v>
      </c>
      <c r="G57" s="24"/>
      <c r="H57" s="24"/>
      <c r="I57" s="24"/>
      <c r="J57" s="24"/>
      <c r="K57" s="24"/>
      <c r="L57" s="24"/>
      <c r="M57" s="24"/>
      <c r="N57" s="24"/>
      <c r="O57" s="24"/>
      <c r="P57" s="24" t="s">
        <v>113</v>
      </c>
      <c r="Q57" s="48" t="s">
        <v>113</v>
      </c>
      <c r="R57" s="25">
        <f>SUM(G57:O57)</f>
        <v>0</v>
      </c>
      <c r="S57" s="38">
        <v>2300</v>
      </c>
      <c r="T57" s="39">
        <f>R57*S57</f>
        <v>0</v>
      </c>
    </row>
    <row r="58" spans="3:20" ht="48.95" customHeight="1">
      <c r="C58" s="83" t="s">
        <v>138</v>
      </c>
      <c r="D58" s="87"/>
      <c r="E58" s="22" t="s">
        <v>63</v>
      </c>
      <c r="F58" s="34" t="s">
        <v>137</v>
      </c>
      <c r="G58" s="24"/>
      <c r="H58" s="24"/>
      <c r="I58" s="24"/>
      <c r="J58" s="24"/>
      <c r="K58" s="24"/>
      <c r="L58" s="24"/>
      <c r="M58" s="24"/>
      <c r="N58" s="24"/>
      <c r="O58" s="24"/>
      <c r="P58" s="24" t="s">
        <v>113</v>
      </c>
      <c r="Q58" s="48" t="s">
        <v>113</v>
      </c>
      <c r="R58" s="89">
        <f>SUM(G58:O59)</f>
        <v>0</v>
      </c>
      <c r="S58" s="65">
        <v>2500</v>
      </c>
      <c r="T58" s="61">
        <f>R58*S58</f>
        <v>0</v>
      </c>
    </row>
    <row r="59" spans="3:20" ht="48.95" customHeight="1">
      <c r="C59" s="84"/>
      <c r="D59" s="60"/>
      <c r="E59" s="22" t="s">
        <v>64</v>
      </c>
      <c r="F59" s="34" t="s">
        <v>135</v>
      </c>
      <c r="G59" s="24"/>
      <c r="H59" s="24"/>
      <c r="I59" s="24"/>
      <c r="J59" s="24"/>
      <c r="K59" s="24"/>
      <c r="L59" s="24"/>
      <c r="M59" s="24"/>
      <c r="N59" s="24"/>
      <c r="O59" s="24"/>
      <c r="P59" s="24" t="s">
        <v>113</v>
      </c>
      <c r="Q59" s="48" t="s">
        <v>113</v>
      </c>
      <c r="R59" s="54"/>
      <c r="S59" s="58"/>
      <c r="T59" s="54"/>
    </row>
    <row r="60" spans="3:20" ht="95.1" customHeight="1">
      <c r="C60" s="50" t="s">
        <v>159</v>
      </c>
      <c r="D60" s="34"/>
      <c r="E60" s="22" t="s">
        <v>65</v>
      </c>
      <c r="F60" s="34" t="s">
        <v>114</v>
      </c>
      <c r="G60" s="24"/>
      <c r="H60" s="24"/>
      <c r="I60" s="24"/>
      <c r="J60" s="24"/>
      <c r="K60" s="24"/>
      <c r="L60" s="24"/>
      <c r="M60" s="24"/>
      <c r="N60" s="24"/>
      <c r="O60" s="24"/>
      <c r="P60" s="24" t="s">
        <v>113</v>
      </c>
      <c r="Q60" s="48" t="s">
        <v>113</v>
      </c>
      <c r="R60" s="37">
        <f>SUM(G60:O60)</f>
        <v>0</v>
      </c>
      <c r="S60" s="38">
        <v>2300</v>
      </c>
      <c r="T60" s="41">
        <f>R60*S60</f>
        <v>0</v>
      </c>
    </row>
    <row r="61" spans="3:20" ht="95.1" customHeight="1">
      <c r="C61" s="50" t="s">
        <v>160</v>
      </c>
      <c r="D61" s="35"/>
      <c r="E61" s="22" t="s">
        <v>66</v>
      </c>
      <c r="F61" s="34" t="s">
        <v>148</v>
      </c>
      <c r="G61" s="24"/>
      <c r="H61" s="24"/>
      <c r="I61" s="24"/>
      <c r="J61" s="24"/>
      <c r="K61" s="24"/>
      <c r="L61" s="24"/>
      <c r="M61" s="24"/>
      <c r="N61" s="24"/>
      <c r="O61" s="24"/>
      <c r="P61" s="24" t="s">
        <v>113</v>
      </c>
      <c r="Q61" s="48" t="s">
        <v>113</v>
      </c>
      <c r="R61" s="37">
        <f t="shared" ref="R61:R62" si="8">SUM(G61:O61)</f>
        <v>0</v>
      </c>
      <c r="S61" s="38">
        <v>2800</v>
      </c>
      <c r="T61" s="41">
        <f t="shared" ref="T61:T70" si="9">R61*S61</f>
        <v>0</v>
      </c>
    </row>
    <row r="62" spans="3:20" ht="95.1" customHeight="1">
      <c r="C62" s="46" t="s">
        <v>184</v>
      </c>
      <c r="D62" s="34"/>
      <c r="E62" s="22" t="s">
        <v>67</v>
      </c>
      <c r="F62" s="34" t="s">
        <v>150</v>
      </c>
      <c r="G62" s="24"/>
      <c r="H62" s="24"/>
      <c r="I62" s="24"/>
      <c r="J62" s="24"/>
      <c r="K62" s="24"/>
      <c r="L62" s="24"/>
      <c r="M62" s="24"/>
      <c r="N62" s="24"/>
      <c r="O62" s="24"/>
      <c r="P62" s="24" t="s">
        <v>113</v>
      </c>
      <c r="Q62" s="48" t="s">
        <v>113</v>
      </c>
      <c r="R62" s="37">
        <f t="shared" si="8"/>
        <v>0</v>
      </c>
      <c r="S62" s="38">
        <v>3200</v>
      </c>
      <c r="T62" s="41">
        <f t="shared" si="9"/>
        <v>0</v>
      </c>
    </row>
    <row r="63" spans="3:20" ht="95.1" customHeight="1">
      <c r="C63" s="46" t="s">
        <v>185</v>
      </c>
      <c r="D63" s="34"/>
      <c r="E63" s="22" t="s">
        <v>68</v>
      </c>
      <c r="F63" s="34" t="s">
        <v>150</v>
      </c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48"/>
      <c r="R63" s="37">
        <f>SUM(G63:Q63)</f>
        <v>0</v>
      </c>
      <c r="S63" s="38">
        <v>3200</v>
      </c>
      <c r="T63" s="41">
        <f t="shared" si="9"/>
        <v>0</v>
      </c>
    </row>
    <row r="64" spans="3:20" ht="95.1" customHeight="1">
      <c r="C64" s="50" t="s">
        <v>186</v>
      </c>
      <c r="D64" s="34"/>
      <c r="E64" s="22" t="s">
        <v>69</v>
      </c>
      <c r="F64" s="34" t="s">
        <v>150</v>
      </c>
      <c r="G64" s="24"/>
      <c r="H64" s="24"/>
      <c r="I64" s="24"/>
      <c r="J64" s="24"/>
      <c r="K64" s="24"/>
      <c r="L64" s="24"/>
      <c r="M64" s="24"/>
      <c r="N64" s="24"/>
      <c r="O64" s="24"/>
      <c r="P64" s="24" t="s">
        <v>113</v>
      </c>
      <c r="Q64" s="48" t="s">
        <v>113</v>
      </c>
      <c r="R64" s="25">
        <f>SUM(G64:O64)</f>
        <v>0</v>
      </c>
      <c r="S64" s="42">
        <v>3100</v>
      </c>
      <c r="T64" s="41">
        <f t="shared" si="9"/>
        <v>0</v>
      </c>
    </row>
    <row r="65" spans="3:20" ht="95.1" customHeight="1">
      <c r="C65" s="50" t="s">
        <v>187</v>
      </c>
      <c r="D65" s="34"/>
      <c r="E65" s="22" t="s">
        <v>70</v>
      </c>
      <c r="F65" s="34" t="s">
        <v>161</v>
      </c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48"/>
      <c r="R65" s="25">
        <f>SUM(G65:Q65)</f>
        <v>0</v>
      </c>
      <c r="S65" s="42">
        <v>3500</v>
      </c>
      <c r="T65" s="41">
        <f t="shared" si="9"/>
        <v>0</v>
      </c>
    </row>
    <row r="66" spans="3:20" ht="95.1" customHeight="1">
      <c r="C66" s="45" t="s">
        <v>188</v>
      </c>
      <c r="D66" s="34"/>
      <c r="E66" s="22" t="s">
        <v>71</v>
      </c>
      <c r="F66" s="22" t="s">
        <v>126</v>
      </c>
      <c r="G66" s="24"/>
      <c r="H66" s="24"/>
      <c r="I66" s="24"/>
      <c r="J66" s="24"/>
      <c r="K66" s="24"/>
      <c r="L66" s="24"/>
      <c r="M66" s="24"/>
      <c r="N66" s="24"/>
      <c r="O66" s="24"/>
      <c r="P66" s="24" t="s">
        <v>113</v>
      </c>
      <c r="Q66" s="48" t="s">
        <v>113</v>
      </c>
      <c r="R66" s="25">
        <f>SUM(G66:O66)</f>
        <v>0</v>
      </c>
      <c r="S66" s="42">
        <v>2800</v>
      </c>
      <c r="T66" s="41">
        <f t="shared" si="9"/>
        <v>0</v>
      </c>
    </row>
    <row r="67" spans="3:20" ht="95.1" customHeight="1">
      <c r="C67" s="46" t="s">
        <v>189</v>
      </c>
      <c r="D67" s="34"/>
      <c r="E67" s="22" t="s">
        <v>72</v>
      </c>
      <c r="F67" s="22" t="s">
        <v>137</v>
      </c>
      <c r="G67" s="24"/>
      <c r="H67" s="24"/>
      <c r="I67" s="24"/>
      <c r="J67" s="24"/>
      <c r="K67" s="24"/>
      <c r="L67" s="24"/>
      <c r="M67" s="24"/>
      <c r="N67" s="24"/>
      <c r="O67" s="24"/>
      <c r="P67" s="24" t="s">
        <v>113</v>
      </c>
      <c r="Q67" s="48" t="s">
        <v>113</v>
      </c>
      <c r="R67" s="25">
        <f>SUM(G67:O67)</f>
        <v>0</v>
      </c>
      <c r="S67" s="38">
        <v>3200</v>
      </c>
      <c r="T67" s="41">
        <f t="shared" si="9"/>
        <v>0</v>
      </c>
    </row>
    <row r="68" spans="3:20" ht="95.1" customHeight="1">
      <c r="C68" s="50" t="s">
        <v>190</v>
      </c>
      <c r="D68" s="34"/>
      <c r="E68" s="22" t="s">
        <v>73</v>
      </c>
      <c r="F68" s="22" t="s">
        <v>145</v>
      </c>
      <c r="G68" s="24"/>
      <c r="H68" s="24"/>
      <c r="I68" s="24"/>
      <c r="J68" s="24"/>
      <c r="K68" s="24"/>
      <c r="L68" s="24"/>
      <c r="M68" s="24"/>
      <c r="N68" s="24"/>
      <c r="O68" s="24"/>
      <c r="P68" s="24" t="s">
        <v>113</v>
      </c>
      <c r="Q68" s="48" t="s">
        <v>113</v>
      </c>
      <c r="R68" s="25">
        <f t="shared" ref="R68:R70" si="10">SUM(G68:O68)</f>
        <v>0</v>
      </c>
      <c r="S68" s="38">
        <v>2900</v>
      </c>
      <c r="T68" s="41">
        <f t="shared" si="9"/>
        <v>0</v>
      </c>
    </row>
    <row r="69" spans="3:20" ht="95.1" customHeight="1">
      <c r="C69" s="50" t="s">
        <v>190</v>
      </c>
      <c r="D69" s="34"/>
      <c r="E69" s="22" t="s">
        <v>74</v>
      </c>
      <c r="F69" s="34" t="s">
        <v>122</v>
      </c>
      <c r="G69" s="24"/>
      <c r="H69" s="24"/>
      <c r="I69" s="24"/>
      <c r="J69" s="24"/>
      <c r="K69" s="24"/>
      <c r="L69" s="24"/>
      <c r="M69" s="24"/>
      <c r="N69" s="24"/>
      <c r="O69" s="24"/>
      <c r="P69" s="24" t="s">
        <v>113</v>
      </c>
      <c r="Q69" s="48" t="s">
        <v>113</v>
      </c>
      <c r="R69" s="25">
        <f t="shared" si="10"/>
        <v>0</v>
      </c>
      <c r="S69" s="42">
        <v>3200</v>
      </c>
      <c r="T69" s="41">
        <f t="shared" si="9"/>
        <v>0</v>
      </c>
    </row>
    <row r="70" spans="3:20" ht="95.1" customHeight="1">
      <c r="C70" s="45" t="s">
        <v>191</v>
      </c>
      <c r="D70" s="34"/>
      <c r="E70" s="22" t="s">
        <v>75</v>
      </c>
      <c r="F70" s="22" t="s">
        <v>148</v>
      </c>
      <c r="G70" s="24"/>
      <c r="H70" s="24"/>
      <c r="I70" s="24"/>
      <c r="J70" s="24"/>
      <c r="K70" s="24"/>
      <c r="L70" s="24"/>
      <c r="M70" s="24"/>
      <c r="N70" s="24"/>
      <c r="O70" s="24"/>
      <c r="P70" s="24" t="s">
        <v>113</v>
      </c>
      <c r="Q70" s="48" t="s">
        <v>113</v>
      </c>
      <c r="R70" s="25">
        <f t="shared" si="10"/>
        <v>0</v>
      </c>
      <c r="S70" s="42">
        <v>3200</v>
      </c>
      <c r="T70" s="41">
        <f t="shared" si="9"/>
        <v>0</v>
      </c>
    </row>
    <row r="71" spans="3:20" ht="48" customHeight="1">
      <c r="C71" s="83" t="s">
        <v>192</v>
      </c>
      <c r="D71" s="59"/>
      <c r="E71" s="22" t="s">
        <v>76</v>
      </c>
      <c r="F71" s="22" t="s">
        <v>147</v>
      </c>
      <c r="G71" s="24"/>
      <c r="H71" s="24"/>
      <c r="I71" s="24"/>
      <c r="J71" s="24"/>
      <c r="K71" s="24"/>
      <c r="L71" s="24"/>
      <c r="M71" s="24"/>
      <c r="N71" s="24"/>
      <c r="O71" s="24"/>
      <c r="P71" s="24" t="s">
        <v>113</v>
      </c>
      <c r="Q71" s="48" t="s">
        <v>113</v>
      </c>
      <c r="R71" s="55">
        <f>SUM(G71:O72)</f>
        <v>0</v>
      </c>
      <c r="S71" s="53">
        <v>2900</v>
      </c>
      <c r="T71" s="88">
        <f>R71*S71</f>
        <v>0</v>
      </c>
    </row>
    <row r="72" spans="3:20" ht="48" customHeight="1">
      <c r="C72" s="84"/>
      <c r="D72" s="60"/>
      <c r="E72" s="22" t="s">
        <v>77</v>
      </c>
      <c r="F72" s="22" t="s">
        <v>148</v>
      </c>
      <c r="G72" s="24"/>
      <c r="H72" s="24"/>
      <c r="I72" s="24"/>
      <c r="J72" s="24"/>
      <c r="K72" s="24"/>
      <c r="L72" s="24"/>
      <c r="M72" s="24"/>
      <c r="N72" s="24"/>
      <c r="O72" s="24"/>
      <c r="P72" s="24" t="s">
        <v>113</v>
      </c>
      <c r="Q72" s="48" t="s">
        <v>113</v>
      </c>
      <c r="R72" s="54"/>
      <c r="S72" s="58"/>
      <c r="T72" s="54"/>
    </row>
    <row r="73" spans="3:20" ht="95.1" customHeight="1">
      <c r="C73" s="50" t="s">
        <v>193</v>
      </c>
      <c r="D73" s="36"/>
      <c r="E73" s="22" t="s">
        <v>78</v>
      </c>
      <c r="F73" s="22" t="s">
        <v>162</v>
      </c>
      <c r="G73" s="24"/>
      <c r="H73" s="24"/>
      <c r="I73" s="24"/>
      <c r="J73" s="24"/>
      <c r="K73" s="24"/>
      <c r="L73" s="24"/>
      <c r="M73" s="24"/>
      <c r="N73" s="24"/>
      <c r="O73" s="24"/>
      <c r="P73" s="24" t="s">
        <v>113</v>
      </c>
      <c r="Q73" s="48" t="s">
        <v>113</v>
      </c>
      <c r="R73" s="23">
        <f>SUM(G73:O73)</f>
        <v>0</v>
      </c>
      <c r="S73" s="33">
        <v>3200</v>
      </c>
      <c r="T73" s="43">
        <f>R73*S73</f>
        <v>0</v>
      </c>
    </row>
    <row r="74" spans="3:20" ht="95.1" customHeight="1">
      <c r="C74" s="45" t="s">
        <v>188</v>
      </c>
      <c r="D74" s="20"/>
      <c r="E74" s="22" t="s">
        <v>79</v>
      </c>
      <c r="F74" s="34" t="s">
        <v>112</v>
      </c>
      <c r="G74" s="24"/>
      <c r="H74" s="24"/>
      <c r="I74" s="24"/>
      <c r="J74" s="24"/>
      <c r="K74" s="24"/>
      <c r="L74" s="24"/>
      <c r="M74" s="24"/>
      <c r="N74" s="24"/>
      <c r="O74" s="24"/>
      <c r="P74" s="24" t="s">
        <v>113</v>
      </c>
      <c r="Q74" s="48" t="s">
        <v>113</v>
      </c>
      <c r="R74" s="23">
        <f>SUM(G74:O74)</f>
        <v>0</v>
      </c>
      <c r="S74" s="33">
        <v>2800</v>
      </c>
      <c r="T74" s="43">
        <f>R74*S74</f>
        <v>0</v>
      </c>
    </row>
    <row r="75" spans="3:20" ht="48" customHeight="1">
      <c r="C75" s="59" t="s">
        <v>194</v>
      </c>
      <c r="D75" s="85"/>
      <c r="E75" s="22" t="s">
        <v>80</v>
      </c>
      <c r="F75" s="22" t="s">
        <v>122</v>
      </c>
      <c r="G75" s="24"/>
      <c r="H75" s="24"/>
      <c r="I75" s="24"/>
      <c r="J75" s="24"/>
      <c r="K75" s="24"/>
      <c r="L75" s="24"/>
      <c r="M75" s="24"/>
      <c r="N75" s="24"/>
      <c r="O75" s="24"/>
      <c r="P75" s="24" t="s">
        <v>113</v>
      </c>
      <c r="Q75" s="48" t="s">
        <v>113</v>
      </c>
      <c r="R75" s="55">
        <f>SUM(G75:O76)</f>
        <v>0</v>
      </c>
      <c r="S75" s="53">
        <v>2600</v>
      </c>
      <c r="T75" s="57">
        <f>R75*S75</f>
        <v>0</v>
      </c>
    </row>
    <row r="76" spans="3:20" ht="48" customHeight="1">
      <c r="C76" s="60"/>
      <c r="D76" s="60"/>
      <c r="E76" s="22" t="s">
        <v>81</v>
      </c>
      <c r="F76" s="34" t="s">
        <v>120</v>
      </c>
      <c r="G76" s="24"/>
      <c r="H76" s="24"/>
      <c r="I76" s="24"/>
      <c r="J76" s="24"/>
      <c r="K76" s="24"/>
      <c r="L76" s="24"/>
      <c r="M76" s="24"/>
      <c r="N76" s="24"/>
      <c r="O76" s="24"/>
      <c r="P76" s="24" t="s">
        <v>113</v>
      </c>
      <c r="Q76" s="48" t="s">
        <v>113</v>
      </c>
      <c r="R76" s="54"/>
      <c r="S76" s="58"/>
      <c r="T76" s="54"/>
    </row>
    <row r="77" spans="3:20" ht="48" customHeight="1">
      <c r="C77" s="83" t="s">
        <v>195</v>
      </c>
      <c r="D77" s="59"/>
      <c r="E77" s="22" t="s">
        <v>82</v>
      </c>
      <c r="F77" s="34" t="s">
        <v>117</v>
      </c>
      <c r="G77" s="24"/>
      <c r="H77" s="24"/>
      <c r="I77" s="24"/>
      <c r="J77" s="24"/>
      <c r="K77" s="24"/>
      <c r="L77" s="24"/>
      <c r="M77" s="24"/>
      <c r="N77" s="24"/>
      <c r="O77" s="24"/>
      <c r="P77" s="24" t="s">
        <v>113</v>
      </c>
      <c r="Q77" s="48" t="s">
        <v>113</v>
      </c>
      <c r="R77" s="55">
        <f>SUM(G77:O78)</f>
        <v>0</v>
      </c>
      <c r="S77" s="53">
        <v>5200</v>
      </c>
      <c r="T77" s="57">
        <f>R77*S77</f>
        <v>0</v>
      </c>
    </row>
    <row r="78" spans="3:20" ht="48" customHeight="1">
      <c r="C78" s="84" t="s">
        <v>108</v>
      </c>
      <c r="D78" s="60"/>
      <c r="E78" s="22" t="s">
        <v>83</v>
      </c>
      <c r="F78" s="34" t="s">
        <v>140</v>
      </c>
      <c r="G78" s="24"/>
      <c r="H78" s="24"/>
      <c r="I78" s="24"/>
      <c r="J78" s="24"/>
      <c r="K78" s="24"/>
      <c r="L78" s="24"/>
      <c r="M78" s="24"/>
      <c r="N78" s="24"/>
      <c r="O78" s="24"/>
      <c r="P78" s="24" t="s">
        <v>113</v>
      </c>
      <c r="Q78" s="48" t="s">
        <v>113</v>
      </c>
      <c r="R78" s="54"/>
      <c r="S78" s="58"/>
      <c r="T78" s="54"/>
    </row>
    <row r="79" spans="3:20" ht="48" customHeight="1">
      <c r="C79" s="59" t="s">
        <v>196</v>
      </c>
      <c r="D79" s="59"/>
      <c r="E79" s="22" t="s">
        <v>84</v>
      </c>
      <c r="F79" s="34" t="s">
        <v>145</v>
      </c>
      <c r="G79" s="24"/>
      <c r="H79" s="24"/>
      <c r="I79" s="24"/>
      <c r="J79" s="24"/>
      <c r="K79" s="24"/>
      <c r="L79" s="24"/>
      <c r="M79" s="24"/>
      <c r="N79" s="24"/>
      <c r="O79" s="24"/>
      <c r="P79" s="24" t="s">
        <v>113</v>
      </c>
      <c r="Q79" s="48" t="s">
        <v>113</v>
      </c>
      <c r="R79" s="55">
        <f>SUM(G79:O80)</f>
        <v>0</v>
      </c>
      <c r="S79" s="53">
        <v>900</v>
      </c>
      <c r="T79" s="57">
        <f>R79*S79</f>
        <v>0</v>
      </c>
    </row>
    <row r="80" spans="3:20" ht="48" customHeight="1">
      <c r="C80" s="60" t="s">
        <v>109</v>
      </c>
      <c r="D80" s="60"/>
      <c r="E80" s="22" t="s">
        <v>85</v>
      </c>
      <c r="F80" s="36" t="s">
        <v>116</v>
      </c>
      <c r="G80" s="24"/>
      <c r="H80" s="24"/>
      <c r="I80" s="24"/>
      <c r="J80" s="24"/>
      <c r="K80" s="24"/>
      <c r="L80" s="24"/>
      <c r="M80" s="24"/>
      <c r="N80" s="24"/>
      <c r="O80" s="24"/>
      <c r="P80" s="24" t="s">
        <v>113</v>
      </c>
      <c r="Q80" s="48" t="s">
        <v>113</v>
      </c>
      <c r="R80" s="54"/>
      <c r="S80" s="58"/>
      <c r="T80" s="54"/>
    </row>
    <row r="81" spans="3:20" ht="48" customHeight="1">
      <c r="C81" s="83" t="s">
        <v>197</v>
      </c>
      <c r="D81" s="59"/>
      <c r="E81" s="22" t="s">
        <v>86</v>
      </c>
      <c r="F81" s="34" t="s">
        <v>164</v>
      </c>
      <c r="G81" s="24"/>
      <c r="H81" s="24"/>
      <c r="I81" s="24"/>
      <c r="J81" s="24"/>
      <c r="K81" s="24"/>
      <c r="L81" s="24"/>
      <c r="M81" s="24"/>
      <c r="N81" s="24"/>
      <c r="O81" s="24"/>
      <c r="P81" s="24" t="s">
        <v>113</v>
      </c>
      <c r="Q81" s="48" t="s">
        <v>113</v>
      </c>
      <c r="R81" s="55">
        <f>SUM(G81:O82)</f>
        <v>0</v>
      </c>
      <c r="S81" s="53">
        <v>900</v>
      </c>
      <c r="T81" s="57">
        <f>R81*S81</f>
        <v>0</v>
      </c>
    </row>
    <row r="82" spans="3:20" ht="48" customHeight="1">
      <c r="C82" s="84" t="s">
        <v>109</v>
      </c>
      <c r="D82" s="60"/>
      <c r="E82" s="22" t="s">
        <v>87</v>
      </c>
      <c r="F82" s="34" t="s">
        <v>163</v>
      </c>
      <c r="G82" s="24"/>
      <c r="H82" s="24"/>
      <c r="I82" s="24"/>
      <c r="J82" s="24"/>
      <c r="K82" s="24"/>
      <c r="L82" s="24"/>
      <c r="M82" s="24"/>
      <c r="N82" s="24"/>
      <c r="O82" s="24"/>
      <c r="P82" s="24" t="s">
        <v>113</v>
      </c>
      <c r="Q82" s="48" t="s">
        <v>113</v>
      </c>
      <c r="R82" s="54"/>
      <c r="S82" s="58">
        <v>800</v>
      </c>
      <c r="T82" s="54"/>
    </row>
    <row r="83" spans="3:20" ht="95.1" customHeight="1">
      <c r="C83" s="45" t="s">
        <v>198</v>
      </c>
      <c r="D83" s="34"/>
      <c r="E83" s="22" t="s">
        <v>88</v>
      </c>
      <c r="F83" s="34" t="s">
        <v>116</v>
      </c>
      <c r="G83" s="24"/>
      <c r="H83" s="24"/>
      <c r="I83" s="24"/>
      <c r="J83" s="24"/>
      <c r="K83" s="24"/>
      <c r="L83" s="24"/>
      <c r="M83" s="24"/>
      <c r="N83" s="24"/>
      <c r="O83" s="24"/>
      <c r="P83" s="24" t="s">
        <v>113</v>
      </c>
      <c r="Q83" s="48" t="s">
        <v>113</v>
      </c>
      <c r="R83" s="25">
        <f>SUM(G83:O83)</f>
        <v>0</v>
      </c>
      <c r="S83" s="42">
        <v>1300</v>
      </c>
      <c r="T83" s="39">
        <f>R83*S83</f>
        <v>0</v>
      </c>
    </row>
    <row r="84" spans="3:20" ht="12" customHeight="1">
      <c r="C84" s="83" t="s">
        <v>199</v>
      </c>
      <c r="D84" s="59"/>
      <c r="E84" s="22" t="s">
        <v>165</v>
      </c>
      <c r="F84" s="22" t="s">
        <v>176</v>
      </c>
      <c r="G84" s="24"/>
      <c r="H84" s="24"/>
      <c r="I84" s="24"/>
      <c r="J84" s="24"/>
      <c r="K84" s="24"/>
      <c r="L84" s="24"/>
      <c r="M84" s="24"/>
      <c r="N84" s="24"/>
      <c r="O84" s="24"/>
      <c r="P84" s="24" t="s">
        <v>113</v>
      </c>
      <c r="Q84" s="48" t="s">
        <v>113</v>
      </c>
      <c r="R84" s="55">
        <f>SUM(G84:O94)</f>
        <v>0</v>
      </c>
      <c r="S84" s="65">
        <v>900</v>
      </c>
      <c r="T84" s="61">
        <f>R84*S84</f>
        <v>0</v>
      </c>
    </row>
    <row r="85" spans="3:20" ht="12" customHeight="1">
      <c r="C85" s="84"/>
      <c r="D85" s="60"/>
      <c r="E85" s="22" t="s">
        <v>166</v>
      </c>
      <c r="F85" s="22" t="s">
        <v>177</v>
      </c>
      <c r="G85" s="24"/>
      <c r="H85" s="24"/>
      <c r="I85" s="24"/>
      <c r="J85" s="24"/>
      <c r="K85" s="24"/>
      <c r="L85" s="24"/>
      <c r="M85" s="24"/>
      <c r="N85" s="24"/>
      <c r="O85" s="24"/>
      <c r="P85" s="24" t="s">
        <v>113</v>
      </c>
      <c r="Q85" s="48" t="s">
        <v>113</v>
      </c>
      <c r="R85" s="54"/>
      <c r="S85" s="58"/>
      <c r="T85" s="54"/>
    </row>
    <row r="86" spans="3:20" ht="12" customHeight="1">
      <c r="C86" s="84"/>
      <c r="D86" s="60"/>
      <c r="E86" s="22" t="s">
        <v>167</v>
      </c>
      <c r="F86" s="22" t="s">
        <v>150</v>
      </c>
      <c r="G86" s="24"/>
      <c r="H86" s="24"/>
      <c r="I86" s="24"/>
      <c r="J86" s="24"/>
      <c r="K86" s="24"/>
      <c r="L86" s="24"/>
      <c r="M86" s="24"/>
      <c r="N86" s="24"/>
      <c r="O86" s="24"/>
      <c r="P86" s="24" t="s">
        <v>113</v>
      </c>
      <c r="Q86" s="48" t="s">
        <v>113</v>
      </c>
      <c r="R86" s="54"/>
      <c r="S86" s="58"/>
      <c r="T86" s="54"/>
    </row>
    <row r="87" spans="3:20" ht="12" customHeight="1">
      <c r="C87" s="84"/>
      <c r="D87" s="60"/>
      <c r="E87" s="22" t="s">
        <v>168</v>
      </c>
      <c r="F87" s="22" t="s">
        <v>178</v>
      </c>
      <c r="G87" s="24"/>
      <c r="H87" s="24"/>
      <c r="I87" s="24"/>
      <c r="J87" s="24"/>
      <c r="K87" s="24"/>
      <c r="L87" s="24"/>
      <c r="M87" s="24"/>
      <c r="N87" s="24"/>
      <c r="O87" s="24"/>
      <c r="P87" s="24" t="s">
        <v>113</v>
      </c>
      <c r="Q87" s="48" t="s">
        <v>113</v>
      </c>
      <c r="R87" s="54"/>
      <c r="S87" s="58"/>
      <c r="T87" s="54"/>
    </row>
    <row r="88" spans="3:20" ht="12" customHeight="1">
      <c r="C88" s="84"/>
      <c r="D88" s="60"/>
      <c r="E88" s="22" t="s">
        <v>169</v>
      </c>
      <c r="F88" s="22" t="s">
        <v>179</v>
      </c>
      <c r="G88" s="24"/>
      <c r="H88" s="24"/>
      <c r="I88" s="24"/>
      <c r="J88" s="24"/>
      <c r="K88" s="24"/>
      <c r="L88" s="24"/>
      <c r="M88" s="24"/>
      <c r="N88" s="24"/>
      <c r="O88" s="24"/>
      <c r="P88" s="24" t="s">
        <v>113</v>
      </c>
      <c r="Q88" s="48" t="s">
        <v>113</v>
      </c>
      <c r="R88" s="54"/>
      <c r="S88" s="58"/>
      <c r="T88" s="54"/>
    </row>
    <row r="89" spans="3:20" ht="12" customHeight="1">
      <c r="C89" s="84"/>
      <c r="D89" s="60"/>
      <c r="E89" s="22" t="s">
        <v>170</v>
      </c>
      <c r="F89" s="22" t="s">
        <v>162</v>
      </c>
      <c r="G89" s="24"/>
      <c r="H89" s="24"/>
      <c r="I89" s="24"/>
      <c r="J89" s="24"/>
      <c r="K89" s="24"/>
      <c r="L89" s="24"/>
      <c r="M89" s="24"/>
      <c r="N89" s="24"/>
      <c r="O89" s="24"/>
      <c r="P89" s="24" t="s">
        <v>113</v>
      </c>
      <c r="Q89" s="48" t="s">
        <v>113</v>
      </c>
      <c r="R89" s="54"/>
      <c r="S89" s="58"/>
      <c r="T89" s="54"/>
    </row>
    <row r="90" spans="3:20" ht="12" customHeight="1">
      <c r="C90" s="84"/>
      <c r="D90" s="60"/>
      <c r="E90" s="22" t="s">
        <v>171</v>
      </c>
      <c r="F90" s="22" t="s">
        <v>180</v>
      </c>
      <c r="G90" s="24"/>
      <c r="H90" s="24"/>
      <c r="I90" s="24"/>
      <c r="J90" s="24"/>
      <c r="K90" s="24"/>
      <c r="L90" s="24"/>
      <c r="M90" s="24"/>
      <c r="N90" s="24"/>
      <c r="O90" s="24"/>
      <c r="P90" s="24" t="s">
        <v>113</v>
      </c>
      <c r="Q90" s="48" t="s">
        <v>113</v>
      </c>
      <c r="R90" s="54"/>
      <c r="S90" s="58"/>
      <c r="T90" s="54"/>
    </row>
    <row r="91" spans="3:20" ht="12" customHeight="1">
      <c r="C91" s="84"/>
      <c r="D91" s="60"/>
      <c r="E91" s="22" t="s">
        <v>172</v>
      </c>
      <c r="F91" s="22" t="s">
        <v>137</v>
      </c>
      <c r="G91" s="24"/>
      <c r="H91" s="24"/>
      <c r="I91" s="24"/>
      <c r="J91" s="24"/>
      <c r="K91" s="24"/>
      <c r="L91" s="24"/>
      <c r="M91" s="24"/>
      <c r="N91" s="24"/>
      <c r="O91" s="24"/>
      <c r="P91" s="24" t="s">
        <v>113</v>
      </c>
      <c r="Q91" s="48" t="s">
        <v>113</v>
      </c>
      <c r="R91" s="54"/>
      <c r="S91" s="58"/>
      <c r="T91" s="54"/>
    </row>
    <row r="92" spans="3:20" ht="12" customHeight="1">
      <c r="C92" s="84"/>
      <c r="D92" s="60"/>
      <c r="E92" s="22" t="s">
        <v>173</v>
      </c>
      <c r="F92" s="22" t="s">
        <v>181</v>
      </c>
      <c r="G92" s="24"/>
      <c r="H92" s="24"/>
      <c r="I92" s="24"/>
      <c r="J92" s="24"/>
      <c r="K92" s="24"/>
      <c r="L92" s="24"/>
      <c r="M92" s="24"/>
      <c r="N92" s="24"/>
      <c r="O92" s="24"/>
      <c r="P92" s="24" t="s">
        <v>113</v>
      </c>
      <c r="Q92" s="48" t="s">
        <v>113</v>
      </c>
      <c r="R92" s="54"/>
      <c r="S92" s="58"/>
      <c r="T92" s="54"/>
    </row>
    <row r="93" spans="3:20" ht="12" customHeight="1">
      <c r="C93" s="84"/>
      <c r="D93" s="60"/>
      <c r="E93" s="22" t="s">
        <v>174</v>
      </c>
      <c r="F93" s="22" t="s">
        <v>182</v>
      </c>
      <c r="G93" s="24"/>
      <c r="H93" s="24"/>
      <c r="I93" s="24"/>
      <c r="J93" s="24"/>
      <c r="K93" s="24"/>
      <c r="L93" s="24"/>
      <c r="M93" s="24"/>
      <c r="N93" s="24"/>
      <c r="O93" s="24"/>
      <c r="P93" s="24" t="s">
        <v>113</v>
      </c>
      <c r="Q93" s="48" t="s">
        <v>113</v>
      </c>
      <c r="R93" s="54"/>
      <c r="S93" s="58"/>
      <c r="T93" s="54"/>
    </row>
    <row r="94" spans="3:20" ht="12" customHeight="1">
      <c r="C94" s="84"/>
      <c r="D94" s="60"/>
      <c r="E94" s="22" t="s">
        <v>175</v>
      </c>
      <c r="F94" s="22" t="s">
        <v>183</v>
      </c>
      <c r="G94" s="24"/>
      <c r="H94" s="24"/>
      <c r="I94" s="24"/>
      <c r="J94" s="24"/>
      <c r="K94" s="24"/>
      <c r="L94" s="24"/>
      <c r="M94" s="24"/>
      <c r="N94" s="24"/>
      <c r="O94" s="24"/>
      <c r="P94" s="24" t="s">
        <v>113</v>
      </c>
      <c r="Q94" s="48" t="s">
        <v>113</v>
      </c>
      <c r="R94" s="54"/>
      <c r="S94" s="58">
        <v>750</v>
      </c>
      <c r="T94" s="54"/>
    </row>
    <row r="95" spans="3:20" ht="95.1" customHeight="1">
      <c r="C95" s="45" t="s">
        <v>200</v>
      </c>
      <c r="D95" s="11"/>
      <c r="E95" s="22" t="s">
        <v>89</v>
      </c>
      <c r="F95" s="22" t="s">
        <v>125</v>
      </c>
      <c r="G95" s="24"/>
      <c r="H95" s="24"/>
      <c r="I95" s="24"/>
      <c r="J95" s="24"/>
      <c r="K95" s="24"/>
      <c r="L95" s="24"/>
      <c r="M95" s="24"/>
      <c r="N95" s="24"/>
      <c r="O95" s="24"/>
      <c r="P95" s="24" t="s">
        <v>113</v>
      </c>
      <c r="Q95" s="48" t="s">
        <v>113</v>
      </c>
      <c r="R95" s="37">
        <f>SUM(G95:O95)</f>
        <v>0</v>
      </c>
      <c r="S95" s="38">
        <v>2300</v>
      </c>
      <c r="T95" s="41">
        <f>R95*S95</f>
        <v>0</v>
      </c>
    </row>
    <row r="96" spans="3:20" ht="48" customHeight="1">
      <c r="C96" s="59" t="s">
        <v>201</v>
      </c>
      <c r="D96" s="54"/>
      <c r="E96" s="22" t="s">
        <v>90</v>
      </c>
      <c r="F96" s="34" t="s">
        <v>164</v>
      </c>
      <c r="G96" s="24"/>
      <c r="H96" s="24"/>
      <c r="I96" s="24"/>
      <c r="J96" s="24"/>
      <c r="K96" s="24"/>
      <c r="L96" s="24"/>
      <c r="M96" s="24"/>
      <c r="N96" s="24"/>
      <c r="O96" s="24"/>
      <c r="P96" s="24" t="s">
        <v>113</v>
      </c>
      <c r="Q96" s="48" t="s">
        <v>113</v>
      </c>
      <c r="R96" s="55">
        <f>SUM(G96:O97)</f>
        <v>0</v>
      </c>
      <c r="S96" s="53">
        <v>1800</v>
      </c>
      <c r="T96" s="51">
        <f>R96*S96</f>
        <v>0</v>
      </c>
    </row>
    <row r="97" spans="3:20" ht="48" customHeight="1">
      <c r="C97" s="60"/>
      <c r="D97" s="54"/>
      <c r="E97" s="22" t="s">
        <v>91</v>
      </c>
      <c r="F97" s="22" t="s">
        <v>163</v>
      </c>
      <c r="G97" s="24"/>
      <c r="H97" s="24"/>
      <c r="I97" s="24"/>
      <c r="J97" s="24"/>
      <c r="K97" s="24"/>
      <c r="L97" s="24"/>
      <c r="M97" s="24"/>
      <c r="N97" s="24"/>
      <c r="O97" s="24"/>
      <c r="P97" s="24" t="s">
        <v>113</v>
      </c>
      <c r="Q97" s="48" t="s">
        <v>113</v>
      </c>
      <c r="R97" s="54"/>
      <c r="S97" s="54"/>
      <c r="T97" s="52"/>
    </row>
    <row r="98" spans="3:20" ht="32.1" customHeight="1">
      <c r="C98" s="59" t="s">
        <v>202</v>
      </c>
      <c r="D98" s="59"/>
      <c r="E98" s="22" t="s">
        <v>92</v>
      </c>
      <c r="F98" s="22" t="s">
        <v>136</v>
      </c>
      <c r="G98" s="24"/>
      <c r="H98" s="24"/>
      <c r="I98" s="24"/>
      <c r="J98" s="24"/>
      <c r="K98" s="24"/>
      <c r="L98" s="24"/>
      <c r="M98" s="24"/>
      <c r="N98" s="24"/>
      <c r="O98" s="24"/>
      <c r="P98" s="24" t="s">
        <v>113</v>
      </c>
      <c r="Q98" s="48" t="s">
        <v>113</v>
      </c>
      <c r="R98" s="55">
        <f>SUM(G98:O100)</f>
        <v>0</v>
      </c>
      <c r="S98" s="65">
        <v>3100</v>
      </c>
      <c r="T98" s="51">
        <f>R98*S98</f>
        <v>0</v>
      </c>
    </row>
    <row r="99" spans="3:20" ht="32.1" customHeight="1">
      <c r="C99" s="60"/>
      <c r="D99" s="60"/>
      <c r="E99" s="22" t="s">
        <v>93</v>
      </c>
      <c r="F99" s="22" t="s">
        <v>137</v>
      </c>
      <c r="G99" s="24"/>
      <c r="H99" s="24"/>
      <c r="I99" s="24"/>
      <c r="J99" s="24"/>
      <c r="K99" s="24"/>
      <c r="L99" s="24"/>
      <c r="M99" s="24"/>
      <c r="N99" s="24"/>
      <c r="O99" s="24"/>
      <c r="P99" s="24" t="s">
        <v>113</v>
      </c>
      <c r="Q99" s="48" t="s">
        <v>113</v>
      </c>
      <c r="R99" s="54"/>
      <c r="S99" s="58"/>
      <c r="T99" s="52"/>
    </row>
    <row r="100" spans="3:20" ht="32.1" customHeight="1">
      <c r="C100" s="60"/>
      <c r="D100" s="60"/>
      <c r="E100" s="22" t="s">
        <v>94</v>
      </c>
      <c r="F100" s="22" t="s">
        <v>135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 t="s">
        <v>113</v>
      </c>
      <c r="Q100" s="48" t="s">
        <v>113</v>
      </c>
      <c r="R100" s="54"/>
      <c r="S100" s="58"/>
      <c r="T100" s="52"/>
    </row>
    <row r="101" spans="3:20" ht="95.1" customHeight="1">
      <c r="C101" s="46" t="s">
        <v>203</v>
      </c>
      <c r="D101" s="45"/>
      <c r="E101" s="22" t="s">
        <v>95</v>
      </c>
      <c r="F101" s="9" t="s">
        <v>164</v>
      </c>
      <c r="G101" s="24"/>
      <c r="H101" s="24"/>
      <c r="I101" s="24"/>
      <c r="J101" s="24"/>
      <c r="K101" s="24"/>
      <c r="L101" s="24"/>
      <c r="M101" s="24"/>
      <c r="N101" s="24"/>
      <c r="O101" s="24"/>
      <c r="P101" s="24" t="s">
        <v>113</v>
      </c>
      <c r="Q101" s="48" t="s">
        <v>113</v>
      </c>
      <c r="R101" s="23">
        <f>SUM(G101:O101)</f>
        <v>0</v>
      </c>
      <c r="S101" s="42">
        <v>2300</v>
      </c>
      <c r="T101" s="44">
        <f>R101*S101</f>
        <v>0</v>
      </c>
    </row>
    <row r="102" spans="3:20" ht="95.1" customHeight="1">
      <c r="C102" s="46" t="s">
        <v>204</v>
      </c>
      <c r="D102" s="20"/>
      <c r="E102" s="22" t="s">
        <v>96</v>
      </c>
      <c r="F102" s="9" t="s">
        <v>122</v>
      </c>
      <c r="G102" s="24"/>
      <c r="H102" s="24"/>
      <c r="I102" s="24"/>
      <c r="J102" s="24"/>
      <c r="K102" s="24"/>
      <c r="L102" s="24"/>
      <c r="M102" s="24"/>
      <c r="N102" s="24"/>
      <c r="O102" s="24"/>
      <c r="P102" s="24" t="s">
        <v>113</v>
      </c>
      <c r="Q102" s="48" t="s">
        <v>113</v>
      </c>
      <c r="R102" s="23">
        <f>SUM(G102:O102)</f>
        <v>0</v>
      </c>
      <c r="S102" s="42">
        <v>2300</v>
      </c>
      <c r="T102" s="44">
        <f>R102*S102</f>
        <v>0</v>
      </c>
    </row>
    <row r="103" spans="3:20" ht="95.1" customHeight="1">
      <c r="C103" s="50" t="s">
        <v>205</v>
      </c>
      <c r="D103" s="34"/>
      <c r="E103" s="22" t="s">
        <v>97</v>
      </c>
      <c r="F103" s="22" t="s">
        <v>147</v>
      </c>
      <c r="G103" s="24"/>
      <c r="H103" s="24"/>
      <c r="I103" s="24"/>
      <c r="J103" s="24"/>
      <c r="K103" s="24"/>
      <c r="L103" s="24"/>
      <c r="M103" s="24"/>
      <c r="N103" s="24"/>
      <c r="O103" s="24"/>
      <c r="P103" s="24" t="s">
        <v>113</v>
      </c>
      <c r="Q103" s="48" t="s">
        <v>113</v>
      </c>
      <c r="R103" s="23">
        <f>SUM(G103:O103)</f>
        <v>0</v>
      </c>
      <c r="S103" s="42">
        <v>2300</v>
      </c>
      <c r="T103" s="44">
        <f>R103*S103</f>
        <v>0</v>
      </c>
    </row>
    <row r="104" spans="3:20" ht="48" customHeight="1">
      <c r="C104" s="59" t="s">
        <v>206</v>
      </c>
      <c r="D104" s="59"/>
      <c r="E104" s="22" t="s">
        <v>98</v>
      </c>
      <c r="F104" s="22" t="s">
        <v>147</v>
      </c>
      <c r="G104" s="24"/>
      <c r="H104" s="24"/>
      <c r="I104" s="24"/>
      <c r="J104" s="24"/>
      <c r="K104" s="24"/>
      <c r="L104" s="24"/>
      <c r="M104" s="24"/>
      <c r="N104" s="24"/>
      <c r="O104" s="24"/>
      <c r="P104" s="24" t="s">
        <v>113</v>
      </c>
      <c r="Q104" s="48" t="s">
        <v>113</v>
      </c>
      <c r="R104" s="55">
        <f>SUM(G104:O105)</f>
        <v>0</v>
      </c>
      <c r="S104" s="53">
        <v>2000</v>
      </c>
      <c r="T104" s="56">
        <f>R104*S104</f>
        <v>0</v>
      </c>
    </row>
    <row r="105" spans="3:20" ht="48" customHeight="1">
      <c r="C105" s="60"/>
      <c r="D105" s="60"/>
      <c r="E105" s="22" t="s">
        <v>99</v>
      </c>
      <c r="F105" s="22" t="s">
        <v>135</v>
      </c>
      <c r="G105" s="24"/>
      <c r="H105" s="24"/>
      <c r="I105" s="24"/>
      <c r="J105" s="24"/>
      <c r="K105" s="24"/>
      <c r="L105" s="24"/>
      <c r="M105" s="24"/>
      <c r="N105" s="24"/>
      <c r="O105" s="24"/>
      <c r="P105" s="24" t="s">
        <v>113</v>
      </c>
      <c r="Q105" s="48" t="s">
        <v>113</v>
      </c>
      <c r="R105" s="54"/>
      <c r="S105" s="54">
        <v>1700</v>
      </c>
      <c r="T105" s="52"/>
    </row>
    <row r="106" spans="3:20" ht="95.1" customHeight="1">
      <c r="C106" s="46" t="s">
        <v>207</v>
      </c>
      <c r="D106" s="20"/>
      <c r="E106" s="22" t="s">
        <v>100</v>
      </c>
      <c r="F106" s="9" t="s">
        <v>150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 t="s">
        <v>113</v>
      </c>
      <c r="Q106" s="48" t="s">
        <v>113</v>
      </c>
      <c r="R106" s="23">
        <f>SUM(G106:O106)</f>
        <v>0</v>
      </c>
      <c r="S106" s="42">
        <v>2000</v>
      </c>
      <c r="T106" s="44">
        <f>R106*S106</f>
        <v>0</v>
      </c>
    </row>
    <row r="107" spans="3:20" ht="48" customHeight="1">
      <c r="C107" s="83" t="s">
        <v>208</v>
      </c>
      <c r="D107" s="85"/>
      <c r="E107" s="22" t="s">
        <v>101</v>
      </c>
      <c r="F107" s="34" t="s">
        <v>164</v>
      </c>
      <c r="G107" s="24"/>
      <c r="H107" s="24"/>
      <c r="I107" s="24"/>
      <c r="J107" s="24"/>
      <c r="K107" s="24"/>
      <c r="L107" s="24"/>
      <c r="M107" s="24"/>
      <c r="N107" s="24"/>
      <c r="O107" s="24"/>
      <c r="P107" s="24" t="s">
        <v>113</v>
      </c>
      <c r="Q107" s="48" t="s">
        <v>113</v>
      </c>
      <c r="R107" s="55">
        <f>SUM(G107:P108)</f>
        <v>0</v>
      </c>
      <c r="S107" s="53">
        <v>1600</v>
      </c>
      <c r="T107" s="56">
        <f>R107*S107</f>
        <v>0</v>
      </c>
    </row>
    <row r="108" spans="3:20" ht="48" customHeight="1">
      <c r="C108" s="84"/>
      <c r="D108" s="86"/>
      <c r="E108" s="22" t="s">
        <v>102</v>
      </c>
      <c r="F108" s="34" t="s">
        <v>163</v>
      </c>
      <c r="G108" s="24"/>
      <c r="H108" s="24"/>
      <c r="I108" s="24"/>
      <c r="J108" s="24"/>
      <c r="K108" s="24"/>
      <c r="L108" s="24"/>
      <c r="M108" s="24"/>
      <c r="N108" s="24"/>
      <c r="O108" s="24"/>
      <c r="P108" s="24" t="s">
        <v>113</v>
      </c>
      <c r="Q108" s="48" t="s">
        <v>113</v>
      </c>
      <c r="R108" s="54"/>
      <c r="S108" s="54">
        <v>1400</v>
      </c>
      <c r="T108" s="52"/>
    </row>
    <row r="109" spans="3:20" ht="48" customHeight="1">
      <c r="C109" s="59" t="s">
        <v>209</v>
      </c>
      <c r="D109" s="59"/>
      <c r="E109" s="22" t="s">
        <v>103</v>
      </c>
      <c r="F109" s="34" t="s">
        <v>136</v>
      </c>
      <c r="G109" s="24"/>
      <c r="H109" s="24"/>
      <c r="I109" s="24"/>
      <c r="J109" s="24"/>
      <c r="K109" s="24"/>
      <c r="L109" s="24"/>
      <c r="M109" s="24"/>
      <c r="N109" s="24"/>
      <c r="O109" s="24"/>
      <c r="P109" s="24" t="s">
        <v>113</v>
      </c>
      <c r="Q109" s="48" t="s">
        <v>113</v>
      </c>
      <c r="R109" s="55">
        <f>SUM(G109:P110)</f>
        <v>0</v>
      </c>
      <c r="S109" s="53">
        <v>2100</v>
      </c>
      <c r="T109" s="56">
        <f>R109*S109</f>
        <v>0</v>
      </c>
    </row>
    <row r="110" spans="3:20" ht="48" customHeight="1">
      <c r="C110" s="60"/>
      <c r="D110" s="60"/>
      <c r="E110" s="22" t="s">
        <v>104</v>
      </c>
      <c r="F110" s="34" t="s">
        <v>137</v>
      </c>
      <c r="G110" s="24"/>
      <c r="H110" s="24"/>
      <c r="I110" s="24"/>
      <c r="J110" s="24"/>
      <c r="K110" s="24"/>
      <c r="L110" s="24"/>
      <c r="M110" s="24"/>
      <c r="N110" s="24"/>
      <c r="O110" s="24"/>
      <c r="P110" s="24" t="s">
        <v>113</v>
      </c>
      <c r="Q110" s="48" t="s">
        <v>113</v>
      </c>
      <c r="R110" s="54"/>
      <c r="S110" s="54">
        <v>1800</v>
      </c>
      <c r="T110" s="52"/>
    </row>
    <row r="111" spans="3:20" ht="95.1" customHeight="1">
      <c r="C111" s="46" t="s">
        <v>210</v>
      </c>
      <c r="D111" s="35"/>
      <c r="E111" s="22" t="s">
        <v>105</v>
      </c>
      <c r="F111" s="34" t="s">
        <v>150</v>
      </c>
      <c r="G111" s="24"/>
      <c r="H111" s="24"/>
      <c r="I111" s="24"/>
      <c r="J111" s="24"/>
      <c r="K111" s="24"/>
      <c r="L111" s="24"/>
      <c r="M111" s="24"/>
      <c r="N111" s="24"/>
      <c r="O111" s="24"/>
      <c r="P111" s="24" t="s">
        <v>113</v>
      </c>
      <c r="Q111" s="48" t="s">
        <v>113</v>
      </c>
      <c r="R111" s="40">
        <f>SUM(G111:O111)</f>
        <v>0</v>
      </c>
      <c r="S111" s="42">
        <v>2100</v>
      </c>
      <c r="T111" s="10">
        <f>R111*S111</f>
        <v>0</v>
      </c>
    </row>
    <row r="112" spans="3:20" ht="21">
      <c r="C112" s="79" t="s">
        <v>5</v>
      </c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12"/>
      <c r="Q112" s="22"/>
      <c r="R112" s="13">
        <f>SUM(R5:R111)</f>
        <v>0</v>
      </c>
      <c r="S112" s="30"/>
      <c r="T112" s="14">
        <f>SUM(T5:T111)</f>
        <v>0</v>
      </c>
    </row>
    <row r="113" spans="3:20">
      <c r="C113" s="81" t="s">
        <v>110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2"/>
      <c r="T113" s="82"/>
    </row>
    <row r="114" spans="3:20"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31"/>
      <c r="T114" s="6"/>
    </row>
    <row r="115" spans="3:20">
      <c r="C115" s="78" t="s">
        <v>7</v>
      </c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31"/>
      <c r="T115" s="6"/>
    </row>
  </sheetData>
  <sheetProtection formatCells="0" selectLockedCells="1"/>
  <protectedRanges>
    <protectedRange sqref="C4:C111" name="Диапазон1_4"/>
  </protectedRanges>
  <mergeCells count="118">
    <mergeCell ref="C28:C30"/>
    <mergeCell ref="D28:D30"/>
    <mergeCell ref="C31:C33"/>
    <mergeCell ref="D31:D33"/>
    <mergeCell ref="R28:R30"/>
    <mergeCell ref="S28:S30"/>
    <mergeCell ref="T28:T30"/>
    <mergeCell ref="R31:R33"/>
    <mergeCell ref="S31:S33"/>
    <mergeCell ref="T31:T33"/>
    <mergeCell ref="C71:C72"/>
    <mergeCell ref="D71:D72"/>
    <mergeCell ref="R71:R72"/>
    <mergeCell ref="S71:S72"/>
    <mergeCell ref="T71:T72"/>
    <mergeCell ref="R34:R36"/>
    <mergeCell ref="S34:S36"/>
    <mergeCell ref="R44:R47"/>
    <mergeCell ref="S44:S47"/>
    <mergeCell ref="D34:D36"/>
    <mergeCell ref="T44:T47"/>
    <mergeCell ref="R53:R54"/>
    <mergeCell ref="S53:S54"/>
    <mergeCell ref="T53:T54"/>
    <mergeCell ref="R58:R59"/>
    <mergeCell ref="S58:S59"/>
    <mergeCell ref="T58:T59"/>
    <mergeCell ref="R38:R39"/>
    <mergeCell ref="S38:S39"/>
    <mergeCell ref="T38:T39"/>
    <mergeCell ref="S40:S41"/>
    <mergeCell ref="R40:R41"/>
    <mergeCell ref="T40:T41"/>
    <mergeCell ref="C8:C9"/>
    <mergeCell ref="C34:C36"/>
    <mergeCell ref="C58:C59"/>
    <mergeCell ref="C44:C47"/>
    <mergeCell ref="D44:D47"/>
    <mergeCell ref="C53:C54"/>
    <mergeCell ref="D53:D54"/>
    <mergeCell ref="D58:D59"/>
    <mergeCell ref="C96:C97"/>
    <mergeCell ref="C38:C39"/>
    <mergeCell ref="D38:D39"/>
    <mergeCell ref="C40:C41"/>
    <mergeCell ref="D40:D41"/>
    <mergeCell ref="C75:C76"/>
    <mergeCell ref="D75:D76"/>
    <mergeCell ref="C77:C78"/>
    <mergeCell ref="D77:D78"/>
    <mergeCell ref="C79:C80"/>
    <mergeCell ref="D79:D80"/>
    <mergeCell ref="C81:C82"/>
    <mergeCell ref="D81:D82"/>
    <mergeCell ref="C84:C94"/>
    <mergeCell ref="C25:C27"/>
    <mergeCell ref="D25:D27"/>
    <mergeCell ref="C115:R115"/>
    <mergeCell ref="C114:R114"/>
    <mergeCell ref="C112:O112"/>
    <mergeCell ref="C113:T113"/>
    <mergeCell ref="C104:C105"/>
    <mergeCell ref="D104:D105"/>
    <mergeCell ref="C107:C108"/>
    <mergeCell ref="C109:C110"/>
    <mergeCell ref="C98:C100"/>
    <mergeCell ref="D98:D100"/>
    <mergeCell ref="D107:D108"/>
    <mergeCell ref="D109:D110"/>
    <mergeCell ref="R107:R108"/>
    <mergeCell ref="S107:S108"/>
    <mergeCell ref="R109:R110"/>
    <mergeCell ref="S109:S110"/>
    <mergeCell ref="T109:T110"/>
    <mergeCell ref="T107:T108"/>
    <mergeCell ref="F1:S1"/>
    <mergeCell ref="T2:T3"/>
    <mergeCell ref="S2:S3"/>
    <mergeCell ref="G2:Q2"/>
    <mergeCell ref="E2:E3"/>
    <mergeCell ref="R2:R3"/>
    <mergeCell ref="F2:F3"/>
    <mergeCell ref="D2:D3"/>
    <mergeCell ref="C2:C3"/>
    <mergeCell ref="D8:D9"/>
    <mergeCell ref="T8:T9"/>
    <mergeCell ref="S8:S9"/>
    <mergeCell ref="R8:R9"/>
    <mergeCell ref="S98:S100"/>
    <mergeCell ref="T98:T100"/>
    <mergeCell ref="R98:R100"/>
    <mergeCell ref="D84:D94"/>
    <mergeCell ref="R84:R94"/>
    <mergeCell ref="S84:S94"/>
    <mergeCell ref="T84:T94"/>
    <mergeCell ref="R77:R78"/>
    <mergeCell ref="T77:T78"/>
    <mergeCell ref="R75:R76"/>
    <mergeCell ref="T75:T76"/>
    <mergeCell ref="R79:R80"/>
    <mergeCell ref="D96:D97"/>
    <mergeCell ref="S75:S76"/>
    <mergeCell ref="S77:S78"/>
    <mergeCell ref="R25:R27"/>
    <mergeCell ref="S25:S27"/>
    <mergeCell ref="R96:R97"/>
    <mergeCell ref="T25:T27"/>
    <mergeCell ref="T34:T36"/>
    <mergeCell ref="T96:T97"/>
    <mergeCell ref="S96:S97"/>
    <mergeCell ref="R104:R105"/>
    <mergeCell ref="S104:S105"/>
    <mergeCell ref="T104:T105"/>
    <mergeCell ref="T79:T80"/>
    <mergeCell ref="S79:S80"/>
    <mergeCell ref="R81:R82"/>
    <mergeCell ref="S81:S82"/>
    <mergeCell ref="T81:T82"/>
  </mergeCells>
  <pageMargins left="0.23622047244094491" right="0.23622047244094491" top="0.19685039370078741" bottom="0.19685039370078741" header="0.31496062992125984" footer="0.31496062992125984"/>
  <pageSetup paperSize="9" scale="75" fitToHeight="0" orientation="portrait" r:id="rId1"/>
  <rowBreaks count="6" manualBreakCount="6">
    <brk id="14" min="2" max="19" man="1"/>
    <brk id="27" min="2" max="19" man="1"/>
    <brk id="49" min="2" max="19" man="1"/>
    <brk id="62" min="2" max="19" man="1"/>
    <brk id="74" min="2" max="19" man="1"/>
    <brk id="102" min="2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 Весна-Лето 2020</vt:lpstr>
      <vt:lpstr>'Прайс-лист Весна-Лето 2020'!Область_печати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Muraveva</dc:creator>
  <cp:lastModifiedBy>yashm</cp:lastModifiedBy>
  <cp:lastPrinted>2020-01-20T09:05:15Z</cp:lastPrinted>
  <dcterms:created xsi:type="dcterms:W3CDTF">2017-06-16T07:58:41Z</dcterms:created>
  <dcterms:modified xsi:type="dcterms:W3CDTF">2020-02-08T02:38:51Z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753643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D7.1.2</vt:lpwstr>
  </property>
</Properties>
</file>