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ЭтаКнига" defaultThemeVersion="124226"/>
  <bookViews>
    <workbookView xWindow="0" yWindow="0" windowWidth="19320" windowHeight="11760"/>
  </bookViews>
  <sheets>
    <sheet name="DATA" sheetId="1" r:id="rId1"/>
    <sheet name="Лист2" sheetId="2" r:id="rId2"/>
    <sheet name="Лист3" sheetId="3" r:id="rId3"/>
  </sheets>
  <calcPr calcId="144525"/>
</workbook>
</file>

<file path=xl/calcChain.xml><?xml version="1.0" encoding="utf-8"?>
<calcChain xmlns="http://schemas.openxmlformats.org/spreadsheetml/2006/main">
  <c r="P787" i="1" l="1"/>
  <c r="O787" i="1"/>
  <c r="P785" i="1"/>
  <c r="O785" i="1"/>
  <c r="P783" i="1"/>
  <c r="O783" i="1"/>
  <c r="P781" i="1"/>
  <c r="O781" i="1"/>
  <c r="P779" i="1"/>
  <c r="O779" i="1"/>
  <c r="P777" i="1"/>
  <c r="O777" i="1"/>
  <c r="P775" i="1"/>
  <c r="O775" i="1"/>
  <c r="P772" i="1"/>
  <c r="O772" i="1"/>
  <c r="P769" i="1"/>
  <c r="O769" i="1"/>
  <c r="P767" i="1"/>
  <c r="O767" i="1"/>
  <c r="P765" i="1"/>
  <c r="O765" i="1"/>
  <c r="P763" i="1"/>
  <c r="O763" i="1"/>
  <c r="P761" i="1"/>
  <c r="O761" i="1"/>
  <c r="P759" i="1"/>
  <c r="O759" i="1"/>
  <c r="P757" i="1"/>
  <c r="O757" i="1"/>
  <c r="P755" i="1"/>
  <c r="O755" i="1"/>
  <c r="P753" i="1"/>
  <c r="O753" i="1"/>
  <c r="P751" i="1"/>
  <c r="O751" i="1"/>
  <c r="P749" i="1"/>
  <c r="O749" i="1"/>
  <c r="P747" i="1"/>
  <c r="O747" i="1"/>
  <c r="P745" i="1"/>
  <c r="O745" i="1"/>
  <c r="P743" i="1"/>
  <c r="O743" i="1"/>
  <c r="P741" i="1"/>
  <c r="O741" i="1"/>
  <c r="P739" i="1"/>
  <c r="O739" i="1"/>
  <c r="P737" i="1"/>
  <c r="O737" i="1"/>
  <c r="P735" i="1"/>
  <c r="O735" i="1"/>
  <c r="P733" i="1"/>
  <c r="O733" i="1"/>
  <c r="P731" i="1"/>
  <c r="O731" i="1"/>
  <c r="P729" i="1"/>
  <c r="O729" i="1"/>
  <c r="P727" i="1"/>
  <c r="O727" i="1"/>
  <c r="P725" i="1"/>
  <c r="O725" i="1"/>
  <c r="P723" i="1"/>
  <c r="O723" i="1"/>
  <c r="P721" i="1"/>
  <c r="O721" i="1"/>
  <c r="P719" i="1"/>
  <c r="O719" i="1"/>
  <c r="P717" i="1"/>
  <c r="O717" i="1"/>
  <c r="P715" i="1"/>
  <c r="O715" i="1"/>
  <c r="P713" i="1"/>
  <c r="O713" i="1"/>
  <c r="P711" i="1"/>
  <c r="O711" i="1"/>
  <c r="P709" i="1"/>
  <c r="O709" i="1"/>
  <c r="P706" i="1"/>
  <c r="O706" i="1"/>
  <c r="P704" i="1"/>
  <c r="O704" i="1"/>
  <c r="P701" i="1"/>
  <c r="O701" i="1"/>
  <c r="P699" i="1"/>
  <c r="O699" i="1"/>
  <c r="P697" i="1"/>
  <c r="O697" i="1"/>
  <c r="P695" i="1"/>
  <c r="O695" i="1"/>
  <c r="P693" i="1"/>
  <c r="O693" i="1"/>
  <c r="P691" i="1"/>
  <c r="O691" i="1"/>
  <c r="P689" i="1"/>
  <c r="O689" i="1"/>
  <c r="P687" i="1"/>
  <c r="O687" i="1"/>
  <c r="P685" i="1"/>
  <c r="O685" i="1"/>
  <c r="P683" i="1"/>
  <c r="O683" i="1"/>
  <c r="P681" i="1"/>
  <c r="O681" i="1"/>
  <c r="P679" i="1"/>
  <c r="O679" i="1"/>
  <c r="P677" i="1"/>
  <c r="O677" i="1"/>
  <c r="P675" i="1"/>
  <c r="O675" i="1"/>
  <c r="P673" i="1"/>
  <c r="O673" i="1"/>
  <c r="P671" i="1"/>
  <c r="O671" i="1"/>
  <c r="P669" i="1"/>
  <c r="O669" i="1"/>
  <c r="P667" i="1"/>
  <c r="O667" i="1"/>
  <c r="P665" i="1"/>
  <c r="P789" i="1" s="1"/>
  <c r="O665" i="1"/>
  <c r="O789" i="1" s="1"/>
  <c r="P660" i="1"/>
  <c r="O660" i="1"/>
  <c r="P658" i="1"/>
  <c r="O658" i="1"/>
  <c r="P656" i="1"/>
  <c r="O656" i="1"/>
  <c r="P654" i="1"/>
  <c r="O654" i="1"/>
  <c r="P652" i="1"/>
  <c r="O652" i="1"/>
  <c r="P650" i="1"/>
  <c r="O650" i="1"/>
  <c r="P648" i="1"/>
  <c r="O648" i="1"/>
  <c r="P646" i="1"/>
  <c r="O646" i="1"/>
  <c r="P644" i="1"/>
  <c r="O644" i="1"/>
  <c r="P642" i="1"/>
  <c r="O642" i="1"/>
  <c r="P640" i="1"/>
  <c r="O640" i="1"/>
  <c r="P638" i="1"/>
  <c r="O638" i="1"/>
  <c r="P636" i="1"/>
  <c r="O636" i="1"/>
  <c r="P634" i="1"/>
  <c r="O634" i="1"/>
  <c r="P632" i="1"/>
  <c r="O632" i="1"/>
  <c r="P630" i="1"/>
  <c r="O630" i="1"/>
  <c r="P628" i="1"/>
  <c r="O628" i="1"/>
  <c r="P626" i="1"/>
  <c r="O626" i="1"/>
  <c r="P624" i="1"/>
  <c r="O624" i="1"/>
  <c r="P622" i="1"/>
  <c r="O622" i="1"/>
  <c r="P620" i="1"/>
  <c r="O620" i="1"/>
  <c r="P618" i="1"/>
  <c r="O618" i="1"/>
  <c r="P616" i="1"/>
  <c r="O616" i="1"/>
  <c r="P614" i="1"/>
  <c r="O614" i="1"/>
  <c r="P612" i="1"/>
  <c r="O612" i="1"/>
  <c r="P610" i="1"/>
  <c r="O610" i="1"/>
  <c r="P608" i="1"/>
  <c r="O608" i="1"/>
  <c r="P606" i="1"/>
  <c r="O606" i="1"/>
  <c r="P604" i="1"/>
  <c r="O604" i="1"/>
  <c r="P601" i="1"/>
  <c r="O601" i="1"/>
  <c r="P599" i="1"/>
  <c r="O599" i="1"/>
  <c r="P597" i="1"/>
  <c r="O597" i="1"/>
  <c r="P595" i="1"/>
  <c r="O595" i="1"/>
  <c r="P593" i="1"/>
  <c r="O593" i="1"/>
  <c r="P591" i="1"/>
  <c r="O591" i="1"/>
  <c r="P589" i="1"/>
  <c r="O589" i="1"/>
  <c r="P587" i="1"/>
  <c r="O587" i="1"/>
  <c r="P585" i="1"/>
  <c r="O585" i="1"/>
  <c r="P583" i="1"/>
  <c r="O583" i="1"/>
  <c r="P581" i="1"/>
  <c r="O581" i="1"/>
  <c r="P579" i="1"/>
  <c r="O579" i="1"/>
  <c r="P576" i="1"/>
  <c r="O576" i="1"/>
  <c r="P574" i="1"/>
  <c r="O574" i="1"/>
  <c r="P572" i="1"/>
  <c r="O572" i="1"/>
  <c r="P569" i="1"/>
  <c r="O569" i="1"/>
  <c r="P567" i="1"/>
  <c r="O567" i="1"/>
  <c r="P565" i="1"/>
  <c r="O565" i="1"/>
  <c r="P563" i="1"/>
  <c r="O563" i="1"/>
  <c r="P561" i="1"/>
  <c r="O561" i="1"/>
  <c r="P559" i="1"/>
  <c r="O559" i="1"/>
  <c r="P557" i="1"/>
  <c r="O557" i="1"/>
  <c r="P555" i="1"/>
  <c r="O555" i="1"/>
  <c r="P552" i="1"/>
  <c r="O552" i="1"/>
  <c r="P550" i="1"/>
  <c r="O550" i="1"/>
  <c r="P548" i="1"/>
  <c r="O548" i="1"/>
  <c r="P546" i="1"/>
  <c r="O546" i="1"/>
  <c r="P543" i="1"/>
  <c r="O543" i="1"/>
  <c r="P541" i="1"/>
  <c r="O541" i="1"/>
  <c r="P538" i="1"/>
  <c r="O538" i="1"/>
  <c r="P536" i="1"/>
  <c r="O536" i="1"/>
  <c r="P534" i="1"/>
  <c r="O534" i="1"/>
  <c r="P532" i="1"/>
  <c r="O532" i="1"/>
  <c r="P530" i="1"/>
  <c r="O530" i="1"/>
  <c r="P528" i="1"/>
  <c r="O528" i="1"/>
  <c r="P526" i="1"/>
  <c r="O526" i="1"/>
  <c r="P524" i="1"/>
  <c r="O524" i="1"/>
  <c r="P522" i="1"/>
  <c r="O522" i="1"/>
  <c r="P520" i="1"/>
  <c r="O520" i="1"/>
  <c r="P518" i="1"/>
  <c r="O518" i="1"/>
  <c r="P516" i="1"/>
  <c r="O516" i="1"/>
  <c r="P514" i="1"/>
  <c r="O514" i="1"/>
  <c r="P512" i="1"/>
  <c r="O512" i="1"/>
  <c r="P510" i="1"/>
  <c r="O510" i="1"/>
  <c r="P508" i="1"/>
  <c r="O508" i="1"/>
  <c r="P506" i="1"/>
  <c r="O506" i="1"/>
  <c r="P504" i="1"/>
  <c r="O504" i="1"/>
  <c r="P502" i="1"/>
  <c r="O502" i="1"/>
  <c r="P500" i="1"/>
  <c r="O500" i="1"/>
  <c r="P498" i="1"/>
  <c r="O498" i="1"/>
  <c r="P496" i="1"/>
  <c r="O496" i="1"/>
  <c r="P494" i="1"/>
  <c r="O494" i="1"/>
  <c r="P492" i="1"/>
  <c r="O492" i="1"/>
  <c r="P490" i="1"/>
  <c r="O490" i="1"/>
  <c r="P488" i="1"/>
  <c r="O488" i="1"/>
  <c r="P486" i="1"/>
  <c r="O486" i="1"/>
  <c r="P484" i="1"/>
  <c r="O484" i="1"/>
  <c r="P482" i="1"/>
  <c r="O482" i="1"/>
  <c r="P480" i="1"/>
  <c r="O480" i="1"/>
  <c r="P475" i="1"/>
  <c r="O475" i="1"/>
  <c r="P473" i="1"/>
  <c r="O473" i="1"/>
  <c r="P471" i="1"/>
  <c r="O471" i="1"/>
  <c r="P469" i="1"/>
  <c r="O469" i="1"/>
  <c r="P467" i="1"/>
  <c r="O467" i="1"/>
  <c r="P464" i="1"/>
  <c r="O464" i="1"/>
  <c r="P462" i="1"/>
  <c r="O462" i="1"/>
  <c r="P460" i="1"/>
  <c r="O460" i="1"/>
  <c r="P458" i="1"/>
  <c r="O458" i="1"/>
  <c r="P456" i="1"/>
  <c r="O456" i="1"/>
  <c r="P454" i="1"/>
  <c r="O454" i="1"/>
  <c r="P452" i="1"/>
  <c r="O452" i="1"/>
  <c r="P450" i="1"/>
  <c r="O450" i="1"/>
  <c r="P448" i="1"/>
  <c r="O448" i="1"/>
  <c r="P446" i="1"/>
  <c r="O446" i="1"/>
  <c r="P444" i="1"/>
  <c r="O444" i="1"/>
  <c r="P442" i="1"/>
  <c r="O442" i="1"/>
  <c r="P440" i="1"/>
  <c r="O440" i="1"/>
  <c r="P438" i="1"/>
  <c r="O438" i="1"/>
  <c r="P436" i="1"/>
  <c r="O436" i="1"/>
  <c r="P434" i="1"/>
  <c r="O434" i="1"/>
  <c r="P432" i="1"/>
  <c r="O432" i="1"/>
  <c r="P430" i="1"/>
  <c r="O430" i="1"/>
  <c r="P428" i="1"/>
  <c r="O428" i="1"/>
  <c r="P426" i="1"/>
  <c r="O426" i="1"/>
  <c r="P424" i="1"/>
  <c r="O424" i="1"/>
  <c r="P422" i="1"/>
  <c r="O422" i="1"/>
  <c r="P420" i="1"/>
  <c r="O420" i="1"/>
  <c r="P418" i="1"/>
  <c r="O418" i="1"/>
  <c r="P416" i="1"/>
  <c r="O416" i="1"/>
  <c r="P414" i="1"/>
  <c r="O414" i="1"/>
  <c r="P412" i="1"/>
  <c r="O412" i="1"/>
  <c r="P410" i="1"/>
  <c r="O410" i="1"/>
  <c r="P408" i="1"/>
  <c r="O408" i="1"/>
  <c r="P406" i="1"/>
  <c r="O406" i="1"/>
  <c r="P404" i="1"/>
  <c r="O404" i="1"/>
  <c r="P402" i="1"/>
  <c r="O402" i="1"/>
  <c r="P400" i="1"/>
  <c r="O400" i="1"/>
  <c r="P398" i="1"/>
  <c r="O398" i="1"/>
  <c r="P396" i="1"/>
  <c r="O396" i="1"/>
  <c r="P394" i="1"/>
  <c r="O394" i="1"/>
  <c r="P391" i="1"/>
  <c r="O391" i="1"/>
  <c r="P389" i="1"/>
  <c r="O389" i="1"/>
  <c r="P386" i="1"/>
  <c r="O386" i="1"/>
  <c r="P384" i="1"/>
  <c r="O384" i="1"/>
  <c r="P382" i="1"/>
  <c r="O382" i="1"/>
  <c r="P380" i="1"/>
  <c r="O380" i="1"/>
  <c r="P378" i="1"/>
  <c r="O378" i="1"/>
  <c r="P376" i="1"/>
  <c r="O376" i="1"/>
  <c r="P374" i="1"/>
  <c r="O374" i="1"/>
  <c r="P372" i="1"/>
  <c r="O372" i="1"/>
  <c r="P370" i="1"/>
  <c r="O370" i="1"/>
  <c r="P368" i="1"/>
  <c r="O368" i="1"/>
  <c r="P366" i="1"/>
  <c r="O366" i="1"/>
  <c r="P364" i="1"/>
  <c r="O364" i="1"/>
  <c r="P362" i="1"/>
  <c r="O362" i="1"/>
  <c r="P360" i="1"/>
  <c r="O360" i="1"/>
  <c r="P358" i="1"/>
  <c r="O358" i="1"/>
  <c r="P356" i="1"/>
  <c r="O356" i="1"/>
  <c r="P354" i="1"/>
  <c r="O354" i="1"/>
  <c r="P352" i="1"/>
  <c r="O352" i="1"/>
  <c r="P350" i="1"/>
  <c r="O350" i="1"/>
  <c r="P348" i="1"/>
  <c r="O348" i="1"/>
  <c r="P346" i="1"/>
  <c r="O346" i="1"/>
  <c r="P344" i="1"/>
  <c r="O344" i="1"/>
  <c r="P342" i="1"/>
  <c r="O342" i="1"/>
  <c r="P340" i="1"/>
  <c r="O340" i="1"/>
  <c r="P338" i="1"/>
  <c r="O338" i="1"/>
  <c r="P336" i="1"/>
  <c r="O336" i="1"/>
  <c r="P333" i="1"/>
  <c r="O333" i="1"/>
  <c r="P331" i="1"/>
  <c r="O331" i="1"/>
  <c r="P329" i="1"/>
  <c r="O329" i="1"/>
  <c r="P327" i="1"/>
  <c r="O327" i="1"/>
  <c r="P325" i="1"/>
  <c r="O325" i="1"/>
  <c r="P323" i="1"/>
  <c r="O323" i="1"/>
  <c r="P321" i="1"/>
  <c r="O321" i="1"/>
  <c r="P319" i="1"/>
  <c r="O319" i="1"/>
  <c r="P317" i="1"/>
  <c r="O317" i="1"/>
  <c r="P315" i="1"/>
  <c r="O315" i="1"/>
  <c r="P312" i="1"/>
  <c r="O312" i="1"/>
  <c r="P310" i="1"/>
  <c r="O310" i="1"/>
  <c r="P308" i="1"/>
  <c r="O308" i="1"/>
  <c r="P306" i="1"/>
  <c r="O306" i="1"/>
  <c r="P304" i="1"/>
  <c r="O304" i="1"/>
  <c r="P302" i="1"/>
  <c r="O302" i="1"/>
  <c r="P300" i="1"/>
  <c r="O300" i="1"/>
  <c r="P298" i="1"/>
  <c r="O298" i="1"/>
  <c r="P296" i="1"/>
  <c r="O296" i="1"/>
  <c r="P294" i="1"/>
  <c r="O294" i="1"/>
  <c r="P292" i="1"/>
  <c r="O292" i="1"/>
  <c r="P289" i="1"/>
  <c r="O289" i="1"/>
  <c r="P287" i="1"/>
  <c r="O287" i="1"/>
  <c r="P285" i="1"/>
  <c r="O285" i="1"/>
  <c r="P283" i="1"/>
  <c r="O283" i="1"/>
  <c r="P281" i="1"/>
  <c r="O281" i="1"/>
  <c r="P279" i="1"/>
  <c r="O279" i="1"/>
  <c r="P277" i="1"/>
  <c r="O277" i="1"/>
  <c r="P275" i="1"/>
  <c r="O275" i="1"/>
  <c r="P273" i="1"/>
  <c r="O273" i="1"/>
  <c r="P271" i="1"/>
  <c r="O271" i="1"/>
  <c r="P269" i="1"/>
  <c r="O269" i="1"/>
  <c r="P267" i="1"/>
  <c r="O267" i="1"/>
  <c r="P265" i="1"/>
  <c r="O265" i="1"/>
  <c r="P262" i="1"/>
  <c r="O262" i="1"/>
  <c r="P259" i="1"/>
  <c r="O259" i="1"/>
  <c r="P257" i="1"/>
  <c r="O257" i="1"/>
  <c r="P254" i="1"/>
  <c r="O254" i="1"/>
  <c r="P252" i="1"/>
  <c r="O252" i="1"/>
  <c r="P250" i="1"/>
  <c r="O250" i="1"/>
  <c r="P248" i="1"/>
  <c r="O248" i="1"/>
  <c r="P246" i="1"/>
  <c r="O246" i="1"/>
  <c r="P244" i="1"/>
  <c r="O244" i="1"/>
  <c r="P242" i="1"/>
  <c r="O242" i="1"/>
  <c r="P240" i="1"/>
  <c r="O240" i="1"/>
  <c r="P238" i="1"/>
  <c r="O238" i="1"/>
  <c r="P236" i="1"/>
  <c r="O236" i="1"/>
  <c r="P234" i="1"/>
  <c r="O234" i="1"/>
  <c r="P232" i="1"/>
  <c r="O232" i="1"/>
  <c r="P230" i="1"/>
  <c r="O230" i="1"/>
  <c r="P228" i="1"/>
  <c r="O228" i="1"/>
  <c r="P226" i="1"/>
  <c r="O226" i="1"/>
  <c r="P224" i="1"/>
  <c r="O224" i="1"/>
  <c r="P222" i="1"/>
  <c r="O222" i="1"/>
  <c r="P220" i="1"/>
  <c r="O220" i="1"/>
  <c r="P218" i="1"/>
  <c r="O218" i="1"/>
  <c r="P216" i="1"/>
  <c r="O216" i="1"/>
  <c r="P214" i="1"/>
  <c r="O214" i="1"/>
  <c r="P212" i="1"/>
  <c r="O212" i="1"/>
  <c r="P209" i="1"/>
  <c r="O209" i="1"/>
  <c r="P207" i="1"/>
  <c r="O207" i="1"/>
  <c r="P205" i="1"/>
  <c r="O205" i="1"/>
  <c r="P203" i="1"/>
  <c r="O203" i="1"/>
  <c r="P201" i="1"/>
  <c r="O201" i="1"/>
  <c r="P199" i="1"/>
  <c r="O199" i="1"/>
  <c r="P197" i="1"/>
  <c r="O197" i="1"/>
  <c r="P195" i="1"/>
  <c r="O195" i="1"/>
  <c r="P193" i="1"/>
  <c r="O193" i="1"/>
  <c r="P191" i="1"/>
  <c r="O191" i="1"/>
  <c r="P189" i="1"/>
  <c r="O189" i="1"/>
  <c r="P187" i="1"/>
  <c r="O187" i="1"/>
  <c r="P185" i="1"/>
  <c r="O185" i="1"/>
  <c r="P183" i="1"/>
  <c r="O183" i="1"/>
  <c r="P181" i="1"/>
  <c r="O181" i="1"/>
  <c r="P179" i="1"/>
  <c r="O179" i="1"/>
  <c r="P177" i="1"/>
  <c r="O177" i="1"/>
  <c r="P175" i="1"/>
  <c r="O175" i="1"/>
  <c r="P173" i="1"/>
  <c r="O173" i="1"/>
  <c r="P171" i="1"/>
  <c r="O171" i="1"/>
  <c r="P169" i="1"/>
  <c r="O169" i="1"/>
  <c r="P167" i="1"/>
  <c r="O167" i="1"/>
  <c r="P165" i="1"/>
  <c r="O165" i="1"/>
  <c r="P163" i="1"/>
  <c r="O163" i="1"/>
  <c r="P161" i="1"/>
  <c r="O161" i="1"/>
  <c r="P159" i="1"/>
  <c r="O159" i="1"/>
  <c r="P157" i="1"/>
  <c r="O157" i="1"/>
  <c r="P155" i="1"/>
  <c r="O155" i="1"/>
  <c r="P153" i="1"/>
  <c r="O153" i="1"/>
  <c r="P151" i="1"/>
  <c r="O151" i="1"/>
  <c r="P149" i="1"/>
  <c r="O149" i="1"/>
  <c r="P147" i="1"/>
  <c r="O147" i="1"/>
  <c r="P145" i="1"/>
  <c r="O145" i="1"/>
  <c r="P143" i="1"/>
  <c r="O143" i="1"/>
  <c r="P141" i="1"/>
  <c r="O141" i="1"/>
  <c r="P139" i="1"/>
  <c r="O139" i="1"/>
  <c r="P137" i="1"/>
  <c r="O137" i="1"/>
  <c r="P135" i="1"/>
  <c r="O135" i="1"/>
  <c r="P133" i="1"/>
  <c r="O133" i="1"/>
  <c r="P131" i="1"/>
  <c r="O131" i="1"/>
  <c r="P129" i="1"/>
  <c r="O129" i="1"/>
  <c r="P127" i="1"/>
  <c r="O127" i="1"/>
  <c r="P125" i="1"/>
  <c r="O125" i="1"/>
  <c r="P123" i="1"/>
  <c r="O123" i="1"/>
  <c r="P121" i="1"/>
  <c r="O121" i="1"/>
  <c r="P119" i="1"/>
  <c r="O119" i="1"/>
  <c r="P117" i="1"/>
  <c r="O117" i="1"/>
  <c r="P114" i="1"/>
  <c r="O114" i="1"/>
  <c r="P112" i="1"/>
  <c r="O112" i="1"/>
  <c r="P110" i="1"/>
  <c r="O110" i="1"/>
  <c r="P108" i="1"/>
  <c r="O108" i="1"/>
  <c r="P106" i="1"/>
  <c r="O106" i="1"/>
  <c r="P104" i="1"/>
  <c r="O104" i="1"/>
  <c r="P102" i="1"/>
  <c r="O102" i="1"/>
  <c r="P100" i="1"/>
  <c r="O100" i="1"/>
  <c r="P98" i="1"/>
  <c r="O98" i="1"/>
  <c r="P96" i="1"/>
  <c r="O96" i="1"/>
  <c r="P94" i="1"/>
  <c r="O94" i="1"/>
  <c r="P92" i="1"/>
  <c r="O92" i="1"/>
  <c r="P90" i="1"/>
  <c r="O90" i="1"/>
  <c r="P88" i="1"/>
  <c r="O88" i="1"/>
  <c r="P86" i="1"/>
  <c r="O86" i="1"/>
  <c r="P84" i="1"/>
  <c r="O84" i="1"/>
  <c r="P82" i="1"/>
  <c r="O82" i="1"/>
  <c r="P80" i="1"/>
  <c r="O80" i="1"/>
  <c r="P78" i="1"/>
  <c r="O78" i="1"/>
  <c r="P76" i="1"/>
  <c r="O76" i="1"/>
  <c r="P74" i="1"/>
  <c r="O74" i="1"/>
  <c r="P72" i="1"/>
  <c r="O72" i="1"/>
  <c r="P70" i="1"/>
  <c r="O70" i="1"/>
  <c r="P68" i="1"/>
  <c r="O68" i="1"/>
  <c r="P66" i="1"/>
  <c r="O66" i="1"/>
  <c r="P63" i="1"/>
  <c r="O63" i="1"/>
  <c r="P61" i="1"/>
  <c r="O61" i="1"/>
  <c r="P59" i="1"/>
  <c r="O59" i="1"/>
  <c r="P57" i="1"/>
  <c r="O57" i="1"/>
  <c r="P55" i="1"/>
  <c r="O55" i="1"/>
  <c r="P53" i="1"/>
  <c r="O53" i="1"/>
  <c r="P51" i="1"/>
  <c r="O51" i="1"/>
  <c r="P49" i="1"/>
  <c r="O49" i="1"/>
  <c r="P47" i="1"/>
  <c r="O47" i="1"/>
  <c r="P45" i="1"/>
  <c r="O45" i="1"/>
  <c r="P43" i="1"/>
  <c r="O43" i="1"/>
  <c r="P41" i="1"/>
  <c r="O41" i="1"/>
  <c r="P39" i="1"/>
  <c r="O39" i="1"/>
  <c r="P37" i="1"/>
  <c r="O37" i="1"/>
  <c r="P35" i="1"/>
  <c r="O35" i="1"/>
  <c r="P33" i="1"/>
  <c r="O33" i="1"/>
  <c r="P31" i="1"/>
  <c r="O31" i="1"/>
  <c r="P29" i="1"/>
  <c r="O29" i="1"/>
  <c r="P27" i="1"/>
  <c r="O27" i="1"/>
  <c r="P25" i="1"/>
  <c r="O25" i="1"/>
  <c r="P23" i="1"/>
  <c r="O23" i="1"/>
  <c r="P21" i="1"/>
  <c r="O21" i="1"/>
  <c r="P19" i="1"/>
  <c r="O19" i="1"/>
  <c r="P16" i="1"/>
  <c r="O16" i="1"/>
  <c r="P14" i="1"/>
  <c r="O14" i="1"/>
</calcChain>
</file>

<file path=xl/sharedStrings.xml><?xml version="1.0" encoding="utf-8"?>
<sst xmlns="http://schemas.openxmlformats.org/spreadsheetml/2006/main" count="5711" uniqueCount="828">
  <si>
    <t/>
  </si>
  <si>
    <t>№ п/п</t>
  </si>
  <si>
    <t>Код товара</t>
  </si>
  <si>
    <t>Артикул</t>
  </si>
  <si>
    <t>Наименование</t>
  </si>
  <si>
    <t>Изображение</t>
  </si>
  <si>
    <t>Цвет</t>
  </si>
  <si>
    <t>Коллекция товара</t>
  </si>
  <si>
    <t>Надартикул</t>
  </si>
  <si>
    <t>Состав</t>
  </si>
  <si>
    <t>Размерный ряд</t>
  </si>
  <si>
    <t>база, руб.</t>
  </si>
  <si>
    <t>Количество</t>
  </si>
  <si>
    <t>Сумма:база, руб.</t>
  </si>
  <si>
    <t>Описание</t>
  </si>
  <si>
    <t>&lt;КОДТОВАРА&gt;</t>
  </si>
  <si>
    <t>124_962_09012017_1223</t>
  </si>
  <si>
    <t>&lt;РР01&gt;</t>
  </si>
  <si>
    <t>&lt;РР02&gt;</t>
  </si>
  <si>
    <t>&lt;РР03&gt;</t>
  </si>
  <si>
    <t>Коллекция: Колготки ОЗ 2009-2010</t>
  </si>
  <si>
    <t>FIATO 20 - bianco</t>
  </si>
  <si>
    <t>Р12. Колготки женские</t>
  </si>
  <si>
    <t>белый</t>
  </si>
  <si>
    <t>Колготки ОЗ 2009-2010</t>
  </si>
  <si>
    <t>15-20 den</t>
  </si>
  <si>
    <t>82% полиамид, 15% эластан, 3% хлопок</t>
  </si>
  <si>
    <t>S/M</t>
  </si>
  <si>
    <t>L/XL</t>
  </si>
  <si>
    <t>Элегантные колготки с оригинальным цветочным рисунком. Идеально подчеркивают длину и стройность ног. Великолепно сечетаются с любым дамским туалетом. Плоские швы,укрепленный носочек, х/б ластовица и широкий эластичный пояс для особого комфорта.</t>
  </si>
  <si>
    <t>x</t>
  </si>
  <si>
    <t>PROVENCE 20 - nero</t>
  </si>
  <si>
    <t>Колготки женские</t>
  </si>
  <si>
    <t>чёрный</t>
  </si>
  <si>
    <t>Колготки ОЗ 2015-2016</t>
  </si>
  <si>
    <t>Стильные колготки с эффектным фантазийным орнаментом. Будут прекрасно сочетаться с любым нарядом. Эластичный пояс, хлопковая ластовица, плоские швы обеспечивают непревзойденный комфорт в течение всего дня.</t>
  </si>
  <si>
    <t>Коллекция: Колготки ОЗ 2014-2015</t>
  </si>
  <si>
    <t>AMERICANO 40/60 - marrone</t>
  </si>
  <si>
    <t>коричневый</t>
  </si>
  <si>
    <t>Колготки ОЗ 2014-2015</t>
  </si>
  <si>
    <t>40 den</t>
  </si>
  <si>
    <t>Фантазийные колготки с эффектом бриджей! Великолепно подчёркивают длину и стройность ног. Хит сезона! Плоские швы, широкий эластичный пояс и х/б ластовица – для особого комфорта.</t>
  </si>
  <si>
    <t>BEAUMONDE 40 - blu-notte</t>
  </si>
  <si>
    <t>тёмно-синий</t>
  </si>
  <si>
    <t>Модные колготки с эффектным вертикальным узором по всей длине ноги. Идеально подчеркивают длину и стройность ног. Плоские швы, эластичный пояс и х/б ластовица - для особого комфорта.</t>
  </si>
  <si>
    <t>BEAUMONDE 40 - marrone-scuro</t>
  </si>
  <si>
    <t xml:space="preserve">тёмно-коричневый </t>
  </si>
  <si>
    <t>BEAUMONDE 40 - nero</t>
  </si>
  <si>
    <t>CALGARY 40 - grey</t>
  </si>
  <si>
    <t>серый</t>
  </si>
  <si>
    <t>Эффектные колготки c комбинированным узором по всей длине ноги. Модель прекрасно дополнит любой дамский наряд, подчеркнув ваш изысканный вкус! Плоские швы, хлопковая ластовица и широкий эластичный пояс подарят непревзойденный комфорт.</t>
  </si>
  <si>
    <t>CITY BLUES 40 - marrone/panna</t>
  </si>
  <si>
    <t>коричневый/молочный</t>
  </si>
  <si>
    <t>Модные колготки со скандинавским узором по всей длине ноги и имитацией вязки. Хит сезона! Плоские швы, эластичный пояс и х/б ластовица – для особого комфорта.</t>
  </si>
  <si>
    <t>CITY BLUES 40 - nero/glicine</t>
  </si>
  <si>
    <t>чёрный/светло-сиреневый</t>
  </si>
  <si>
    <t>COMPELLINA 40 - grigio/nero</t>
  </si>
  <si>
    <t>серый/чёрный</t>
  </si>
  <si>
    <t>Стильные колготки с имитацией чулок, ремешков и декоративным следком. Плоские швы, х/б ластовица, широкий эластичный пояс - для особого комфорта</t>
  </si>
  <si>
    <t>COMPELLINA 40 - vanda/nero</t>
  </si>
  <si>
    <t>телесный натуральный/чёрный</t>
  </si>
  <si>
    <t>Стильные колготки с имитацией чулок, ремешков и декоративным следком. Плоские швы, х/б ластовица, широкий эластичный пояс - для особого комфорта.</t>
  </si>
  <si>
    <t>COMPLIMENT 40 - grigio/nero</t>
  </si>
  <si>
    <t>Стильные колготки с принтом в виде мелких чешуек и имитацией резинок и декоративных браслетов, украшающих щиколотки. Эффектно завершат любой наряд!  Плоские швы, эластичный пояс, х/б ластовица – для особого комфорта.</t>
  </si>
  <si>
    <t>COMPLIMENT 40 - vanda/nero</t>
  </si>
  <si>
    <t>FRENCH KISS 40 - blu</t>
  </si>
  <si>
    <t>синий</t>
  </si>
  <si>
    <t>Необычные колготки с сочетанием мелкого барочного узора и вертикальных ассиметричных линий по всей длине ноги. Идеальны как для офисного, так и для городского наряда. Плоские швы, эластичный пояс и х/б ластовица – для особого комфорта.</t>
  </si>
  <si>
    <t>FRENCH KISS 40 - marrone</t>
  </si>
  <si>
    <t>FRENCH KISS 40 - nero</t>
  </si>
  <si>
    <t>LAMEZIA 40  - nero</t>
  </si>
  <si>
    <t>Оригинальные колготки с эффектным вертикальным рисунком. Станут прекрасным дополнением для праздничного и повседневного образов. Плоские швы, хлопковая ластовица и широкий эластичный пояс подарят удивительный комфорт.</t>
  </si>
  <si>
    <t>LUMINOUS 40 - marrone/bronzo</t>
  </si>
  <si>
    <t>коричневый/бронза</t>
  </si>
  <si>
    <t>Модные колготки с геометрическим узором и контрастным рисунком в мушку. Великолепно подчеркнут длину и стройнсть ног.  Прекрасно сочетаются с любым нарядом. Плоские швы, эластичный пояс и х/б ластовица - для особого комфорта.</t>
  </si>
  <si>
    <t>LUMINOUS 40 - nero/grigio</t>
  </si>
  <si>
    <t>чёрный/серый</t>
  </si>
  <si>
    <t>LUMINOUS 40 - nero/rosso</t>
  </si>
  <si>
    <t>чёрный/красный</t>
  </si>
  <si>
    <t>MAJESTIC 40 - nero</t>
  </si>
  <si>
    <t>Колготки ОЗ 2011-2012</t>
  </si>
  <si>
    <t>Хит сезона! Эффектные колготки с имитацией лосин и стильным комбинированным рисунком. Великолепно смотрятся с укороченными туниками и платьями. Идеально подчеркивают длину и стройность ног, а также изысканный вкус их обладательницы. Плоские швы, укрепленный носочек, х/б ластовица и широкий эластичный пояс для особого комфорта.</t>
  </si>
  <si>
    <t>MODERN MISS 40/60 - nero/rosso</t>
  </si>
  <si>
    <t>Оригинальные колготки с имитацией чулок и  контрастными лентами, кокетливо оплетающих ноги. Идеальны для вечернего выхода. Плоские швы, широкий эластичный пояс и х/б ластовица - для особого комфорта.</t>
  </si>
  <si>
    <t>MOGULS 40 - caffe/biscotto</t>
  </si>
  <si>
    <t>кофе/бежевый</t>
  </si>
  <si>
    <t>Колготки ОЗ 2013-2014</t>
  </si>
  <si>
    <t xml:space="preserve">Великолепные колготки с оригинальным фантазийным орнаментом по всей длине ноги. Прекрасно подчёркивают изысканный вкус и яркую индивидуальность! Плоские швы, укреплённый носочек, х/б ластовица – для особого комфорта. </t>
  </si>
  <si>
    <t>MOGULS 40 - nero/grigio chiaro</t>
  </si>
  <si>
    <t>чёрный/светло-серый</t>
  </si>
  <si>
    <t>TREASAR 40 - grigio scuro</t>
  </si>
  <si>
    <t>темно-серый</t>
  </si>
  <si>
    <t xml:space="preserve">Великолепные колготки со стильным боковым принтом, подчёркивающим длину и стройность ног. Модель изумительно сочетается с любым дамским туалетом! Плоские швы, укреплённый носочек, х/б ластовица – для особого комфорта. </t>
  </si>
  <si>
    <t>AVENUE 60 - anguria</t>
  </si>
  <si>
    <t>арбузный</t>
  </si>
  <si>
    <t>60 den</t>
  </si>
  <si>
    <t>Стильные колготки с модным оригинальным рисунком по всей длине ноги. Прекрасно сочетаются с любым вечерним туалетом и повседневным нарядом. Плоские швы, укрепленыый носочек, х/б ластовица и широкий эластичный пояс для особого комфорта.</t>
  </si>
  <si>
    <t>BARCELONA 60 - nero</t>
  </si>
  <si>
    <t>Мягкие колготки со сложносочиненным рисунком и добавлением шелковистых нитей. Великолепно подчеркивают длину и стройность ног, а также Ваш изысканный вкус! Плоские швы, хлопковая ластовица и широкий эластичный пояс – для особого комфорта.</t>
  </si>
  <si>
    <t>BREEZE 60 - lavato</t>
  </si>
  <si>
    <t>черненое серебро</t>
  </si>
  <si>
    <t>Необыкновенно стильные колготки с оригинальным графическим принтом. Привлекают внимание к ножкам, подчеркивая их красоту и стройность. Модель имеет плоские швы, широкий эластичный пояс, укрепленный носок и х/б ластовицу – для особого комфорта.</t>
  </si>
  <si>
    <t>CELESTIAL 60 - marrone/rosa-antico</t>
  </si>
  <si>
    <t>коричневый/телесный в розовый оттенок</t>
  </si>
  <si>
    <t>Фантазийные колготки с барочным узором по всей длине ноги. Привлекут внимание к женским ножкам и станут самым эффектным акцентом образа. Плоские швы, эластичный пояс и х/б ластовица – для особого комфорта.</t>
  </si>
  <si>
    <t>CHANCE 60 - bordeaux</t>
  </si>
  <si>
    <t>бордовый</t>
  </si>
  <si>
    <t>Элегантные колготки с геометрическим рисунком по всей длине ноги. Прекрасно сочетаются с любым вечерним и повседневным нарядом. Плоские швы, укрепленный носочек, х/б ластовица и широкий эластичный пояс для особого комфорта.</t>
  </si>
  <si>
    <t>DATUM 60 - marrone-scuro</t>
  </si>
  <si>
    <t>тёмно-коричневый</t>
  </si>
  <si>
    <t>Стильные женственные колготки с геометрическим принтом: вертикальные линии зрительно удлиняют ноги, при этом делая их стройнее, а строгая клетка рисунка подчёркивает безупречный вкус. Модель имеет плоские швы, укреплённые носочки и х/б ластовицу – для особого комфорта.</t>
  </si>
  <si>
    <t>DATUM 60 - nero/beige</t>
  </si>
  <si>
    <t>чёрный/бежевый</t>
  </si>
  <si>
    <t>DATUM 60 - nero/viola</t>
  </si>
  <si>
    <t>чёрный/фиолет</t>
  </si>
  <si>
    <t>LINATE 60 - nero/bianco</t>
  </si>
  <si>
    <t>чёрный с белым</t>
  </si>
  <si>
    <t>Модные, с эффектом тонкого рубчика, колготки с контрастной "манжетой", подчеркивающей красоту щиколотки. Великолепно сочетаются с вечерним туалетом и повседневным нарядом. Плоские швы, хлопковая ластовица и широкий эластичный пояс – для особого комфорта.</t>
  </si>
  <si>
    <t>LINATE 60 - nero/bordo</t>
  </si>
  <si>
    <t>чёрный с бордо</t>
  </si>
  <si>
    <t>MONTREAL 60 - grigio melangiato</t>
  </si>
  <si>
    <t>серый меланж</t>
  </si>
  <si>
    <t>Модные меланжевые колготки на каждый день с боковым узором в виде молнии, подчеркивающим длину ног. Универсальная модель, которая сделает любой образ неповторимым! Плоские швы, хлопковая ластовица и широкий эластичный пояс – для особого комфорта.</t>
  </si>
  <si>
    <t>POKERINO 60 - beige-cute/nero</t>
  </si>
  <si>
    <t>бежевый/чёрный</t>
  </si>
  <si>
    <t>Изумительные колготки с модным анималистическим принтом, стилизованным под кожу рептилии. Колготки подчёркивают изысканный вкус и великолепно дополняют женственный образ! Модель имеет плоские швы, укреплённые носочки и х/б ластовицу – для особого комфорта.</t>
  </si>
  <si>
    <t>POKERINO 60 - caffe/nero</t>
  </si>
  <si>
    <t>кофе/чёрный</t>
  </si>
  <si>
    <t>POKERINO 60 - grigio scuro</t>
  </si>
  <si>
    <t>PREFERENCE 60 - marrone-scuro/argento</t>
  </si>
  <si>
    <t>тёмно-коричневый/серебро</t>
  </si>
  <si>
    <t>Изысканные матовые колготки с фрагментарным серебристым рисунком люрексом, напоминающим о неповторимых морозных узорах  на стекле. Благодаря локальному расположению принта модель, подчёркивая стройность ног, становится важной частью незабываемого образа. Плоские швы, укреплённый носочек и х/б ластовица – для особого комфорта.</t>
  </si>
  <si>
    <t>PREFERENCE 60 - marrone-scuro/oro</t>
  </si>
  <si>
    <t>тёмно-коричневый/золотой</t>
  </si>
  <si>
    <t>PREFERENCE 60 - nero/bordo/oro</t>
  </si>
  <si>
    <t>чёрный/бордо/золото</t>
  </si>
  <si>
    <t>PREFERENCE 60 - nero/grigio/argento</t>
  </si>
  <si>
    <t>чёрный/серый/серебро</t>
  </si>
  <si>
    <t>RAINLESS 60 - nero/rosa</t>
  </si>
  <si>
    <t>чёрный/розовый</t>
  </si>
  <si>
    <t>Эффектная модель для девушек с яркой индивидуальностью! Стильная боковая линия завершается рисунком-зонтиком на щиколотке. Идеально подчеркнут стройность ножек! Плоские швы, эластичный пояс и х/б ластовица – для особого комфорта.</t>
  </si>
  <si>
    <t>SCHEDA 60 - nero/grigio chiaro</t>
  </si>
  <si>
    <t>черный/светло серый</t>
  </si>
  <si>
    <t>Колготки с уникальным рисунком – контаминацией изысканных узоров и анималистического принта – смотрятся очень стильно и подчёркивают безупречный вкус! Великолепно подходят для дневного и вечернего образа. Модель имеет плоские швы, укреплённые носочки и х/б ластовицу – для особого комфорта.</t>
  </si>
  <si>
    <t>SEINE 60 - rubino</t>
  </si>
  <si>
    <t>рубиновый</t>
  </si>
  <si>
    <t>Колготки ОЗ 2010-2011</t>
  </si>
  <si>
    <t>Стильные колготки со сложным плетением из прочных шелковистых нитей по всей длине ноги, выполненные в особой технике. Прекрасно сочетаются с любым вечерним туалетом и повседневным нарядом. Плоские швы, укрепленный носочек, х/б ластовица и широкий эластичный пояс для особого комфорта.</t>
  </si>
  <si>
    <t>TWINKLE 60 pantacollant - nero/rosa</t>
  </si>
  <si>
    <t>Леггинсы женские</t>
  </si>
  <si>
    <t>Стильные полупрозрачные пантаколланты для создания утонченного городского образа. Боковой цветочный узор и декоративные манжеты - украшения модели. Плоские швы, широкий эластичный пояс и х/б ластовица - для особого комфорта.</t>
  </si>
  <si>
    <t>UFFIZI 60 - rubino</t>
  </si>
  <si>
    <t>- Стильные колготки со сложным плетением из прочных шелковистых нитей по всей длине ноги, выполненные в особой технике. Прекрасно сочетаются с любым вечерним туалетом и повседневным нарядом. Плоские швы, укрепленный носочек, х/б ластовица и широкий эластичный пояс для особого комфорта.</t>
  </si>
  <si>
    <t>UMBRELLA 60 - nero/rosa</t>
  </si>
  <si>
    <t>Оригинальные колготки с имитацией чулок и принтом «Зонтик».Заметный аксессуар городского образа. Завоюют сердца модниц всего мира! Плоские швы, широкий эластичный пояс и х/б ластовица – для особого комфорта.</t>
  </si>
  <si>
    <t>WIEN 60 - anguria</t>
  </si>
  <si>
    <t>Модные, экстравагантные колготки ярких  цветов. Великолепно подчеркивают длину и стройность ног, а также изысканный вкус их обладательницы.  Плоские швы, укрепленный носочек, х/б ластовица и широкий эластичный пояс для особого комфорта.</t>
  </si>
  <si>
    <t>Коллекция: Колготки ОЗ 2013-2014</t>
  </si>
  <si>
    <t>BERSAGLIA 80 - lavato/nero</t>
  </si>
  <si>
    <t>светло-серый/чёрный</t>
  </si>
  <si>
    <t>80 den</t>
  </si>
  <si>
    <t xml:space="preserve">Стильные колготки с элегантным и неброским геометрическим принтом. Диагональное расположение линий подчёркивает стройность ног и безупречный вкус их обладательницы. Плоские швы, укреплённые носочки и х/б ластовица – для особого комфорта.. </t>
  </si>
  <si>
    <t>CERERA 80 - lavato</t>
  </si>
  <si>
    <t>светло-серый в холодный платиновый оттенок</t>
  </si>
  <si>
    <t>Элегантные колготки с ячеистой фактурой по всей длине ноги. Великолепно сочетаются с любым дамским туалетом. Плоские швы, укрепленный носочек, х/б ластовица и широкий эластичный пояс для особого комфорта.</t>
  </si>
  <si>
    <t>CHEATERSY 80 - montone/bescotto</t>
  </si>
  <si>
    <t>коричневый/беж</t>
  </si>
  <si>
    <t>Стильные колготки с эффектом вязки и геометрическим принтом-клеткой из контрастных линий. Модель идеально сочетается с юбками и шортами, подчёркивая длину ног и чувство вкуса их обладательницы. Плоские швы, укреплённый носочек и х/б ластовица – для особого комфорта.</t>
  </si>
  <si>
    <t>CHESSY 80 - cacao/nero</t>
  </si>
  <si>
    <t>какао/чёрный</t>
  </si>
  <si>
    <t xml:space="preserve">Великолепные колготки с модным рисунком по задней детали и кокетливой имитацией чулок. Модель превосходно подчёркивает длину ног и неповторимую индивидуальность их обладательницы. Плоские швы, укреплённый носочек, х/б ластовица – для особого комфорта. </t>
  </si>
  <si>
    <t>CITIZEN 80 - nero/grigio</t>
  </si>
  <si>
    <t>Стильные колготки с геометрическим принтом по всей длине ноги. Новое прочтение классического рисунка. Модель имеет плоские швы, широкий эластичный пояс и х/б ластовицу – для особого комфорта.</t>
  </si>
  <si>
    <t>CITIZEN 80 - nero/pelle</t>
  </si>
  <si>
    <t>чёрный/телесный натуральный</t>
  </si>
  <si>
    <t>DARDO 80 - marrone-scuro</t>
  </si>
  <si>
    <t>Изумительные колготки с геометрическим принтом в виде контрастных переплетённых лент. Универсальная модель, уместная и в повседневной жизни, и на празднике. Модель имеет плоские швы, укреплённые носочки и х/б ластовицу – для особого комфорта.</t>
  </si>
  <si>
    <t>DARDO 80 - nero/oliva</t>
  </si>
  <si>
    <t>чёрный/оливковый</t>
  </si>
  <si>
    <t>DARDO 80 - nero/sachara</t>
  </si>
  <si>
    <t>чёрный/песочный</t>
  </si>
  <si>
    <t>DEMO 80 - nero/beige</t>
  </si>
  <si>
    <t>Колготки женcкие</t>
  </si>
  <si>
    <t>Стильные колготки с принтом в контрастную полоску. Подчеркнут длину и стройность ног. Плоские швы, х/б ластовица, широкий контрастный пояс - для особого комфорта.</t>
  </si>
  <si>
    <t>DEMO 80 - nero/bianco</t>
  </si>
  <si>
    <t>чёрный/белый</t>
  </si>
  <si>
    <t>DRIZZLE 80 - grigio</t>
  </si>
  <si>
    <t>Модные теплые колготки с классическим вязаным рисунком и контрастным сочетанием. Идеальны для городского наряда! Плоские швы, х/б ластовица, широкий эластичный пояс с декоративной каймой - для особого комфорта.</t>
  </si>
  <si>
    <t>ENDSPIEL 80 - pelle/nero/beige</t>
  </si>
  <si>
    <t>телесный/черный/беж</t>
  </si>
  <si>
    <t>Оригинальные колготки с геометрическим рисунком, который великолепно подчёркивает длину и стройность ног, а также безукоризненный вкус их обладательницы. Модель имеет плоские швы, укреплённые носочки и х/б ластовицу – для особого комфорта.</t>
  </si>
  <si>
    <t>ENERGY 80 - avorio</t>
  </si>
  <si>
    <t>слоновая кость</t>
  </si>
  <si>
    <t>Плотные однотонные колготки – для городских модниц! Стильный фантазийный принт по всей длине ноги добавит нотку шарма и изысканности. Плоские швы, х/б ластовица, широкий эластичный пояс - для особого комфорта.</t>
  </si>
  <si>
    <t>FIANCHETTO 80 - nero/bianco</t>
  </si>
  <si>
    <t>Оригинальные колготки с контрастной имитацией чулок, боковым рисунком на щиколотке и экстравагантными принтом-«педикюром».  Модель великолепно сочетается с открытой обувью и подчёркивает неповторимую индивидуальность. Плоские швы, укреплённые носочки и х/б ластовица – для особого комфорта.</t>
  </si>
  <si>
    <t>FIANCHETTO 80 - nero/ciclamino</t>
  </si>
  <si>
    <t>чёрный/цикламен</t>
  </si>
  <si>
    <t>FIANCHETTO 80 - nero/gialo</t>
  </si>
  <si>
    <t>чёрный/жёлтый</t>
  </si>
  <si>
    <t>GOLDEN ROSES 80 - nero/rosa</t>
  </si>
  <si>
    <t>Эффектные колготки с набивным цветочным принтом идеально подчеркнут женственный образ и привлекут внимание к Вашим ножкам. Плоские швы, х/б ластовица и эластичный широкий пояс - для особого комфорта в течение всего дня.</t>
  </si>
  <si>
    <t>HAVANA 80 - nero/sky</t>
  </si>
  <si>
    <t>чёрный/голубой</t>
  </si>
  <si>
    <t>Эффектные и необычайно мягкие колготки со скандинавским узором и эффектом объемной вязки. Сделают любой образ очаровательным и неповторимым! Хит сезона! Плоские швы, хлопковая ластовица и широкий эластичный пояс – для особого комфорта.</t>
  </si>
  <si>
    <t>JINMAO 80 - avorio</t>
  </si>
  <si>
    <t>Плотные однотонные колготки с абстрактным узором. Станут прекрасным дополнением каждого дамского туалета. Подчеркивают длину и стройность ног. Плоские швы, х/б ластовица, широкий эластичный пояс - для особого комфорта.</t>
  </si>
  <si>
    <t>LASKER 80 - grigio</t>
  </si>
  <si>
    <t xml:space="preserve">Эпатажные колготки с эффектной шнуровкой и кокетливой имитацией чулок. Модель великолепно подчёркивает красоту и длину ног, становясь важной частью незабываемого образа. Плоские швы, укреплённый носочек, х/б ластовица – для особого комфорта. </t>
  </si>
  <si>
    <t>LASKER 80 - marrone-scuro</t>
  </si>
  <si>
    <t>LASKER 80 - nero</t>
  </si>
  <si>
    <t>черный</t>
  </si>
  <si>
    <t>LIBERIA 80 - pelle/nero</t>
  </si>
  <si>
    <t>телесный/черный</t>
  </si>
  <si>
    <t>Эффектные и необычайно мягкие колготки на каждый день с контрастным орнаментом. Сделают любой образ неповторимым! Плоские швы, хлопковая ластовица и широкий эластичный пояс – для особого комфорта.</t>
  </si>
  <si>
    <t>MAKRUK 80 - montone/nero</t>
  </si>
  <si>
    <t>коричневый/чёрный</t>
  </si>
  <si>
    <t>Изумительные колготки с графическим принтом подчёркивают красоту и длину ног, а также безупречный вкус их обладательницы. Контрастное сочетание цветов – классика, которая актуальна всегда! Модель имеет плоские швы, укреплённые носочки и х/б ластовицу – для особого комфорта.</t>
  </si>
  <si>
    <t>MAKRUK 80 - nero/bianco</t>
  </si>
  <si>
    <t>MAKRUK 80 - pelle/nero</t>
  </si>
  <si>
    <t>MIELDE 80 - lavato/nero</t>
  </si>
  <si>
    <t>Элегантные колготки с графическим рисунком подчёркивают изысканный вкус, а вертикальные линии принта зрительно вытягивают ноги, делая их ещё изящнее и стройнее. Колготки идеально сочетаются как с роскошным вечерним туалетом, так и со строгим дневным ансамблем. Модель имеет плоские швы, укреплённые носочки и х/б ластовицу – для особого комфорта.</t>
  </si>
  <si>
    <t>MIELDE 80 - pelle/nero</t>
  </si>
  <si>
    <t>MIELDE 80 - smokking/nero</t>
  </si>
  <si>
    <t>дымчатый/чёрный</t>
  </si>
  <si>
    <t>MONACO 80 - nero/biscotto</t>
  </si>
  <si>
    <t>чёрный/коричневый</t>
  </si>
  <si>
    <t>Эффектные колготки в строгую контрастную клетку. Сделают сдержанный классический наряд неповторимым и модным! Хит сезона! Плоские швы, хлопковая ластовица и широкий эластичный пояс – для особого комфорта.</t>
  </si>
  <si>
    <t>MONACO 80 - nero/rosso</t>
  </si>
  <si>
    <t>MONTEGO 80 - nero/bianco</t>
  </si>
  <si>
    <t>Эффектные и необычайно мягкие колготки на каждый день с контрастным орнаментом по всей длине ноги. Сделают любой образ неповторимым! Плоские швы, хлопковая ластовица и широкий эластичный пояс – для особого комфорта.</t>
  </si>
  <si>
    <t>MY LIBERTY 80 - nero/bianco</t>
  </si>
  <si>
    <t>Гламурные колготки с имитацией носочка и подгибаемой манжетой контрастных цветов. Эффектное дополнение спортивного и повседневного образов. Плоские швы, эластичный пояс и х/б ластовица – для особого комфорта.</t>
  </si>
  <si>
    <t>MY WAY 80 - nero/arancio</t>
  </si>
  <si>
    <t>чёрный/оранжевый</t>
  </si>
  <si>
    <t>Стильные колготки с контрастными боковыми  лампасами и декоративными кантами на поясе. Безусловный хит сезона!  Плоские швы, х/б ластовица и эластичный широкий пояс - для комфорта в течение всего дня.</t>
  </si>
  <si>
    <t>MY WAY 80 - nero/azzuro</t>
  </si>
  <si>
    <t>чёрный/яркий голубой</t>
  </si>
  <si>
    <t>MY WAY 80 - nero/ciclamino</t>
  </si>
  <si>
    <t>MY WAY 80 - nero/giallo</t>
  </si>
  <si>
    <t>MY WAY 80 - nero/verde</t>
  </si>
  <si>
    <t>чёрный/зелёный</t>
  </si>
  <si>
    <t>NIGHTCLUB 80 - bordeaux</t>
  </si>
  <si>
    <t>ROSSI 80 - lavato</t>
  </si>
  <si>
    <t>Колготки ОЗ 2012-2013</t>
  </si>
  <si>
    <t>Стильные колготки с элегантным графическим рисунком из цветных нитей. Великолепно подчёркивают длину и стройность ног, а так же изысканный вкус их обладательницы. Плоские швы, укрепленный носочек, х/б ластовица и широкий эластичный пояс для особого комфорта.</t>
  </si>
  <si>
    <t>SERPENTINE 80 pantacollant - nero</t>
  </si>
  <si>
    <t>Стильные леггинсы с шелковой лентой - необычное дизайнерское решение! Прекрасно подчеркивают длину и стройность ног, а также яркую индивидуальность, харизматичность  и безупречный вкус их обладательницы. Приятный эластичный материал, плоские швы и хлопковая ластовица - для особого комфорта.</t>
  </si>
  <si>
    <t>SERPENTINE 80 pantacollant - platinum</t>
  </si>
  <si>
    <t>платина</t>
  </si>
  <si>
    <t>SFAGLITTO 80 - marrone-scuro</t>
  </si>
  <si>
    <t>Великолепные однотонные колготки с роскошной шнуровкой на задней детали. Идеально подчёркивают красоту и стройность ног – и производят незабываемое впечатление! Модель имеет плоские швы, укреплённые носочки и х/б ластовицу – для особого комфорта.</t>
  </si>
  <si>
    <t>SKYFALL 80 - avorio</t>
  </si>
  <si>
    <t>Стильные плотные колготки с шелковым плетением и лаконичным геометрическим узором. Великолепно будут сочетаться  со строгим офисным и городским нарядом. Плоские швы, х/б ластовица, широкий эластичный пояс - для особого комфорта.</t>
  </si>
  <si>
    <t>TAMPERE 80 - nero/bianco</t>
  </si>
  <si>
    <t>Эффектные колготки с контрастным узором-стрелкой по задней детали и имитацией чулок. Модель великолепно подчёркивает красоту ног и неповторимую индивидуальность их обладательницы! Плоские швы, хлопковая ластовица и широкий эластичный пояс – для особого комфорта.</t>
  </si>
  <si>
    <t>VENETO 80 - bordeaux</t>
  </si>
  <si>
    <t>Стильные колготки с модным волнообразным рисунком по всей длине.  Великолепно подчёркивают длину и стройность ног, а так же изысканный вкус их обладательницы. Плоские швы, укрепленный носочек, х/б ластовица и широкий эластичный пояс для особого комфорта.</t>
  </si>
  <si>
    <t>Коллекция: Колготки Lurex</t>
  </si>
  <si>
    <t>ACAPULCO lurex 40 - grigio/argento</t>
  </si>
  <si>
    <t>серый/серебряный</t>
  </si>
  <si>
    <t>Колготки Lurex</t>
  </si>
  <si>
    <t>Lurex</t>
  </si>
  <si>
    <t>70% полиамид, 15% эластан, 12% люрекс, 3% хлопок</t>
  </si>
  <si>
    <t>Роскошные вечерние колготки из мерцающего люрекса. Великолепно подчеркивают длину и стройность ног, а также изысканный вкус их обладательницы.</t>
  </si>
  <si>
    <t>ACAPULCO lurex 40 - grigio/sky</t>
  </si>
  <si>
    <t>серый/голубой</t>
  </si>
  <si>
    <t>ACAPULCO lurex 40 - lavato/candy</t>
  </si>
  <si>
    <t>платина/розовая карамель</t>
  </si>
  <si>
    <t>ACAPULCO lurex 40 - nero/candy</t>
  </si>
  <si>
    <t>черный/розовая карамель</t>
  </si>
  <si>
    <t>ACAPULCO lurex 40 - nero/rosso</t>
  </si>
  <si>
    <t>черный/красный</t>
  </si>
  <si>
    <t>METALLICA lurex - orange/oro</t>
  </si>
  <si>
    <t>оранжевый/золотой</t>
  </si>
  <si>
    <t>72% полиамид, 15% эластан, 10% люрекс, 3% хлопок</t>
  </si>
  <si>
    <t>1/2</t>
  </si>
  <si>
    <t>3</t>
  </si>
  <si>
    <t>4</t>
  </si>
  <si>
    <t>Элегантные колготки из тонкой деликатной сеточки с нежной люрексовой нитью.</t>
  </si>
  <si>
    <t>METALLICA lurex - pistacchio/argento</t>
  </si>
  <si>
    <t>ярко-фисташковый/серебряный</t>
  </si>
  <si>
    <t>MUROM aut lurex 40 - bronzo/rosso/oro</t>
  </si>
  <si>
    <t>Чулки женские</t>
  </si>
  <si>
    <t>бронза/красный/золотой</t>
  </si>
  <si>
    <t>90% полиамид, 8% эластан, 2% люрекс</t>
  </si>
  <si>
    <t>Элегантные, модные чулочки из микросетки на удобной силиконовой  поддержке, с  эффектной передней шнуровкой из контрастных нитей и очаровательными мерцающими точками из люрекса.Прекрасно сочетаются с любым вечерним туалетом .</t>
  </si>
  <si>
    <t>MUROM aut lurex 40 - grigio/rosso/argento</t>
  </si>
  <si>
    <t>серый/красный/серебряный</t>
  </si>
  <si>
    <t>NAZARET pantacollant lurex - nero/argento</t>
  </si>
  <si>
    <t>черный/серебряный</t>
  </si>
  <si>
    <t>Ультра модные лосины из блестящей люрексовой нити с эффектным цветочным рисунком.</t>
  </si>
  <si>
    <t>NAZARET pantacollant lurex - nero/oro</t>
  </si>
  <si>
    <t>черный/золотой</t>
  </si>
  <si>
    <t>PLYOS aut lurex 40 - ice/argento</t>
  </si>
  <si>
    <t>сливочное мороженное/серебро</t>
  </si>
  <si>
    <t>Элегантные чулочки из мерцающего люрекса. Изысканные подвязки с оригинальным принтом на силиконовой основе для удобной носки без пояса.</t>
  </si>
  <si>
    <t>RIA pantacollant lurex - cobalto/argento</t>
  </si>
  <si>
    <t>ярко-синий/серебряный</t>
  </si>
  <si>
    <t>77% полиамид, 15% эластан, 5% люрекс, 3% хлопок</t>
  </si>
  <si>
    <t>Ультрамодные пантаколланты из блестящей люрексовой нити с эффектным рисунком в мелкую сеточку и оригинальной кружевной резинкой.</t>
  </si>
  <si>
    <t>RIA pantacollant lurex - fuxia/argento</t>
  </si>
  <si>
    <t>ярко-розовый/серебряный</t>
  </si>
  <si>
    <t>RIA pantacollant lurex - nero/argento</t>
  </si>
  <si>
    <t>RIA pantacollant lurex - nero/oro</t>
  </si>
  <si>
    <t>RIA pantacollant lurex - orange/oro</t>
  </si>
  <si>
    <t>RIA pantacollant lurex - pistacchio/argento</t>
  </si>
  <si>
    <t>RIA pantacollant lurex - rosso/argento</t>
  </si>
  <si>
    <t>красный/серебряный</t>
  </si>
  <si>
    <t>RIA pantacollant lurex - uva/argento</t>
  </si>
  <si>
    <t>сливовый/серебро</t>
  </si>
  <si>
    <t>VENESUELA pantacollant lurex 20 - nero/argento</t>
  </si>
  <si>
    <t>Ультрамодные пантаколланты из особо мягкой блестящей люрексовой нити с эффектным рисунком в мелкую сеточку. Прекрасное решение для тематической вечеринки.</t>
  </si>
  <si>
    <t>VENESUELA pantacollant lurex 20 - nero/oro</t>
  </si>
  <si>
    <t>RODOLFA lurex - nero/argento</t>
  </si>
  <si>
    <t>Lurex сетка</t>
  </si>
  <si>
    <t>RODOLFA lurex - nero/oro</t>
  </si>
  <si>
    <t>KALYAZIN aut lurex 40 - mocca/oro</t>
  </si>
  <si>
    <t>кофе/золотой</t>
  </si>
  <si>
    <t>Lurex чулки</t>
  </si>
  <si>
    <t>75% полиамид, 15% эластан, 10% люрекс</t>
  </si>
  <si>
    <t>Элегантные чулочки из мерцающего люрекса. Изысканные подвязки с принтом леопарда на силиконовой основе для удобной носки без пояса.</t>
  </si>
  <si>
    <t>BRIGHT 40 gamb. - nero/arancio</t>
  </si>
  <si>
    <t>Гольфы женские</t>
  </si>
  <si>
    <t>чёрный/яркий оранжевый</t>
  </si>
  <si>
    <t>Гольфы</t>
  </si>
  <si>
    <t>UN</t>
  </si>
  <si>
    <t>Стильные гольфы с контрастными лампасами и кантами. Широкая резинка и укрепленный носочек - для особого удобства и комфорта.</t>
  </si>
  <si>
    <t>BRIGHT 40 gamb. - nero/azzuro</t>
  </si>
  <si>
    <t>BRIGHT 40 gamb. - nero/ciclamino</t>
  </si>
  <si>
    <t>BRIGHT 40 gamb. - nero/giallo</t>
  </si>
  <si>
    <t>чёрный/яркий жёлтый</t>
  </si>
  <si>
    <t>BRIGHT 40 gamb. - nero/verde</t>
  </si>
  <si>
    <t>чёрный/яркий зелёный</t>
  </si>
  <si>
    <t>GIGA 80 gamb. - grigio/rosso</t>
  </si>
  <si>
    <t>серый/красный</t>
  </si>
  <si>
    <t>Стильные женские гольфы с контрастными поперечными полосами. Модель имеет широкую резинку – для создания особого удобства и комфорта.</t>
  </si>
  <si>
    <t>GIGA 80 gamb. - lavato/azzuro</t>
  </si>
  <si>
    <t>светло-серый/голубой</t>
  </si>
  <si>
    <t>GIGA 80 gamb. - montone/bescotto</t>
  </si>
  <si>
    <t>GIGA 80 gamb. - pelle/rosso</t>
  </si>
  <si>
    <t>телесный/красный</t>
  </si>
  <si>
    <t>TRINA 60 gamb. - blu-jeans</t>
  </si>
  <si>
    <t>синий джинс</t>
  </si>
  <si>
    <t>Оригинальные однотонные гольфы с рельефными вертикальными линиями, подчёркивающими стройность ног. Модель имеет широкую резинку – для создания особого комфорта.</t>
  </si>
  <si>
    <t>TRINA 60 gamb. - grigio</t>
  </si>
  <si>
    <t>TRINA 60 gamb. - ocra</t>
  </si>
  <si>
    <t>охра</t>
  </si>
  <si>
    <t>TRINA 60 gamb. - rosso-scuro</t>
  </si>
  <si>
    <t>тёмно-красный</t>
  </si>
  <si>
    <t>Коллекция: Колготки ОЗ 2015-2016</t>
  </si>
  <si>
    <t>BONAIRE pantacollant - ecru</t>
  </si>
  <si>
    <t>льняной</t>
  </si>
  <si>
    <t>Леггинсы</t>
  </si>
  <si>
    <t>87% акрил, 12% полиамид, 1% эластан</t>
  </si>
  <si>
    <t xml:space="preserve">Эффектные, теплые, приятные на ощупь пантаколланты с норвежским орнаментом и мягкой эластичной манжетой, привлекающей внимание к щиколоткам. Оптимальный состав изделия обеспечивает идеальную посадку по фигуре. Ластовица, эластичный пояс, плоские швы подарят вам непревзойденный комфорт в течение дня. Идеальны для холодной погоды и создания стильного образа.
</t>
  </si>
  <si>
    <t>DEMELZA pantacollant - jeans</t>
  </si>
  <si>
    <t>Теплые, приятные на ощупь пантаколланты со скандинавским рисунком и мягкой эластичной манжетой. Оптимальный состав изделия обеспечивает идеальную посадку по фигуре. Ластовица, эластичный пояс, плоские швы подарят вам непревзойденный комфорт. Пантаколланты подчеркнут красоту ваших ножек, станут важной деталью стильного образа.</t>
  </si>
  <si>
    <t>DIAMOND pantacollant - red clay</t>
  </si>
  <si>
    <t>Р12. Леггинсы женские</t>
  </si>
  <si>
    <t>темно-красный</t>
  </si>
  <si>
    <t>80% полиамид, 20% эластан</t>
  </si>
  <si>
    <t>Элегантные пантаколланты из лайкры облегающего силуэта. Однородные по всей длине ноги с мягким эластичным поясом и комфортной посадкой. Прекрасно подойдут под платье или тунику. Будьте неотразимы в новом сезоне.</t>
  </si>
  <si>
    <t>DIAMOND pantacollant - savage</t>
  </si>
  <si>
    <t>фисташковый</t>
  </si>
  <si>
    <t>GRANTLE pantacollant - ecru</t>
  </si>
  <si>
    <t>Классические, теплые, приятные на ощупь пантаколланты с норвежским орнаментом по низу и мягкой эластичной манжетой. Оптимальный состав изделия обеспечивает идеальную посадку по фигуре. Ластовица, эластичный пояс, плоские швы подарят вам непревзойденный комфорт. Пантаколланты подчеркнут красоту ваших ножек и станут важной деталью неповторимого образа.</t>
  </si>
  <si>
    <t>MATTALA pantacollant - blu-scuro</t>
  </si>
  <si>
    <t xml:space="preserve">Теплые пантаколланты, очень приятные на ощупь, с норвежским орнаментом и мягкими эластичными манжетами. Сбалансированный состав изделия обеспечивает идеальную посадку по фигуре. Ластовица, эластичный пояс, плоские швы подарят вам непревзойденный комфорт. Идеально подчеркивают длину и стройность ног. </t>
  </si>
  <si>
    <t>MATTALA pantacollant - grigio</t>
  </si>
  <si>
    <t>MEXICO pantacollant lurex 40 - nero/argento</t>
  </si>
  <si>
    <t>Ультрамодные лосины из особо мягкой блестящей люрексовой нити с эффектным рисунком в объёмный горох.</t>
  </si>
  <si>
    <t>MEXICO pantacollant lurex 40 - nero/oro</t>
  </si>
  <si>
    <t>RECIFE pantacollant - grigio</t>
  </si>
  <si>
    <t>Теплые, приятные на ощупь пантаколланты со стильным норвежским узором и мягкими эластичными манжетами. Оптимальный состав изделия обеспечивает идеальную посадку по фигуре. Ластовица, эластичный пояс, плоские швы обеспечат комфортное ношение в течение всего дня.</t>
  </si>
  <si>
    <t>VELLUTO MISTERY pantacollant - military</t>
  </si>
  <si>
    <t>оливковый</t>
  </si>
  <si>
    <t>87% полиамид, 13% эластан</t>
  </si>
  <si>
    <t>Оригинальные бархатные леггинсы с имитацией элементов джинсового кроя. Комфортный пояс со шлевками для ремня и два изящных накладных кармана. Великолепное предложение нового сезона.</t>
  </si>
  <si>
    <t>Коллекция: Колготки ОЗ 2011-2012</t>
  </si>
  <si>
    <t>AFRICANO - grigio</t>
  </si>
  <si>
    <t>Хлопок</t>
  </si>
  <si>
    <t>83% хлопок, 14% полиамид, 3% эластан</t>
  </si>
  <si>
    <t>Роскошные вязаные колготки с великолепным геометрическим рисунком. Прекрасно подчёркивают изысканный вкус и особую индивидуальность. Великолепно сочетаются с любым дамским туалетом. Плоские швы, укрепленный носочек, х/б ластовица и широкий эластичный пояс для особого комфорта.</t>
  </si>
  <si>
    <t>BELLAGIO - grafit mellange</t>
  </si>
  <si>
    <t>графитовый меланж</t>
  </si>
  <si>
    <t>39% полиамид, 27% хлопок, 19% акрил, 13% шерсть, 2% эластан</t>
  </si>
  <si>
    <t>Оригинальные и стильные тёплые колготки с модным плавным переходом цветов. Модель идеально подчёркивает длину и стройность ног, становясь важной частью незабываемого образа! Модель имеет широкий эластичный пояс и укреплённые носочки – для особого комфорта.</t>
  </si>
  <si>
    <t>BELLAGIO - grigio melange</t>
  </si>
  <si>
    <t>светло-серый меланж</t>
  </si>
  <si>
    <t>BELLAGIO - mocca mellange</t>
  </si>
  <si>
    <t>кофе меланж</t>
  </si>
  <si>
    <t>ENCORE - nero/grigio</t>
  </si>
  <si>
    <t>черный/серый</t>
  </si>
  <si>
    <t>78% хлопок, 19% полиамид, 3% эластан</t>
  </si>
  <si>
    <t>Великолепные плотные колготки с геометрическим рисунком. Контрастное сочетание цветов – классика, которая актуальна всегда! Колготки прекрасно сочетаются и с повседневным нарядом, и со стильным вечерним туалетом. Модель имеет широкий эластичный пояс и укреплённые носочки – для особого комфорта.</t>
  </si>
  <si>
    <t>GABY - antracite</t>
  </si>
  <si>
    <t>антрацит</t>
  </si>
  <si>
    <t>60% хлопок, 30% нейлон, 10% эластан</t>
  </si>
  <si>
    <t>Модные теплые  колготки с  геометрическим рисунком.  Великолепно сочетаются с любым дамским туалетом. Плоские швы, укрепленный носочек, х/б ластовица и широкий эластичный пояс для особого комфорта.</t>
  </si>
  <si>
    <t>GABY - nero</t>
  </si>
  <si>
    <t>IMPALA - panna</t>
  </si>
  <si>
    <t>молочный</t>
  </si>
  <si>
    <t>Эффектные колготки с вязаным ячеистым рисунком. Прекрасно подчёркивают длину и стройность ног, а так же изысканный вкус их обладательницы. Плоские швы, укрепленный носочек, х/б ластовица и широкий эластичный пояс для особого комфорта.</t>
  </si>
  <si>
    <t>PARLAY - fumo</t>
  </si>
  <si>
    <t>80% хлопок, 17% полиамид, 3% эластан          </t>
  </si>
  <si>
    <t>Великолепные тёплые колготки с эффектным геометрическим рисунком. Прекрасно подчёркивают стройность ног и безупречный вкус их обладательницы! Модель имеет широкий эластичный пояс и укреплённые носочки – для особого комфорта.</t>
  </si>
  <si>
    <t>TIBIA - nero/grigio</t>
  </si>
  <si>
    <t>51% хлопок, 41% акрил, 6% полиамид, 2% эластан</t>
  </si>
  <si>
    <t>Изумительные тёплые колготки со стильным геометрическим рисунком. Строгая клетка прекрасно подчёркивает женственность линий ног, создавая неповторимый образ. Модель имеет широкий эластичный пояс и укреплённые носочки – для особого комфорта.</t>
  </si>
  <si>
    <t>AFTER-DARK 20 aut. - vanda/nero</t>
  </si>
  <si>
    <t>Чулки 20-40 den</t>
  </si>
  <si>
    <t>85% полиамид, 15% эластан</t>
  </si>
  <si>
    <t>Эффектные чулки для прекрасных дам. Экспрессивный рисунок делает модель необычной, подчеркивая красоту женских ножек. Фактурная силиконовая резинка и укрепленный носочек - для особого комфорта.</t>
  </si>
  <si>
    <t>CITY LIGHT 40 aut. - nero</t>
  </si>
  <si>
    <t>Изумительные чулки с эффектным вертикальным узором по всей длине ноги и кружевной коронкой. Идеально подчеркивают длину и стройность ног. Широкая силиконовая резинка - для особого комфорта.</t>
  </si>
  <si>
    <t>EL DINERO aut. 20 - nero</t>
  </si>
  <si>
    <t>Оригинальные чулки с эффектной контрастной стрелкой по задней детали и резинкой на силиконовой поддержке, позволяющей носить модель без пояса.</t>
  </si>
  <si>
    <t>EL DINERO aut. 20 - pelle/nero</t>
  </si>
  <si>
    <t>FOUR QUEENS aut. 20 - grigio</t>
  </si>
  <si>
    <t>Эффектные чулки с оригинальным рисунком по всей длине ноги и резинкой на силиконовой поддержке. Модель превосходно подчёркивает красоту и стройность ног!</t>
  </si>
  <si>
    <t>FOUR QUEENS aut. 20 - marrone</t>
  </si>
  <si>
    <t>FOUR QUEENS aut. 20 - nero</t>
  </si>
  <si>
    <t>GOLDEN CHARM 20 aut. - avorio</t>
  </si>
  <si>
    <t>Чулки под пояс</t>
  </si>
  <si>
    <t>Женственные чулочки под пояс. Изысканный рисунок в мушку и коронка с узором великолепно подчеркивает длину и стройность ног, а также изысканный вкус их обладательницы.</t>
  </si>
  <si>
    <t>IMAGINATION 40 aut. - nero</t>
  </si>
  <si>
    <t>Изысканные чулки из микросетки с цветочным рисунком. Силиконовая резинка с элегантным  дизайном позволяет носить чулки без пояса. Укрепленный носочек - для особого комфорта.</t>
  </si>
  <si>
    <t>JULIANA 40 aut. - nero/rosso</t>
  </si>
  <si>
    <t>Элегантные чулки на широкой кружевной резинке, декорированной бархатным узором. Чулки прекрасно сочетаются с любым нарядом. Силиконовая вставка и укрепленный носочек обеспечат непревзойденный комфорт в течение дня.</t>
  </si>
  <si>
    <t>MAZZO DI CARTE aut. 20 - marrone/bescotto</t>
  </si>
  <si>
    <t>коричневый/бежевый</t>
  </si>
  <si>
    <t>Экстравагантные чулки с имитацией гольфин и провокационной контрастной резинкой на силиконовой основе, позволяющей носить модель без пояса. Чулки великолепно подчёркивают длину и стройность ног, а также вкус их обладательницы!</t>
  </si>
  <si>
    <t>ROYAL FIANCO aut. 20 - pelle/biscotto</t>
  </si>
  <si>
    <t>телесный/беж</t>
  </si>
  <si>
    <t>Изумительные чулки с эффектной контрастной стрелкой по задней детали, дополненной изящным маленьким бантиком и оригинальным декором. Удобная резинка на силиконовой поддержке позволяет носить модель без пояса.</t>
  </si>
  <si>
    <t>SACRAMENTO 40 aut. - nero/bordeaux</t>
  </si>
  <si>
    <t>чёрный/бордовый</t>
  </si>
  <si>
    <t>Великолепные чулки на широкой коронке, декорированной впечатляющим бархатным рисунком. Чулки прекрасно сочетаются с любым нарядом. Силиконовая вставка и укрепленный носочек обеспечат непревзойденный комфорт.</t>
  </si>
  <si>
    <t>SACRAMENTO 40 aut. - nero/rosso</t>
  </si>
  <si>
    <t>SACRAMENTO 40 aut. - visone/nero</t>
  </si>
  <si>
    <t>телесный/чёрный</t>
  </si>
  <si>
    <t>SILVER SHINE 20 aut. - vanda/nero</t>
  </si>
  <si>
    <t>Изысканные чулки под пояс. Широкая коронка с контрастным рисунком служит настоящим украшением модели.</t>
  </si>
  <si>
    <t>SIN CITY 40 aut. - nero/arancio</t>
  </si>
  <si>
    <t>Стильные чулки с контрастными лампасами и  резинкой. Идеально подчеркивают стройность ног. Широкая силиконовая резинка и укрепленный носочек - для особого удобства и комфорта.</t>
  </si>
  <si>
    <t>SIN CITY 40 aut. - nero/azzuro</t>
  </si>
  <si>
    <t>SIN CITY 40 aut. - nero/ciclamino</t>
  </si>
  <si>
    <t>SIN CITY 40 aut. - nero/giallo</t>
  </si>
  <si>
    <t>SIN CITY 40 aut. - nero/verde</t>
  </si>
  <si>
    <t>TACOMA 40 aut. - nero</t>
  </si>
  <si>
    <t>Прекрасные чулки на широкой кружевной резинке, декорированной впечатляющим бархатным узором! Чулки прекрасно будут гармонировать с любым нарядом. Силиконовая вставка и укрепленный носочек обеспечат непревзойденный комфорт.</t>
  </si>
  <si>
    <t>TACOMA 40 aut. - nero/rosso</t>
  </si>
  <si>
    <t>TERRACE 40 aut. - nero</t>
  </si>
  <si>
    <t>Очаровательные чулки на кружевной резинке, декорированной впечатляющим бархатным узором! Чулки прекрасно будут гармонировать с любым нарядом. Силиконовая вставка и укрепленный носочек обеспечат непревзойденный комфорт.</t>
  </si>
  <si>
    <t>TERRACE 40 aut. - nero/bordeaux</t>
  </si>
  <si>
    <t>TERRACE 40 aut. - visone/nero</t>
  </si>
  <si>
    <t>HENSELAR aut. 80 - nero/ciclamino</t>
  </si>
  <si>
    <t>Чулки 80 den</t>
  </si>
  <si>
    <t>Изумительные чулки с эффектной шнуровкой по задней детали, подчёркивающей стройность и длину ног, а также чувство вкуса их обладательницы. Резинка с графическим принтом имеет силиконовую основу, позволяющую носить чулки без пояса.</t>
  </si>
  <si>
    <t>HENSELAR aut. 80 - nero/gialo</t>
  </si>
  <si>
    <t>чёрный/желтый</t>
  </si>
  <si>
    <t>ANDRES - nero</t>
  </si>
  <si>
    <t>Шерсть</t>
  </si>
  <si>
    <t>60% шерсть, 25% нейлон, 15% эластан</t>
  </si>
  <si>
    <t>Мягкие, теплые колготки с имитацией чулок и великолепным геометрическим рисунком. Прекрасно подчёркивают изысканный вкус и особую индивидуальность. Плоские швы, укрепленный носочек, х/б ластовица и широкий эластичный пояс для особого комфорта.</t>
  </si>
  <si>
    <t>CODE - antracite</t>
  </si>
  <si>
    <t>60% шерсть, 30% нейлон, 10% эластан</t>
  </si>
  <si>
    <t>Элегантные колготки с утонченным рисунком по всей длине ноги. Прекрасно подчёркивают изысканный вкус и особую индивидуальность. Великолепно сочетаются с любым дамским туалетом. Плоские швы, укрепленный носочек, х/б ластовица и широкий эластичный пояс для особого комфорта.</t>
  </si>
  <si>
    <t>CORALLO BIS  - grigio</t>
  </si>
  <si>
    <t>Великолепные колготки с вязаным кружевным рисунком. Прекрасно подчёркивают изысканный вкус и неповторимую индивидуальность.Модель имеет широкий эластичный пояс, х/б ластовицу и укреплённые носочки – для особого комфорта.</t>
  </si>
  <si>
    <t>DEISHRI - grafit</t>
  </si>
  <si>
    <t>графитовый</t>
  </si>
  <si>
    <t>42% шерсть, 42% акрил, 15% полиамид, 1% эластан</t>
  </si>
  <si>
    <t>Великолепные вязаные колготки с геометрическим рисунком. Ярко выраженные вертикальные линии прекрасно подчёркивают длину и стройность ног. Модель имеет широкий эластичный пояс и укреплённые носочки – для особого комфорта.</t>
  </si>
  <si>
    <t>EXPENSIVE - grafit</t>
  </si>
  <si>
    <t>43% шерсть, 43% акрил, 13% полиамид, 1% эластан</t>
  </si>
  <si>
    <t>Превосходные вязаные колготки с геометрическим рисунком акцентируют внимание на длине и стройности ног. Великолепно подходят для дневного и вечернего образа! Модель имеет широкий эластичный пояс и укреплённые носочки – для особого комфорта.</t>
  </si>
  <si>
    <t>FROSTY AIR - grigio</t>
  </si>
  <si>
    <t>41% шерсть, 41% акрил, 17% полиамид, 1% эластан</t>
  </si>
  <si>
    <t>Мягкие теплые колготки с геометрическим рисунком. Прекрасно подчёркивают длину и стройность ног, а так же изысканный вкус их обладательницы. Плоские швы, укрепленный носочек, ластовица и широкий эластичный пояс для особого комфорта.</t>
  </si>
  <si>
    <t>GERA - antracite</t>
  </si>
  <si>
    <t>Шикарные вязаные колготки с великолепным геометрическим рисунком. Прекрасно подчёркивают изысканный вкус и особую индивидуальность. Великолепно сочетаются с любым дамским туалетом. Плоские швы, укрепленный носочек, х/б ластовица и широкий эластичный пояс для особого комфорта.</t>
  </si>
  <si>
    <t>GERA - nero</t>
  </si>
  <si>
    <t>GLAMMY - moro</t>
  </si>
  <si>
    <t>тёмный шоколад</t>
  </si>
  <si>
    <t>Изысканные тёплые колготки великолепно сочетаются с любым дамским туалетом. Продольные линии идеально подчёркивают длину и стройность ног! Широкий эластичный пояс и укреплённый носочек – для особого комфорта.</t>
  </si>
  <si>
    <t>GLAMMY - nero</t>
  </si>
  <si>
    <t>GLAMMY - panna</t>
  </si>
  <si>
    <t>GRANDIOSE  - grigio</t>
  </si>
  <si>
    <t>HALCYON - ecru</t>
  </si>
  <si>
    <t>HALCYON - grafit</t>
  </si>
  <si>
    <t>HALCYON - moro</t>
  </si>
  <si>
    <t>JENIBRE - moro</t>
  </si>
  <si>
    <t>горький шоколад</t>
  </si>
  <si>
    <t>49% акрил, 26% полиамид, 21% шерсть, 4% эластан</t>
  </si>
  <si>
    <t>Очаровательные леггинсы с вязаным кружевным рисунком. Идеально подчёркивают длину и стройность ног.  Плоские швы,  х/б ластовица и широкий эластичный пояс для особого комфорта.</t>
  </si>
  <si>
    <t>JENIBRE - nero</t>
  </si>
  <si>
    <t>NIKA - berlino</t>
  </si>
  <si>
    <t>20% шерсть, 25% хлопок, 33% полиамид, 20% акрил, 2% эластан</t>
  </si>
  <si>
    <t>Стильные  теплые колготки. Прекрасно подчёркивают длину и стройность ног, а так же изысканный вкус их обладательницы. Плоские швы, укрепленный носочек, ластовица и широкий эластичный пояс для особого комфорта.</t>
  </si>
  <si>
    <t>OPRAH - grigio</t>
  </si>
  <si>
    <t>Эффектные колготки с продольным геометрическим рисунком. Идеально подчеркивают длину и стройность ног. Великолепно сочетаются с любым дамским туалетом. Плоские швы, укрепленный носочек, ластовица  и широкий эластичный пояс для особого комфорта.</t>
  </si>
  <si>
    <t>OPRAH - marrone</t>
  </si>
  <si>
    <t>OPRAH - nero</t>
  </si>
  <si>
    <t>PAPRICA - antracite</t>
  </si>
  <si>
    <t>Элегантные колготки с утонченным графическим рисунком. Прекрасно подчёркивают изысканный вкус и особую индивидуальность. Плоские швы, укрепленный носочек, х/б ластовица и широкий эластичный пояс для особого комфорта.</t>
  </si>
  <si>
    <t>PAPRICA - nero</t>
  </si>
  <si>
    <t>PERFORMANCE - grafit</t>
  </si>
  <si>
    <t>Очаровательные колготки с модным вязаным рисунком. Колготки идеально подчёркивают стройность ног и безупречно сочетаются с повседневной одеждой и праздничными нарядами! Модель имеет широкий эластичный пояс и укреплённые носочки – для особого комфорта.</t>
  </si>
  <si>
    <t>PERFORMANCE - moro</t>
  </si>
  <si>
    <t>PERFORMANCE - nero</t>
  </si>
  <si>
    <t>PERFORMANCE - panna</t>
  </si>
  <si>
    <t>SELDENY - moro</t>
  </si>
  <si>
    <t>темный шоколад</t>
  </si>
  <si>
    <t>SELDENY - panna</t>
  </si>
  <si>
    <t>TRINITI - antracite</t>
  </si>
  <si>
    <t>Элегантные колготки с великолепным геометрическим рисунком. Прекрасно подчёркивают изысканный вкус и особую индивидуальность. Плоские швы, укрепленный носочек, х/б ластовица и широкий эластичный пояс для особого комфорта.</t>
  </si>
  <si>
    <t>TRINITI - marrone</t>
  </si>
  <si>
    <t>TRINITI - nero</t>
  </si>
  <si>
    <t>TWIGGY - antracite</t>
  </si>
  <si>
    <t>Стильные колготки из шерсти с эффектным геометрическим рисунком. Идеально подчёркивают длину и стройность ног. Плоские швы, укрепленный носочек, х/б ластовица и широкий эластичный пояс для особого комфорта.</t>
  </si>
  <si>
    <t>VINCITA - ecru</t>
  </si>
  <si>
    <t xml:space="preserve">льняной </t>
  </si>
  <si>
    <t>VINCITA - grafit</t>
  </si>
  <si>
    <t>VINCITA - moro</t>
  </si>
  <si>
    <t>Коллекция: Колготки ОЗ 2010-2011</t>
  </si>
  <si>
    <t>ANDANTE seta 80 pantacollant - rubino</t>
  </si>
  <si>
    <t>Эффект шёлка</t>
  </si>
  <si>
    <t>Хит сезона! Стильные, модные пантаколланты из гладкой микрофибры. Плоские швы, х/б ластовица и широкий эластичный пояс для особого комфорта. Гармонично смотрятся с вечерним туалетом, а также с классическим повседневным нарядом. Разнообразие цвета приятно удивит вас.</t>
  </si>
  <si>
    <t>BERNINA seta 80 - bordeaux</t>
  </si>
  <si>
    <t>Стильные колготки с цветочным рисунком из прочных шелковистых нитей, выполненные в особой технике “Реверс”. Великолепно смотрятся с лицевой и изнаночной стороны рисунка. Плоские швы, укрепленный носочек, х/б ластовица и широкий эластичный пояс для особого комфорта.</t>
  </si>
  <si>
    <t>CHICAGO seta 80 - rubino</t>
  </si>
  <si>
    <t>Стильные шелковые колготки с элегантным рисунком в виде линий.  Великолепно подчёркивают длину и стройность ног, а так же изысканный вкус их обладательницы. Плоские швы, укрепленный носочек, хб ластовица и широкий эластичный пояс для особого комфорта.</t>
  </si>
  <si>
    <t>SYDNEY seta 80 - rubino</t>
  </si>
  <si>
    <t>Мягкие, тёплые колготки с рисунком в мелкую розочку, исполненные  с добавлением шелковистых нитей. Идеально подчеркивают длину и стройность ног. Великолепно сочетаются с любым дамским туалетом. Плоские швы, укрепленный носочек, хб ластовица  и широкий эластичный пояс для особого комфорта.</t>
  </si>
  <si>
    <t>TOLEDO seta 80 - bordeaux</t>
  </si>
  <si>
    <t>Великолепные колготки с роскошным боковым рисунком в виде виноградной лозы. Прекрасно сочетаются с любым дамским туалетом. Плоские швы, укрепленный носочек, х/б ластовица  и широкий эластичный пояс для особого комфорта.</t>
  </si>
  <si>
    <t>УЦЕНИЛИ ассортимент до 70%</t>
  </si>
  <si>
    <t>124_962_09012017_1215</t>
  </si>
  <si>
    <t>Коллекция: Колготки ВЛ 2012</t>
  </si>
  <si>
    <t>AMADRIADA 20 - nero</t>
  </si>
  <si>
    <t>Колготки ВЛ 2012</t>
  </si>
  <si>
    <t>Оригинальные колготки с геометрическим рисунком по всей длине ноги. Великолепно подчеркивают длину и стройность ног, а также изысканный вкус их обладательницы.  Плоские швы, укрепленный носочек, хб ластовица и широкий эластичный пояс для особого комфорта.</t>
  </si>
  <si>
    <t>AMFIONE 20 - grigio/panna</t>
  </si>
  <si>
    <t>серый в теплый оттенок/молочный</t>
  </si>
  <si>
    <t>Колготки ВЛ 2013</t>
  </si>
  <si>
    <t>Оригинальные колготки с контрастным боковым узором по всей длине ноги. Великолепно подчеркивают длину и стройность ног, а также изысканный вкус их обладательницы. Плоские швы, укрепленный носочек, х/б ластовица и широкий эластичный пояс для особого комфорта.</t>
  </si>
  <si>
    <t>AMFIONE 20 - nero/panna</t>
  </si>
  <si>
    <t>AMFIONE 20 - vanda/nero</t>
  </si>
  <si>
    <t>натуральный светлый/чёрный</t>
  </si>
  <si>
    <t>AUSTRA 20 - marrone</t>
  </si>
  <si>
    <t>каштановый</t>
  </si>
  <si>
    <t>Стильные колготки с модным рисунком в виде ремешка-цепочки по всей длине ноги. Великолепно подчёркивают длину и стройность ног, а также изысканный вкус их обладательницы. Плоские швы, х/б ластовица и широкий эластичный пояс для особого комфорта.</t>
  </si>
  <si>
    <t>AUSTRA 20 - nero</t>
  </si>
  <si>
    <t>AUSTRA 20 - vanda/nero</t>
  </si>
  <si>
    <t>AUSTRA 20 -grizzle/nero</t>
  </si>
  <si>
    <t>светло-серый в теплый оттенок/чёрный</t>
  </si>
  <si>
    <t>CALVIA 20 - grizzle/nero</t>
  </si>
  <si>
    <t>Стильные колготки с имитацией чулок. Контрастные стрелки по всей длине ноги завершены эффектным орнаментом. Идеально сочетаются как с вечерним, так и со строгим дневным туалетом. Плоские швы, укрепленный носочек, х/б ластовица и широкий эластичный пояс для особого комфорта.</t>
  </si>
  <si>
    <t>CANARIA 20 - grigio</t>
  </si>
  <si>
    <t>Роскошные колготки с оригинальным орнаментом по всей длине ноги. Идеально подчеркивают длину и стройность ног. Плоские швы, укрепленный носочек, х/б ластовица и широкий эластичный пояс для особого комфорта.</t>
  </si>
  <si>
    <t>DAEVIS 20 - grigio</t>
  </si>
  <si>
    <t>Великолепные колготки с комбинированным рисунком из геометрических линий и цветов. Идеально сочетаются как с вечерним, так и со строгим дневным туалетом. Плоские швы, укрепленный носочек, х/б ластовица и широкий эластичный пояс для особого комфорта.</t>
  </si>
  <si>
    <t>DELAROCHE 20 - nero</t>
  </si>
  <si>
    <t>Колготки ВЛ 2014</t>
  </si>
  <si>
    <t>Чувственные колготки, имитирующие чулки. Контрастные стрелки в виде цепочек по всей длине ноги завершаются эффектным бантиком. Плоские швы, укрепленный носочек, х/б ластовица и широкий эластичный пояс - для особого комфорта.</t>
  </si>
  <si>
    <t>DELAROCHE 20 - vanda/nero</t>
  </si>
  <si>
    <t>IMPERLARE 20 - rosso</t>
  </si>
  <si>
    <t>красный</t>
  </si>
  <si>
    <t>Колготки предыдущих коллекций</t>
  </si>
  <si>
    <t>Стильные колготки с геометрическим рисунком  в мелкую точечку. Плоский шов, укрепленный носочек, х/б ластовица.</t>
  </si>
  <si>
    <t>LIBELLA 20 - griso</t>
  </si>
  <si>
    <t>платиновый</t>
  </si>
  <si>
    <t>Эффектные колготки с оригинальным орнаментом и плетёной линией по всей длине ноги. Плоские швы, укрепленный носочек, х/б ластовица и широкий эластичный пояс для особого комфорта.</t>
  </si>
  <si>
    <t>MATTINA 20 - nero/bianco</t>
  </si>
  <si>
    <t>Изысканные колготки с эффектом чулок, имитацией резинки и кокетливых шнурков. Органично смотрятся с любым дамским костюмом. Плоские швы, укрепленный носочек, х/б ластовица, широкий эластичный пояс - для особого комфорта.</t>
  </si>
  <si>
    <t>MATTINA 20 - vanda/nero</t>
  </si>
  <si>
    <t>MOLTONE 20 - grizzle/nero</t>
  </si>
  <si>
    <t>Стильные колготки с имитацией чулок. Контрастные стрелки по всей длине ноги завершаются эффектным рисунком-молнией. Плоские швы, укрепленный носочек, х/б ластовица - для особого комфорта.</t>
  </si>
  <si>
    <t>MOLTONE 20 - vanda/nero</t>
  </si>
  <si>
    <t>MORAN 20 - nero</t>
  </si>
  <si>
    <t>Стильные колготки с эффектом чулок на резинке и боковой контрастной стрелкой. Идеально подчёркивают изысканный вкус и яркую индивидуальность их обладательницы. Плоские швы, х/б ластовица и широкий эластичный пояс для особого комфорта.</t>
  </si>
  <si>
    <t>MORAN 20 - vanda/nero</t>
  </si>
  <si>
    <t>POUSSEN 20 - nero</t>
  </si>
  <si>
    <t>Однотонные колготки с изысканным орнаментом. Великолепно подчеркивают длину и стройность ног, а также безупречный вкус их обладательницы. Плоские швы, укрепленный носочек, х/б ластовица и широкий эластичный пояс - для особого комфорта.</t>
  </si>
  <si>
    <t>SEMPERA 20 - grigio</t>
  </si>
  <si>
    <t>Стильные колготки с элегантным боковым рисунком в виде линий и цветов. Идеально сочетаются как с вечерним, так и со строгим дневным туалетом. Плоские швы, х/б ластовица и широкий эластичный пояс для особого комфорта.</t>
  </si>
  <si>
    <t>SEMPERA 20 - nero</t>
  </si>
  <si>
    <t>SORRISO 20 - elefante</t>
  </si>
  <si>
    <t>TROIDES 20 - chameau</t>
  </si>
  <si>
    <t>телесный натуральный</t>
  </si>
  <si>
    <t>Ультрамодные колготки с имитацией чулок на поясе и комбинированным рисунком по всей длине ноги. Идеально подчеркивают длину и стройность ног. Плоские швы, укрепленный носочек, х/б ластовица и широкий эластичный пояс для особого комфорта.</t>
  </si>
  <si>
    <t>TROIDES 20 - grizzle</t>
  </si>
  <si>
    <t>светло-серый в теплый оттенок</t>
  </si>
  <si>
    <t>TROIDES 20 - nero</t>
  </si>
  <si>
    <t>VELASQUEZ 20 - nero</t>
  </si>
  <si>
    <t>Колготки ВЛ 2011</t>
  </si>
  <si>
    <t>M/L</t>
  </si>
  <si>
    <t>Экстравагантные колготки с оригинальной имитацией подвязок. Идеально подчёркивают изысканный вкус и особую индивидуальность. Великолепно сочетаются с любым дамским туалетом.</t>
  </si>
  <si>
    <t>VETTIRA 20 - nero</t>
  </si>
  <si>
    <t>Эффектные колготки с оригинальной имитацией лосин. Изящная цветочная коронка и стильные штрипки предают изделию особый шарм. Этот акссесуар идеально сочетается  с любым дамским туалетом. Плоские швы, укрепленный носочек, х/б ластовица и широкий эластичный пояс для особого комфорта.</t>
  </si>
  <si>
    <t>Коллекция: Колготки ВЛ 2015</t>
  </si>
  <si>
    <t>DOLORES 20 - nero</t>
  </si>
  <si>
    <t>Колготки ВЛ 2015</t>
  </si>
  <si>
    <t>20 den</t>
  </si>
  <si>
    <t>Колготки в мелкую сетку с оригинальным узором в виде плетения и чайной розы. Идеально подчеркнут изысканный вкус каждой девушки. Эластичный пояс, хлопковая ластовица и плоские швы - для дополнительного комфорта.</t>
  </si>
  <si>
    <t>LOUISE 20 - nero</t>
  </si>
  <si>
    <t>Великолепные колготки в «мушку» с геометрическим принтом и имитацией лосин. В области лодыжки украшены цветочным орнаментом. Модель прекрасно сочетается с вечерним дамским туалетом. Широкий эластичный пояс, хлопковая ластовица, укрепленный носочек и плоские швы обеспечивают непревзойденный комфорт.</t>
  </si>
  <si>
    <t>MIRANDA 30 - nero</t>
  </si>
  <si>
    <t>30 den</t>
  </si>
  <si>
    <t>Очаровательные колготки, украшенные цветочной розеттой и контрастной стрелкой по всей длине ноги. Модель прекрасно подчеркнет стройность ног и станет завершением вечернего образа. Широкий эластичный пояс, хлопковая ластовица, укрепленный носочек и плоские швы - для особого комфорта.</t>
  </si>
  <si>
    <t>TUCANO 30 - grizzle</t>
  </si>
  <si>
    <t>Модные колготки с имитацией гольфин в сочетании с эффектным боковым рисунком. Великолепно подчеркивают длину и стройность ног, а также изысканный вкус их обладательницы. Плоские швы, х/б ластовица и широкий эластичный пояс для особого комфорта.</t>
  </si>
  <si>
    <t>TUCANO 30 - marrone</t>
  </si>
  <si>
    <t>TUCANO 30 - vanda/nero</t>
  </si>
  <si>
    <t>Коллекция: Колготки ВЛ 2013</t>
  </si>
  <si>
    <t>CALIGO 40 - nero</t>
  </si>
  <si>
    <t>Стильные колготки с рисунком в виде бантиков. Великолепно подчеркивают длину и стройность ног, а также изысканный вкус их обладательницы. Плоские швы, укрепленный носочек, х/б ластовица и широкий эластичный пояс для особого комфорта.</t>
  </si>
  <si>
    <t>CLAUDIA 40 pantacollant - nero</t>
  </si>
  <si>
    <t>Укороченные пантаколланты с геометрическим орнаментом и ажурной резинкой по низу. Незаменимый аксессуар для коктейльной вечеринки и создания озорного образа. Широкий эластичный пояс, хлопковая ластовица и плоские швы - для особого комфорта.</t>
  </si>
  <si>
    <t>IMAZA 20/40 pantacollant - marrone</t>
  </si>
  <si>
    <t>шоколад</t>
  </si>
  <si>
    <t>Хит сезона! Стильные, модные лосины. Гармонично смотрятся с вечерним туалетом, а также с классическим повседневным нарядом. Идеально подчёркивают длину и стройность ног.  Плоские швы,  х/б ластовица и широкий эластичный пояс для особого комфорта.</t>
  </si>
  <si>
    <t>IMAZA 20/40 pantacollant - nero</t>
  </si>
  <si>
    <t>NAOMI 40 - nero/rosso</t>
  </si>
  <si>
    <t>Великолепные колготки с имитацией леггинсов. Изделие украшено фантазийным принтом и кокетливым бантиком. Аксессуар украсит как дневной, так и вечерний наряд. Широкий эластичный пояс, хлопковая ластовица, укрепленный носок и плоские швы обеспечивают непревзойденный комфорт.</t>
  </si>
  <si>
    <t>ORNATA 40 - nero</t>
  </si>
  <si>
    <t>Стильные колготки с оригинальным геометрическим рисунком. Великолепно подчеркивают длину и стройность ног, а также изысканный вкус их обладательницы. Плоские швы, х/б ластовица и широкий эластичный пояс для особого комфорта.</t>
  </si>
  <si>
    <t>SELENA 40 - nero</t>
  </si>
  <si>
    <t>Элегантные колготки с браслетами в технике татуажа. Прекрасный аксессуар для повседневного и вечернего наряда. Широкий эластичный пояс, хлопковая ластовица, укрепленный носок и плоские швы обеспечат непревзойденный комфорт.</t>
  </si>
  <si>
    <t>VARGAS 40 - nero</t>
  </si>
  <si>
    <t>Коллекция: Колготки предыдущих коллекций</t>
  </si>
  <si>
    <t>ABILLITA - rosso</t>
  </si>
  <si>
    <t>Гипюр</t>
  </si>
  <si>
    <t>2</t>
  </si>
  <si>
    <t>Роскошные колготки с оригинальным кружевным рисунком. Великолепно подчеркивают длину и стройность ног, а так же изысканный вкус их обладательницы.</t>
  </si>
  <si>
    <t>GODERSI - bianco</t>
  </si>
  <si>
    <t>Великолепные колготки из кружева с переплетением цветов и линий. Идеально сочетаются с любым дамским туалетом.</t>
  </si>
  <si>
    <t>REGINA BIANCA - panse</t>
  </si>
  <si>
    <t>пансе</t>
  </si>
  <si>
    <t>Роскошные колготки из кружевного полотна с великолепным цветочным рисунком и тонким, оригинальным задним швом.</t>
  </si>
  <si>
    <t>EDITH pantacollant - nero</t>
  </si>
  <si>
    <t>Ультрамодные укороченные пантаколланты из сетки с эффектным дизайном. Идеальны для создания нескучных образов! Эластичный пояс и хлопковая ластовица - для особого комфорта.</t>
  </si>
  <si>
    <t>EMMA NINFA pantacollant - cherry</t>
  </si>
  <si>
    <t>вишнёвый</t>
  </si>
  <si>
    <t>Стильные леггинсы с кружевным цветочным рисунком по всей длине ноги. Актуальное предложение осеннего сезона.</t>
  </si>
  <si>
    <t>EMMA NINFA pantacollant - irlanda</t>
  </si>
  <si>
    <t>бирюза</t>
  </si>
  <si>
    <t>EMMA NINFA pantacollant - royal</t>
  </si>
  <si>
    <t>глубокий синий</t>
  </si>
  <si>
    <t>GINGER JEST - cherry</t>
  </si>
  <si>
    <t>GOLD 20 pantacollant - rosso</t>
  </si>
  <si>
    <t>Экстравагантные, ультрамодные пантаколланты с эффектным геометрическим рисунком.</t>
  </si>
  <si>
    <t>KIM pantacollant - nero</t>
  </si>
  <si>
    <t>Экстравагантные пантаколланты из ажурной сетки с эффектным, гламурным рисунком. Прекрасно подходят для создания ультрамодного образа. Удобный эластичный пояс и хлопковая ластовица дарят дополнительный комфорт.</t>
  </si>
  <si>
    <t>OLIVIA pantacollant - nero</t>
  </si>
  <si>
    <t>Роскошные пантаколланты из деликатной сетки. Цветочный рисунок - хит наступающего лета! Прекрасно подходят для создания ультрамодного образа. Удобный эластичный пояс дарит дополнительный комфорт.</t>
  </si>
  <si>
    <t>PATTI pantacollant 20/40 - nero</t>
  </si>
  <si>
    <t>Оригинальные пантаколланты из двух видов ткани: до середины колена – плотное сетчатое полотно, а снизу – блестящая жатая ткань. Модель дополнит яркий образ на вечеринке. Широкий эластичный пояс, хлопковая ластовица, плоские швы - для особого комфорта.</t>
  </si>
  <si>
    <t>SEXY STYLE pantacollant - antracite</t>
  </si>
  <si>
    <t>Оригинальные пантаколланты в сетку и модной стрелкой по задней детали и оригинальной формой носка. Они станут прекрасным аксессуаром для наряда к вечеринки. Широкий эластичный пояс, хлопковая ластовица и плоские швы обеспечат непревзойденный комфорт.</t>
  </si>
  <si>
    <t>SEXY STYLE pantacollant - moorish</t>
  </si>
  <si>
    <t>SEXY STYLE pantacollant - nero</t>
  </si>
  <si>
    <t>CHARLOTTE - nero</t>
  </si>
  <si>
    <t>Сетка</t>
  </si>
  <si>
    <t>Экстравагантные колготки в крупную ажурную сетку. Эластичный пояс, хлопковая ластовица и укрепленный носок – для дополнительного комфорта. Колготки станут прекрасным дополнением к стильному вечернему образу.</t>
  </si>
  <si>
    <t>EL MILAGRO - nero</t>
  </si>
  <si>
    <t>Элегантные колготки с цветочным кружевным рисунком. Великолепно подчеркивают длину и стройность ног, а так же изысканный вкус их обладательницы. Идеально сочетаются с любым дамским туалетом.</t>
  </si>
  <si>
    <t>GRANVELLI - grafit</t>
  </si>
  <si>
    <t xml:space="preserve">Стильные колготки из нежной сетки, с имитацией чулок и фактурным рисунком. Плоские швы, укрепленный носочек, х/б ластовица и эластичный пояс для особого комфорта. </t>
  </si>
  <si>
    <t>GRANVELLI - moorish</t>
  </si>
  <si>
    <t>INSULARIS - grafit</t>
  </si>
  <si>
    <t>Стильные колготки из деликатной сетки с модной стрелкой и фактурным рисунком в виде цветка по задней детали. Плоские швы, х/б ластовица и эластичный пояс для особого комфорта.</t>
  </si>
  <si>
    <t>INSULARIS - moorish</t>
  </si>
  <si>
    <t>LOVE - antracite</t>
  </si>
  <si>
    <t>Стильные колготки из мелкой сеточки. Х/б ластовица и эластичный пояс для особого комфорта.</t>
  </si>
  <si>
    <t>LOVE - bianco</t>
  </si>
  <si>
    <t>Элегантные женские колготки из мелкой классический сетки. Имеют элегантный узкий пояс и хлопковую ластовицу.</t>
  </si>
  <si>
    <t>LOVE - grafit</t>
  </si>
  <si>
    <t>LOVE - nero</t>
  </si>
  <si>
    <t>LOVE - rosso</t>
  </si>
  <si>
    <t>LOVE - uva</t>
  </si>
  <si>
    <t>сливовый</t>
  </si>
  <si>
    <t>PIRONETTE - antracite</t>
  </si>
  <si>
    <t xml:space="preserve">Стильные колготки из нежной сетки с модной стрелкой по задней детали и оригинальной формой носка в виде "стремени". Плоские швы, х/б ластовица и эластичный пояс для особого комфорта. </t>
  </si>
  <si>
    <t>PIRONETTE - moorish</t>
  </si>
  <si>
    <t>PIRONETTE - nero</t>
  </si>
  <si>
    <t>SANDY - nero</t>
  </si>
  <si>
    <t>Стильные колготки из сетки с модным геометрическим рисунком. Идеально подчёркивают изысканный вкус и особую индивидуальность. Необходимый аксессуар в модном летнем гардеробе. Удобный эластичный пояс, хлопковая ластовица, укрепленный носочек и плоские швы - для особого комфорта.</t>
  </si>
  <si>
    <t>SHERRY - grafit</t>
  </si>
  <si>
    <t>Стильные колготки из нежной сетки с имитацией чулок и фактурным рисунком. Прекрасно подходят для создания ультрамодного образа. Удобный эластичный пояс, хлопковая ластовица, укрепленный носочек и плоские швы - для особого комфорта.</t>
  </si>
  <si>
    <t>SHERRY - moorish</t>
  </si>
  <si>
    <t>SHERRY - nero</t>
  </si>
  <si>
    <t>SILVERSTINI - antracite</t>
  </si>
  <si>
    <t xml:space="preserve">Великолепные колготки из деликатной сетки с модным геометрическим узором и фактурным рисунком по задней детали. Плоские швы, укрепленный носочек, х/б ластовица и эластичный пояс для особого комфорта. </t>
  </si>
  <si>
    <t>SILVERSTINI - moorish</t>
  </si>
  <si>
    <t>SILVERSTINI - nero</t>
  </si>
  <si>
    <t>SIMONE - nero</t>
  </si>
  <si>
    <t>Изысканные колготки из сетки с боковым геометрическим орнаментом. Великолепно подчеркивают длину и стройность ног, а также безупречный вкус их обладательницы. Удобный эластичный пояс и хлопковая ластовица придают дополнительный комфорт.</t>
  </si>
  <si>
    <t>SPUMONE - nero</t>
  </si>
  <si>
    <t>Элегантные колготки из нежной сетки с эффектным,  цветочным рисунком.  Х/б ластовица, укрепленный носочек.</t>
  </si>
  <si>
    <t>STIGMELLI - antracite</t>
  </si>
  <si>
    <t>Эффектные колготки из нежной сетки с модным геометрическим узором и фактурным рисунком по задней детали. Плоские швы, х/б ластовица и эластичный пояс для особого комфорта.</t>
  </si>
  <si>
    <t>STIGMELLI - moorish</t>
  </si>
  <si>
    <t>STIGMELLI - nero</t>
  </si>
  <si>
    <t>VANILINA - nero</t>
  </si>
  <si>
    <t>Элегантные колготки из нежной сетки с эффектным, ассиметричным, цветочным рисунком. Х/б ластовица, укрепленный носочек.</t>
  </si>
  <si>
    <t>VERY CHERRY - rosso</t>
  </si>
  <si>
    <t>Великолепные колготки из нежной сетки с эффектным фактурным рисунком. Х/б ластовица, укрепленный носочек.</t>
  </si>
  <si>
    <t>124_962_09012017_1219</t>
  </si>
  <si>
    <t>ALVANE 20 gamb. - nero/bianco</t>
  </si>
  <si>
    <t>черный/белый</t>
  </si>
  <si>
    <t>Великолепные фантазийные гольфы с эффектным контрастными бантами.</t>
  </si>
  <si>
    <t>ARGUS 20 gamb. - griso</t>
  </si>
  <si>
    <t>Элегантные гольфы модным боковым рисунком – контрастными пряжками по всей длине. Прекрасно подчёркивают изысканный вкус и особую индивидуальность. Широкая резинка и укрепленный носочек для особого комфорта.</t>
  </si>
  <si>
    <t>ARGUS 20 gamb. - nero</t>
  </si>
  <si>
    <t>DUFY 20 gamb. - cognac</t>
  </si>
  <si>
    <t>телесный с оттенком коньяка</t>
  </si>
  <si>
    <t>Изысканные гольфы с цветочным узором. Широкая резинка - для особого комфорта.</t>
  </si>
  <si>
    <t>DUFY 20 gamb. - nero</t>
  </si>
  <si>
    <t>ELECTO 20 gamb. - grigio</t>
  </si>
  <si>
    <t>Стильные гольфы с оригинальным орнаментом. Укрепленный носочек и широкая резинка для особого комфорта.</t>
  </si>
  <si>
    <t>EPONIA gamb. - antracite</t>
  </si>
  <si>
    <t>Великолепные фантазийные гольфы из эффектной фактурной сетки с оригинальным рисунком.</t>
  </si>
  <si>
    <t>FAVOLITTA 20 gamb. - prot griso/nero</t>
  </si>
  <si>
    <t>GARANCE 20 gamb. - grigio/nero</t>
  </si>
  <si>
    <t>серый в теплый оттенок/чёрный</t>
  </si>
  <si>
    <t>Элегантные носочки с особым плетением в виде мелкой сетки и цветочным орнаментом. Широкая резинка - для особого комфорта.</t>
  </si>
  <si>
    <t>LICADA 20 gamb. - nero/biege</t>
  </si>
  <si>
    <t>Эффектные колготки с оригинальным цветочным рисунком по всей длине. Укрепленный носочек для особого комфорта.</t>
  </si>
  <si>
    <t>LICORNES gamb. - marrone</t>
  </si>
  <si>
    <t>Стильные фантазийные гольфы из эффектной фактурной сетки с роскошным цветочным рисунком.</t>
  </si>
  <si>
    <t>MAERA 20 gamb. - avorio</t>
  </si>
  <si>
    <t>Стильные гольфы с цветочным рисунком. Широкая резинка для особого комфорта.</t>
  </si>
  <si>
    <t>PEGGY gamb. - beige</t>
  </si>
  <si>
    <t>бежевый</t>
  </si>
  <si>
    <t>Оригинальные гольфы из микросетки со сложным ажурным рисунком. Прекрасный аксессуар и дополнение к игривому весеннему или летнему наряду. Классическая длина, комфортная резинка, укрепленный носок - для особого комфорта.</t>
  </si>
  <si>
    <t>PEGGY gamb. - nero</t>
  </si>
  <si>
    <t>SILVA 20 gamb. - rosso</t>
  </si>
  <si>
    <t>Р12. Гольфы женские</t>
  </si>
  <si>
    <t>Великолепные фантазийные гольфы в модный мелкий горошек.</t>
  </si>
  <si>
    <t>SPIALLA gamb. - nero</t>
  </si>
  <si>
    <t>Эффектные фантазийные гольфы из фактурной сетки с оригинальным геометрическим рисунком. Широкая резинка для особого комфорта.</t>
  </si>
  <si>
    <t>TARRIGA 20 gamb. - nero</t>
  </si>
  <si>
    <t>Эффектные фантазийные гольфы со стильными полосками.</t>
  </si>
  <si>
    <t>TUSSERIA gamb. - antracite</t>
  </si>
  <si>
    <t>Великолепные фантазийные гольфы с эффектным фактурным рисунком в виде очаровательных бантиков.</t>
  </si>
  <si>
    <t>TUSSERIA gamb. - nero</t>
  </si>
  <si>
    <t>TIRAMISSU completo - giallo</t>
  </si>
  <si>
    <t>Р12. Комплект леггинсы+перчатки</t>
  </si>
  <si>
    <t>жёлтый</t>
  </si>
  <si>
    <t>Ультрамодные лосины из нежной сетки с эффектным геометрическим рисунком. Стильные перчатки служат прекрасным дополнением к этому комплекту. Х/б ластовица, укрепленный носочек.</t>
  </si>
  <si>
    <t>TIRAMISSU completo - pistaccio</t>
  </si>
  <si>
    <t>Коллекция: Колготки ВЛ 2014</t>
  </si>
  <si>
    <t>ACQUARELLO 20 aut. - vanda/nero</t>
  </si>
  <si>
    <t>Модные чулки с имитацией сетки, контрастной резинкой и стрелой, увенчанной бантиком. Широкая силиконовая резинка - для особого комфорта.</t>
  </si>
  <si>
    <t>ALLEVIARE 20 aut. - cognac</t>
  </si>
  <si>
    <t>Оригинальные чулки с контрастным рисунком в виде цепочек разной длины, которые завершаются замочком с фирменным логотипом. Силиконовая резинка и укрепленный носочек - для особого комфорта.</t>
  </si>
  <si>
    <t>ALLEVIARE 20 aut. - nero</t>
  </si>
  <si>
    <t>ALLEVIARE 20 aut. - vanda/nero</t>
  </si>
  <si>
    <t>ANCORA VITA 20 aut. - cognac/nero</t>
  </si>
  <si>
    <t>телесный с оттенком коньяка/чёрный</t>
  </si>
  <si>
    <t xml:space="preserve">Элегантные чулки на силиконовой поддержке. Цветочный узор по резинке и стрелка по всей длине ноги подчеркнут красоту и стройность женских ножек. </t>
  </si>
  <si>
    <t>ANCORA VITA 20 aut. - nero/rosso</t>
  </si>
  <si>
    <t>ANTINEA 20 aut. - nero/rosso</t>
  </si>
  <si>
    <t>Великолепные чулки с контрастным рисунком в виде сердец на коронке и по задней детали изделия. Незаменимый аксессуар для вечеринки, станет прекрасным подарком! Силиконовая резинка и укрепленный носок обеспечивают дополнительный комфорт</t>
  </si>
  <si>
    <t>BIANCA aut. - nero</t>
  </si>
  <si>
    <t>Фантазийные чулки со стрелой и узором по задней детали. Прекрасный аксессуар для создания ослепительного образа! Однотонная силиконовая резинка и укрепленный носок - для особого комфорта.</t>
  </si>
  <si>
    <t>BIANCA aut. - vanda/nero</t>
  </si>
  <si>
    <t>BRITNY 20 aut. - nero</t>
  </si>
  <si>
    <t>Эффектные чулки под пояс. Украшены геометрическим и цветочным орнаментом по всей длине изделия. Чулки станут завершающим штрихом вечернего наряда. Укрепленный носочек обеспечивает дополнительный комфорт.</t>
  </si>
  <si>
    <t>CHRISTINA 20 aut. - vanda/nero</t>
  </si>
  <si>
    <t>Великолепные чулки, украшенные стрелкой в виде геометрического орнамента. Модель станет прекрасным дополнением к любому наряду, а также подчеркнет Ваш индивидуальный стиль. Кружевная коронка с силиконовыми вставками и укрепленным носочком обеспечивают непревзойденный комфорт.</t>
  </si>
  <si>
    <t>FATA FIORI 20 aut. - bianco</t>
  </si>
  <si>
    <t>Элегантные чулочки с эффектной резинкой из роскошных бантов на силиконовой поддержке. Прекрасный подарок для милых дам.</t>
  </si>
  <si>
    <t>FIONI aut. - beige/nero</t>
  </si>
  <si>
    <t>бежевый/черный</t>
  </si>
  <si>
    <t>Чулки для создания  элегантного образа с новой интерпретацией рисунка в мушку. Фантазийная коронка и имитация заднего шва - особенности дизайна данного изделия. Силиконовая коронка и укрепленный носочек обеспечивают непревзойденный комфорт.</t>
  </si>
  <si>
    <t>FIONI aut. - nero/rosso</t>
  </si>
  <si>
    <t>JOSEPHINE 20 aut. - griso</t>
  </si>
  <si>
    <t>Великолепные чулки, предназначенные для носки без пояса. Изделие по всей длине украшено узорными линиями. Чулки легко превратят повседневный образ в праздничный. Кружевная силиконовая коронка и укрепленный носочек обеспечивают непревзойденный комфорт.</t>
  </si>
  <si>
    <t>JOSEPHINE 20 aut. - nero</t>
  </si>
  <si>
    <t>KERRY 20 aut. - beige/nero</t>
  </si>
  <si>
    <t>Очаровательные чулки с кружевной отделкой украшены рисунком в виде сердца–замочка и стрелкой по всей длине изделия, завершенную принтом в виде ключика. Чулки прекрасно сочетаются с любым нарядом. Они станут любимым аксессуаром в весеннем и летнем гардеробе. Силиконовая вставка и укрепленный носок придают дополнительный комфорт.</t>
  </si>
  <si>
    <t>LAMELLA 20 aut. - griso</t>
  </si>
  <si>
    <t>Великолепные чулки на силиконовой основе для комфортной носки без пояса. Комбинированный рисунок из геометрических линий и цветов. Великолепно подчёркивают длину и стройность ног, а так же изысканный вкус их обладательницы.</t>
  </si>
  <si>
    <t>MAXIMA 20 parigina - daino/bianco</t>
  </si>
  <si>
    <t>Получулки женские</t>
  </si>
  <si>
    <t>телесный загар/белый</t>
  </si>
  <si>
    <t>Элегантные париджины на широкой резинке с узором "мелкий горох". Идеально подчёркивают стройность ног.</t>
  </si>
  <si>
    <t>MAXIMA 20 parigina - nero/bianco</t>
  </si>
  <si>
    <t>MIRIAM 20 aut. - nero/rosso</t>
  </si>
  <si>
    <t>Чулки с ярким дизайном: оригинальная коронка и контрастные сердечки привлекут внимание к Вашим ножкам! Идеальны для повседневных нарядов и особенных случаев! Аксессуар послужит прекрасным подарком милым дамам! Силиконовая резинка и укрепленный носок дарят дополнительный комфорт.</t>
  </si>
  <si>
    <t>NEMETONA 30 parigina - daino</t>
  </si>
  <si>
    <t>телесный с дымчатым оттенком</t>
  </si>
  <si>
    <t>Ультрамодные высокие гольфины с элегантными тонкими полосками. Актуальное предложение последнего сезона. Плотный укрепленный носочек и широкая эластичная резинка для особого комфорта.</t>
  </si>
  <si>
    <t>NUVOLA PENNACCHIO 20 aut. - cognac</t>
  </si>
  <si>
    <t>Шикарные чулки для особых случаев. Созданы специально для вас. Роскошная кружевная резинка на силиконовой основе для удобной  носки без пояса.</t>
  </si>
  <si>
    <t>PAYS ROSE 30 aut. - cognac</t>
  </si>
  <si>
    <t>Роскошные чулочки с оригинальной резинкой на силиконовой поддержке и великолепным цветочным рисунком по всей длине ноги. Идеально подчёркивают длину и стройность ног, а так же изысканный вкус их обладательницы.  Прекрасный подарок для милых дам.</t>
  </si>
  <si>
    <t>PIGMENTI 20 aut. - vanda/nero</t>
  </si>
  <si>
    <t>Великолепные чулки на контрастной силиконовой поддержке. Цветочный орнамент c эффектом тату идеально подчёркивает изысканный вкус владелицы.</t>
  </si>
  <si>
    <t>REBECCA 20 aut. - vanda/nero</t>
  </si>
  <si>
    <t>Стильные чулки с оригинальным фантазийным принтом. Они станут прекрасным аксессуаром для весеннего и летнего образов. Эластичная коронка с силиконовыми вставками и укрепленный носочек обеспечивают непревзойденный комфорт.</t>
  </si>
  <si>
    <t>TENDA DA SOLE 20 aut. - cognac</t>
  </si>
  <si>
    <t>Великолепные чулки для прекрасных дам. Оригинальная резинка на силиконовой основе для удобной носки без пояса. Стильный рисунок в виде кокетливых бантиков по всей длине ноги. 
Чулки идеально подчеркивают длину и стройность ног. Состав: 85% - полиамид, 15% - эластан.</t>
  </si>
  <si>
    <t>TENDA DA SOLE 20 aut. - marrone-chiaro</t>
  </si>
  <si>
    <t>светло-каштановый</t>
  </si>
  <si>
    <t>TENDA DA SOLE 20 aut. - nero</t>
  </si>
  <si>
    <t>TINCTORIA 20 parigina - griso</t>
  </si>
  <si>
    <t>Оригинальные париджины на широкой резинке с модным контрастным узором "мелкий горох". Идеально подчёркивают изысканный вкус и особую индивидуальность их обладательницы.</t>
  </si>
  <si>
    <t>TINCTORIA 20 parigina - nero/rosso</t>
  </si>
  <si>
    <t>PUMILLA 20 aut. - nero</t>
  </si>
  <si>
    <t>Чулки свадьба</t>
  </si>
  <si>
    <t>CARVAGLIO aut. - antracite</t>
  </si>
  <si>
    <t>Чулки сетка</t>
  </si>
  <si>
    <t>Стильные чулки на силиконовой поддержке, выполненные из деликатной сетки. Идеально подчёркивают длину и стройность ног.</t>
  </si>
  <si>
    <t>CARVAGLIO aut. - bianco</t>
  </si>
  <si>
    <t>CARVAGLIO aut. - grafit</t>
  </si>
  <si>
    <t>CARVAGLIO aut. - morro</t>
  </si>
  <si>
    <t>CARVAGLIO aut. - nero</t>
  </si>
  <si>
    <t>KARAMELLA completo - nero</t>
  </si>
  <si>
    <t>Комплект чулки+перчатки</t>
  </si>
  <si>
    <t>Великолепные чулочки с роскошной коронкой на силиконовой поддержке из нежной сетки с эффектным цветочным  рисунком. Стильные перчатки служат прекрасным дополнением к этому комплекту.</t>
  </si>
  <si>
    <t>LOVE aut. - morro</t>
  </si>
  <si>
    <t>для просмотра больших фото копируем артикул в окошко поиска на сайте:</t>
  </si>
  <si>
    <t>https://www.charmante.ru/mall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</si>
</sst>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&quot;р.&quot;"/>
  </numFmts>
  <fonts count="21" x14ac:knownFonts="1">
    <font>
      <sz val="10"/>
      <name val="Arial Cyr"/>
    </font>
    <font>
      <sz val="10"/>
      <name val="Arial Cyr"/>
    </font>
    <font>
      <b/>
      <sz val="10"/>
      <name val="Arial Cyr"/>
    </font>
    <font>
      <sz val="10"/>
      <name val="Arial"/>
      <family val="2"/>
    </font>
    <font>
      <sz val="10"/>
      <name val="Arial Cyr"/>
    </font>
    <font>
      <u/>
      <sz val="10"/>
      <color indexed="12"/>
      <name val="Arial Cyr"/>
    </font>
    <font>
      <sz val="12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sz val="11"/>
      <color indexed="10"/>
      <name val="Arial"/>
      <family val="2"/>
    </font>
    <font>
      <sz val="11"/>
      <name val="Arial"/>
      <family val="2"/>
    </font>
    <font>
      <u/>
      <sz val="11"/>
      <color indexed="12"/>
      <name val="Arial"/>
      <family val="2"/>
    </font>
    <font>
      <sz val="10"/>
      <color indexed="9"/>
      <name val="Arial"/>
      <family val="2"/>
    </font>
    <font>
      <sz val="10"/>
      <color indexed="22"/>
      <name val="Arial"/>
      <family val="2"/>
    </font>
    <font>
      <b/>
      <sz val="10"/>
      <name val="Arial"/>
      <family val="2"/>
    </font>
    <font>
      <sz val="11"/>
      <color indexed="9"/>
      <name val="Arial"/>
      <family val="2"/>
    </font>
    <font>
      <b/>
      <sz val="10"/>
      <color rgb="FFFFFF99"/>
      <name val="Arial Cyr"/>
    </font>
    <font>
      <b/>
      <sz val="14"/>
      <color rgb="FFFF0000"/>
      <name val="Arial"/>
      <family val="2"/>
      <charset val="204"/>
    </font>
    <font>
      <u/>
      <sz val="10"/>
      <color rgb="FF2424FF"/>
      <name val="Arial Cyr"/>
    </font>
    <font>
      <sz val="20"/>
      <name val="Arial Cyr"/>
    </font>
    <font>
      <sz val="14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ADD8E6"/>
      </patternFill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2">
    <xf numFmtId="0" fontId="0" fillId="0" borderId="0">
      <alignment vertical="top"/>
      <protection locked="0"/>
    </xf>
    <xf numFmtId="0" fontId="1" fillId="0" borderId="0">
      <alignment vertical="top"/>
      <protection locked="0"/>
    </xf>
  </cellStyleXfs>
  <cellXfs count="117">
    <xf numFmtId="0" fontId="5" fillId="0" borderId="0" xfId="0" applyNumberFormat="1" applyFont="1" applyFill="1" applyBorder="1">
      <alignment vertical="top"/>
      <protection locked="0"/>
    </xf>
    <xf numFmtId="0" fontId="0" fillId="0" borderId="0" xfId="0" applyNumberFormat="1" applyFont="1" applyFill="1" applyBorder="1">
      <alignment vertical="top"/>
      <protection locked="0"/>
    </xf>
    <xf numFmtId="0" fontId="2" fillId="0" borderId="0" xfId="0" applyNumberFormat="1" applyFont="1" applyFill="1" applyBorder="1">
      <alignment vertical="top"/>
      <protection locked="0"/>
    </xf>
    <xf numFmtId="0" fontId="6" fillId="0" borderId="0" xfId="0" applyNumberFormat="1" applyFont="1" applyFill="1" applyBorder="1">
      <alignment vertical="top"/>
      <protection locked="0"/>
    </xf>
    <xf numFmtId="0" fontId="3" fillId="0" borderId="0" xfId="0" applyNumberFormat="1" applyFont="1" applyFill="1" applyBorder="1">
      <alignment vertical="top"/>
      <protection locked="0"/>
    </xf>
    <xf numFmtId="0" fontId="8" fillId="0" borderId="0" xfId="0" applyNumberFormat="1" applyFont="1" applyFill="1" applyBorder="1" applyAlignment="1">
      <alignment horizontal="center"/>
      <protection locked="0"/>
    </xf>
    <xf numFmtId="0" fontId="3" fillId="0" borderId="0" xfId="0" applyNumberFormat="1" applyFont="1" applyFill="1" applyBorder="1" applyAlignment="1">
      <alignment horizontal="left"/>
      <protection locked="0"/>
    </xf>
    <xf numFmtId="3" fontId="0" fillId="0" borderId="0" xfId="0" applyNumberFormat="1" applyFont="1" applyFill="1" applyBorder="1">
      <alignment vertical="top"/>
      <protection locked="0"/>
    </xf>
    <xf numFmtId="4" fontId="0" fillId="0" borderId="0" xfId="0" applyNumberFormat="1" applyFont="1" applyFill="1" applyBorder="1">
      <alignment vertical="top"/>
      <protection locked="0"/>
    </xf>
    <xf numFmtId="0" fontId="10" fillId="0" borderId="0" xfId="0" applyNumberFormat="1" applyFont="1" applyFill="1" applyBorder="1">
      <alignment vertical="top"/>
      <protection locked="0"/>
    </xf>
    <xf numFmtId="0" fontId="11" fillId="0" borderId="0" xfId="1" applyNumberFormat="1" applyFont="1" applyFill="1" applyBorder="1" applyAlignment="1" applyProtection="1"/>
    <xf numFmtId="0" fontId="8" fillId="0" borderId="0" xfId="0" applyNumberFormat="1" applyFont="1" applyFill="1" applyBorder="1" applyAlignment="1">
      <alignment horizontal="center"/>
      <protection locked="0"/>
    </xf>
    <xf numFmtId="0" fontId="6" fillId="0" borderId="0" xfId="0" applyNumberFormat="1" applyFont="1" applyFill="1" applyBorder="1">
      <alignment vertical="top"/>
      <protection locked="0"/>
    </xf>
    <xf numFmtId="0" fontId="3" fillId="0" borderId="0" xfId="0" applyNumberFormat="1" applyFont="1" applyFill="1" applyBorder="1">
      <alignment vertical="top"/>
      <protection locked="0"/>
    </xf>
    <xf numFmtId="3" fontId="3" fillId="0" borderId="0" xfId="0" applyNumberFormat="1" applyFont="1" applyFill="1" applyBorder="1">
      <alignment vertical="top"/>
      <protection locked="0"/>
    </xf>
    <xf numFmtId="4" fontId="3" fillId="0" borderId="0" xfId="0" applyNumberFormat="1" applyFont="1" applyFill="1" applyBorder="1">
      <alignment vertical="top"/>
      <protection locked="0"/>
    </xf>
    <xf numFmtId="0" fontId="9" fillId="0" borderId="0" xfId="0" applyNumberFormat="1" applyFont="1" applyFill="1" applyBorder="1">
      <alignment vertical="top"/>
      <protection locked="0"/>
    </xf>
    <xf numFmtId="0" fontId="0" fillId="0" borderId="0" xfId="0" applyNumberFormat="1" applyFont="1" applyFill="1" applyBorder="1" applyAlignment="1">
      <alignment vertical="center" wrapText="1"/>
      <protection locked="0"/>
    </xf>
    <xf numFmtId="0" fontId="0" fillId="0" borderId="0" xfId="0" applyNumberFormat="1" applyFont="1" applyFill="1" applyBorder="1" applyAlignment="1">
      <alignment wrapText="1"/>
      <protection locked="0"/>
    </xf>
    <xf numFmtId="0" fontId="1" fillId="2" borderId="1" xfId="0" applyNumberFormat="1" applyFont="1" applyFill="1" applyBorder="1" applyAlignment="1">
      <alignment horizontal="center" vertical="center" wrapText="1"/>
      <protection locked="0"/>
    </xf>
    <xf numFmtId="0" fontId="2" fillId="2" borderId="1" xfId="0" applyNumberFormat="1" applyFont="1" applyFill="1" applyBorder="1" applyAlignment="1">
      <alignment horizontal="center" vertical="center" wrapText="1"/>
      <protection locked="0"/>
    </xf>
    <xf numFmtId="3" fontId="2" fillId="2" borderId="1" xfId="0" applyNumberFormat="1" applyFont="1" applyFill="1" applyBorder="1" applyAlignment="1">
      <alignment horizontal="center" vertical="center" wrapText="1"/>
      <protection locked="0"/>
    </xf>
    <xf numFmtId="4" fontId="2" fillId="2" borderId="1" xfId="0" applyNumberFormat="1" applyFont="1" applyFill="1" applyBorder="1" applyAlignment="1">
      <alignment horizontal="center" vertical="center" wrapText="1"/>
      <protection locked="0"/>
    </xf>
    <xf numFmtId="0" fontId="1" fillId="2" borderId="2" xfId="0" applyNumberFormat="1" applyFont="1" applyFill="1" applyBorder="1" applyAlignment="1">
      <alignment horizontal="center" wrapText="1"/>
      <protection locked="0"/>
    </xf>
    <xf numFmtId="0" fontId="2" fillId="2" borderId="2" xfId="0" applyNumberFormat="1" applyFont="1" applyFill="1" applyBorder="1" applyAlignment="1">
      <alignment horizontal="center" wrapText="1"/>
      <protection locked="0"/>
    </xf>
    <xf numFmtId="0" fontId="1" fillId="2" borderId="1" xfId="0" applyNumberFormat="1" applyFont="1" applyFill="1" applyBorder="1" applyAlignment="1">
      <alignment horizontal="center" wrapText="1"/>
      <protection locked="0"/>
    </xf>
    <xf numFmtId="3" fontId="2" fillId="2" borderId="2" xfId="0" applyNumberFormat="1" applyFont="1" applyFill="1" applyBorder="1" applyAlignment="1">
      <alignment horizontal="center" wrapText="1"/>
      <protection locked="0"/>
    </xf>
    <xf numFmtId="0" fontId="12" fillId="0" borderId="0" xfId="0" applyNumberFormat="1" applyFont="1" applyFill="1" applyBorder="1">
      <alignment vertical="top"/>
      <protection locked="0"/>
    </xf>
    <xf numFmtId="0" fontId="8" fillId="0" borderId="3" xfId="0" applyNumberFormat="1" applyFont="1" applyFill="1" applyBorder="1">
      <alignment vertical="top"/>
      <protection locked="0"/>
    </xf>
    <xf numFmtId="0" fontId="3" fillId="3" borderId="4" xfId="0" applyNumberFormat="1" applyFont="1" applyFill="1" applyBorder="1">
      <alignment vertical="top"/>
      <protection locked="0"/>
    </xf>
    <xf numFmtId="0" fontId="3" fillId="0" borderId="5" xfId="0" applyNumberFormat="1" applyFont="1" applyFill="1" applyBorder="1">
      <alignment vertical="top"/>
      <protection locked="0"/>
    </xf>
    <xf numFmtId="0" fontId="0" fillId="0" borderId="5" xfId="0" applyNumberFormat="1" applyFont="1" applyFill="1" applyBorder="1">
      <alignment vertical="top"/>
      <protection locked="0"/>
    </xf>
    <xf numFmtId="0" fontId="3" fillId="4" borderId="4" xfId="0" applyNumberFormat="1" applyFont="1" applyFill="1" applyBorder="1">
      <alignment vertical="top"/>
      <protection locked="0"/>
    </xf>
    <xf numFmtId="0" fontId="0" fillId="3" borderId="6" xfId="0" applyNumberFormat="1" applyFont="1" applyFill="1" applyBorder="1">
      <alignment vertical="top"/>
      <protection locked="0"/>
    </xf>
    <xf numFmtId="0" fontId="0" fillId="4" borderId="6" xfId="0" applyNumberFormat="1" applyFont="1" applyFill="1" applyBorder="1">
      <alignment vertical="top"/>
      <protection locked="0"/>
    </xf>
    <xf numFmtId="0" fontId="2" fillId="5" borderId="6" xfId="0" applyNumberFormat="1" applyFont="1" applyFill="1" applyBorder="1" applyAlignment="1">
      <alignment horizontal="center" vertical="center"/>
      <protection locked="0"/>
    </xf>
    <xf numFmtId="0" fontId="2" fillId="5" borderId="6" xfId="0" applyNumberFormat="1" applyFont="1" applyFill="1" applyBorder="1" applyAlignment="1">
      <alignment vertical="center"/>
      <protection locked="0"/>
    </xf>
    <xf numFmtId="0" fontId="0" fillId="5" borderId="6" xfId="0" applyNumberFormat="1" applyFont="1" applyFill="1" applyBorder="1" applyAlignment="1">
      <alignment vertical="center" wrapText="1"/>
      <protection locked="0"/>
    </xf>
    <xf numFmtId="0" fontId="2" fillId="2" borderId="4" xfId="0" applyNumberFormat="1" applyFont="1" applyFill="1" applyBorder="1" applyAlignment="1">
      <alignment vertical="center" wrapText="1"/>
      <protection locked="0"/>
    </xf>
    <xf numFmtId="0" fontId="1" fillId="0" borderId="8" xfId="0" applyNumberFormat="1" applyFont="1" applyFill="1" applyBorder="1" applyAlignment="1">
      <alignment vertical="center"/>
      <protection locked="0"/>
    </xf>
    <xf numFmtId="0" fontId="1" fillId="0" borderId="8" xfId="0" applyNumberFormat="1" applyFont="1" applyFill="1" applyBorder="1">
      <alignment vertical="top"/>
      <protection locked="0"/>
    </xf>
    <xf numFmtId="0" fontId="0" fillId="0" borderId="0" xfId="0" applyNumberFormat="1" applyFont="1" applyFill="1" applyBorder="1">
      <alignment vertical="top"/>
      <protection locked="0"/>
    </xf>
    <xf numFmtId="3" fontId="14" fillId="0" borderId="0" xfId="0" applyNumberFormat="1" applyFont="1" applyFill="1" applyBorder="1" applyAlignment="1">
      <alignment horizontal="right"/>
      <protection locked="0"/>
    </xf>
    <xf numFmtId="3" fontId="14" fillId="0" borderId="9" xfId="0" applyNumberFormat="1" applyFont="1" applyFill="1" applyBorder="1" applyAlignment="1">
      <alignment horizontal="right"/>
      <protection locked="0"/>
    </xf>
    <xf numFmtId="4" fontId="14" fillId="0" borderId="10" xfId="0" applyNumberFormat="1" applyFont="1" applyFill="1" applyBorder="1" applyAlignment="1">
      <alignment horizontal="right"/>
      <protection locked="0"/>
    </xf>
    <xf numFmtId="0" fontId="2" fillId="5" borderId="4" xfId="0" applyNumberFormat="1" applyFont="1" applyFill="1" applyBorder="1" applyAlignment="1">
      <alignment vertical="center"/>
      <protection locked="0"/>
    </xf>
    <xf numFmtId="49" fontId="4" fillId="6" borderId="11" xfId="0" applyNumberFormat="1" applyFont="1" applyFill="1" applyBorder="1" applyAlignment="1">
      <alignment horizontal="center" vertical="center" wrapText="1"/>
      <protection locked="0"/>
    </xf>
    <xf numFmtId="3" fontId="4" fillId="0" borderId="12" xfId="0" applyNumberFormat="1" applyFont="1" applyFill="1" applyBorder="1" applyAlignment="1">
      <alignment horizontal="center" vertical="center"/>
      <protection locked="0"/>
    </xf>
    <xf numFmtId="0" fontId="16" fillId="2" borderId="2" xfId="0" applyNumberFormat="1" applyFont="1" applyFill="1" applyBorder="1" applyAlignment="1">
      <alignment horizontal="center" wrapText="1"/>
      <protection locked="0"/>
    </xf>
    <xf numFmtId="49" fontId="4" fillId="7" borderId="11" xfId="0" applyNumberFormat="1" applyFont="1" applyFill="1" applyBorder="1" applyAlignment="1">
      <alignment horizontal="center" vertical="center" wrapText="1"/>
      <protection locked="0"/>
    </xf>
    <xf numFmtId="3" fontId="4" fillId="8" borderId="12" xfId="0" applyNumberFormat="1" applyFont="1" applyFill="1" applyBorder="1" applyAlignment="1">
      <alignment horizontal="center" vertical="center"/>
      <protection locked="0"/>
    </xf>
    <xf numFmtId="0" fontId="6" fillId="0" borderId="0" xfId="0" applyNumberFormat="1" applyFont="1" applyFill="1" applyBorder="1" applyAlignment="1">
      <alignment horizontal="center" vertical="center"/>
      <protection locked="0"/>
    </xf>
    <xf numFmtId="0" fontId="0" fillId="0" borderId="0" xfId="0" applyNumberFormat="1" applyFont="1" applyFill="1" applyBorder="1" applyAlignment="1">
      <alignment horizontal="center" vertical="center"/>
      <protection locked="0"/>
    </xf>
    <xf numFmtId="0" fontId="2" fillId="2" borderId="2" xfId="0" applyNumberFormat="1" applyFont="1" applyFill="1" applyBorder="1" applyAlignment="1">
      <alignment horizontal="center" vertical="center" wrapText="1"/>
      <protection locked="0"/>
    </xf>
    <xf numFmtId="0" fontId="8" fillId="0" borderId="0" xfId="0" applyNumberFormat="1" applyFont="1" applyFill="1" applyBorder="1">
      <alignment vertical="top"/>
      <protection locked="0"/>
    </xf>
    <xf numFmtId="0" fontId="8" fillId="0" borderId="0" xfId="0" applyNumberFormat="1" applyFont="1" applyFill="1" applyBorder="1" applyAlignment="1">
      <alignment horizontal="center" vertical="center"/>
      <protection locked="0"/>
    </xf>
    <xf numFmtId="0" fontId="3" fillId="0" borderId="0" xfId="0" applyNumberFormat="1" applyFont="1" applyFill="1" applyBorder="1" applyAlignment="1">
      <alignment horizontal="justify" vertical="center" wrapText="1"/>
      <protection locked="0"/>
    </xf>
    <xf numFmtId="0" fontId="0" fillId="0" borderId="0" xfId="0" applyNumberFormat="1" applyFont="1" applyFill="1" applyBorder="1" applyAlignment="1">
      <alignment horizontal="justify" vertical="center" wrapText="1"/>
      <protection locked="0"/>
    </xf>
    <xf numFmtId="0" fontId="1" fillId="2" borderId="1" xfId="0" applyNumberFormat="1" applyFont="1" applyFill="1" applyBorder="1" applyAlignment="1">
      <alignment horizontal="justify" vertical="center" wrapText="1"/>
      <protection locked="0"/>
    </xf>
    <xf numFmtId="0" fontId="0" fillId="5" borderId="7" xfId="0" applyNumberFormat="1" applyFont="1" applyFill="1" applyBorder="1" applyAlignment="1">
      <alignment horizontal="justify" vertical="center" wrapText="1"/>
      <protection locked="0"/>
    </xf>
    <xf numFmtId="0" fontId="12" fillId="10" borderId="0" xfId="0" applyNumberFormat="1" applyFont="1" applyFill="1" applyBorder="1">
      <alignment vertical="top"/>
      <protection locked="0"/>
    </xf>
    <xf numFmtId="0" fontId="3" fillId="10" borderId="0" xfId="0" applyNumberFormat="1" applyFont="1" applyFill="1" applyBorder="1">
      <alignment vertical="top"/>
      <protection locked="0"/>
    </xf>
    <xf numFmtId="0" fontId="7" fillId="10" borderId="0" xfId="0" applyNumberFormat="1" applyFont="1" applyFill="1" applyBorder="1">
      <alignment vertical="top"/>
      <protection locked="0"/>
    </xf>
    <xf numFmtId="0" fontId="13" fillId="10" borderId="0" xfId="0" applyNumberFormat="1" applyFont="1" applyFill="1" applyBorder="1">
      <alignment vertical="top"/>
      <protection locked="0"/>
    </xf>
    <xf numFmtId="0" fontId="3" fillId="10" borderId="0" xfId="0" applyNumberFormat="1" applyFont="1" applyFill="1" applyBorder="1" applyAlignment="1">
      <alignment horizontal="right"/>
      <protection locked="0"/>
    </xf>
    <xf numFmtId="0" fontId="3" fillId="10" borderId="0" xfId="0" applyNumberFormat="1" applyFont="1" applyFill="1" applyBorder="1" applyAlignment="1">
      <alignment horizontal="justify" vertical="center" wrapText="1"/>
      <protection locked="0"/>
    </xf>
    <xf numFmtId="0" fontId="15" fillId="10" borderId="0" xfId="0" applyNumberFormat="1" applyFont="1" applyFill="1" applyBorder="1">
      <alignment vertical="top"/>
      <protection locked="0"/>
    </xf>
    <xf numFmtId="0" fontId="10" fillId="10" borderId="0" xfId="0" applyNumberFormat="1" applyFont="1" applyFill="1" applyBorder="1">
      <alignment vertical="top"/>
      <protection locked="0"/>
    </xf>
    <xf numFmtId="0" fontId="11" fillId="10" borderId="0" xfId="1" applyNumberFormat="1" applyFont="1" applyFill="1" applyBorder="1" applyAlignment="1" applyProtection="1"/>
    <xf numFmtId="0" fontId="6" fillId="10" borderId="0" xfId="0" applyNumberFormat="1" applyFont="1" applyFill="1" applyBorder="1">
      <alignment vertical="top"/>
      <protection locked="0"/>
    </xf>
    <xf numFmtId="0" fontId="6" fillId="10" borderId="0" xfId="0" applyNumberFormat="1" applyFont="1" applyFill="1" applyBorder="1" applyAlignment="1">
      <alignment horizontal="center" vertical="center"/>
      <protection locked="0"/>
    </xf>
    <xf numFmtId="3" fontId="3" fillId="10" borderId="0" xfId="0" applyNumberFormat="1" applyFont="1" applyFill="1" applyBorder="1">
      <alignment vertical="top"/>
      <protection locked="0"/>
    </xf>
    <xf numFmtId="4" fontId="3" fillId="10" borderId="0" xfId="0" applyNumberFormat="1" applyFont="1" applyFill="1" applyBorder="1">
      <alignment vertical="top"/>
      <protection locked="0"/>
    </xf>
    <xf numFmtId="164" fontId="3" fillId="10" borderId="0" xfId="0" applyNumberFormat="1" applyFont="1" applyFill="1" applyBorder="1">
      <alignment vertical="top"/>
      <protection locked="0"/>
    </xf>
    <xf numFmtId="164" fontId="3" fillId="0" borderId="0" xfId="0" applyNumberFormat="1" applyFont="1" applyFill="1" applyBorder="1">
      <alignment vertical="top"/>
      <protection locked="0"/>
    </xf>
    <xf numFmtId="164" fontId="0" fillId="0" borderId="0" xfId="0" applyNumberFormat="1" applyFont="1" applyFill="1" applyBorder="1">
      <alignment vertical="top"/>
      <protection locked="0"/>
    </xf>
    <xf numFmtId="164" fontId="2" fillId="2" borderId="1" xfId="0" applyNumberFormat="1" applyFont="1" applyFill="1" applyBorder="1" applyAlignment="1">
      <alignment horizontal="center" vertical="center" wrapText="1"/>
      <protection locked="0"/>
    </xf>
    <xf numFmtId="164" fontId="1" fillId="2" borderId="1" xfId="0" applyNumberFormat="1" applyFont="1" applyFill="1" applyBorder="1" applyAlignment="1">
      <alignment horizontal="center" wrapText="1"/>
      <protection locked="0"/>
    </xf>
    <xf numFmtId="164" fontId="0" fillId="5" borderId="6" xfId="0" applyNumberFormat="1" applyFont="1" applyFill="1" applyBorder="1" applyAlignment="1">
      <alignment vertical="center" wrapText="1"/>
      <protection locked="0"/>
    </xf>
    <xf numFmtId="164" fontId="14" fillId="0" borderId="0" xfId="0" applyNumberFormat="1" applyFont="1" applyFill="1" applyBorder="1" applyAlignment="1">
      <alignment horizontal="right"/>
      <protection locked="0"/>
    </xf>
    <xf numFmtId="3" fontId="4" fillId="0" borderId="13" xfId="0" applyNumberFormat="1" applyFont="1" applyFill="1" applyBorder="1" applyAlignment="1">
      <alignment horizontal="justify" vertical="center" wrapText="1"/>
      <protection locked="0"/>
    </xf>
    <xf numFmtId="3" fontId="4" fillId="0" borderId="14" xfId="0" applyNumberFormat="1" applyFont="1" applyFill="1" applyBorder="1" applyAlignment="1">
      <alignment horizontal="justify" vertical="center" wrapText="1"/>
      <protection locked="0"/>
    </xf>
    <xf numFmtId="0" fontId="4" fillId="0" borderId="8" xfId="0" applyNumberFormat="1" applyFont="1" applyFill="1" applyBorder="1" applyAlignment="1">
      <alignment horizontal="center" vertical="center"/>
      <protection locked="0"/>
    </xf>
    <xf numFmtId="0" fontId="4" fillId="0" borderId="13" xfId="0" applyNumberFormat="1" applyFont="1" applyFill="1" applyBorder="1" applyAlignment="1">
      <alignment horizontal="center" vertical="center"/>
      <protection locked="0"/>
    </xf>
    <xf numFmtId="0" fontId="4" fillId="0" borderId="14" xfId="0" applyNumberFormat="1" applyFont="1" applyFill="1" applyBorder="1" applyAlignment="1">
      <alignment horizontal="center" vertical="center"/>
      <protection locked="0"/>
    </xf>
    <xf numFmtId="0" fontId="4" fillId="0" borderId="13" xfId="0" applyNumberFormat="1" applyFont="1" applyFill="1" applyBorder="1" applyAlignment="1">
      <alignment horizontal="left" vertical="center" wrapText="1"/>
      <protection locked="0"/>
    </xf>
    <xf numFmtId="0" fontId="4" fillId="0" borderId="14" xfId="0" applyNumberFormat="1" applyFont="1" applyFill="1" applyBorder="1" applyAlignment="1">
      <alignment horizontal="left" vertical="center" wrapText="1"/>
      <protection locked="0"/>
    </xf>
    <xf numFmtId="3" fontId="1" fillId="0" borderId="13" xfId="0" applyNumberFormat="1" applyFont="1" applyFill="1" applyBorder="1" applyAlignment="1">
      <alignment horizontal="center" vertical="center"/>
      <protection locked="0"/>
    </xf>
    <xf numFmtId="4" fontId="1" fillId="0" borderId="14" xfId="0" applyNumberFormat="1" applyFont="1" applyFill="1" applyBorder="1" applyAlignment="1">
      <alignment horizontal="center" vertical="center"/>
      <protection locked="0"/>
    </xf>
    <xf numFmtId="164" fontId="4" fillId="0" borderId="13" xfId="0" applyNumberFormat="1" applyFont="1" applyFill="1" applyBorder="1" applyAlignment="1">
      <alignment horizontal="center" vertical="center"/>
      <protection locked="0"/>
    </xf>
    <xf numFmtId="164" fontId="4" fillId="0" borderId="14" xfId="0" applyNumberFormat="1" applyFont="1" applyFill="1" applyBorder="1" applyAlignment="1">
      <alignment horizontal="center" vertical="center"/>
      <protection locked="0"/>
    </xf>
    <xf numFmtId="1" fontId="4" fillId="0" borderId="13" xfId="0" applyNumberFormat="1" applyFont="1" applyFill="1" applyBorder="1" applyAlignment="1">
      <alignment horizontal="center" vertical="center"/>
      <protection locked="0"/>
    </xf>
    <xf numFmtId="3" fontId="4" fillId="0" borderId="14" xfId="0" applyNumberFormat="1" applyFont="1" applyFill="1" applyBorder="1" applyAlignment="1">
      <alignment horizontal="center" vertical="center"/>
      <protection locked="0"/>
    </xf>
    <xf numFmtId="0" fontId="1" fillId="0" borderId="13" xfId="0" applyNumberFormat="1" applyFont="1" applyFill="1" applyBorder="1" applyAlignment="1">
      <alignment horizontal="center" vertical="center" wrapText="1"/>
      <protection locked="0"/>
    </xf>
    <xf numFmtId="0" fontId="1" fillId="0" borderId="14" xfId="0" applyNumberFormat="1" applyFont="1" applyFill="1" applyBorder="1" applyAlignment="1">
      <alignment horizontal="center" vertical="center" wrapText="1"/>
      <protection locked="0"/>
    </xf>
    <xf numFmtId="0" fontId="1" fillId="0" borderId="13" xfId="0" applyNumberFormat="1" applyFont="1" applyFill="1" applyBorder="1" applyAlignment="1">
      <alignment horizontal="left" vertical="center" wrapText="1"/>
      <protection locked="0"/>
    </xf>
    <xf numFmtId="0" fontId="1" fillId="0" borderId="14" xfId="0" applyNumberFormat="1" applyFont="1" applyFill="1" applyBorder="1" applyAlignment="1">
      <alignment horizontal="left" vertical="center" wrapText="1"/>
      <protection locked="0"/>
    </xf>
    <xf numFmtId="0" fontId="3" fillId="10" borderId="0" xfId="0" applyNumberFormat="1" applyFont="1" applyFill="1" applyBorder="1" applyAlignment="1">
      <alignment horizontal="left"/>
      <protection locked="0"/>
    </xf>
    <xf numFmtId="0" fontId="2" fillId="2" borderId="4" xfId="0" applyNumberFormat="1" applyFont="1" applyFill="1" applyBorder="1" applyAlignment="1">
      <alignment horizontal="center" vertical="center"/>
      <protection locked="0"/>
    </xf>
    <xf numFmtId="0" fontId="2" fillId="2" borderId="6" xfId="0" applyNumberFormat="1" applyFont="1" applyFill="1" applyBorder="1" applyAlignment="1">
      <alignment horizontal="center" vertical="center"/>
      <protection locked="0"/>
    </xf>
    <xf numFmtId="0" fontId="17" fillId="9" borderId="0" xfId="0" applyNumberFormat="1" applyFont="1" applyFill="1" applyBorder="1" applyAlignment="1">
      <alignment horizontal="center" vertical="center"/>
      <protection locked="0"/>
    </xf>
    <xf numFmtId="0" fontId="1" fillId="0" borderId="8" xfId="0" applyNumberFormat="1" applyFont="1" applyFill="1" applyBorder="1" applyAlignment="1">
      <alignment horizontal="center" vertical="center"/>
      <protection locked="0"/>
    </xf>
    <xf numFmtId="0" fontId="1" fillId="0" borderId="13" xfId="0" applyNumberFormat="1" applyFont="1" applyFill="1" applyBorder="1" applyAlignment="1">
      <alignment horizontal="center" vertical="center"/>
      <protection locked="0"/>
    </xf>
    <xf numFmtId="0" fontId="18" fillId="0" borderId="13" xfId="0" applyNumberFormat="1" applyFont="1" applyFill="1" applyBorder="1" applyAlignment="1">
      <alignment horizontal="left" vertical="center" wrapText="1"/>
      <protection locked="0"/>
    </xf>
    <xf numFmtId="49" fontId="1" fillId="6" borderId="11" xfId="0" applyNumberFormat="1" applyFont="1" applyFill="1" applyBorder="1" applyAlignment="1">
      <alignment horizontal="center" vertical="center" wrapText="1"/>
      <protection locked="0"/>
    </xf>
    <xf numFmtId="49" fontId="1" fillId="7" borderId="11" xfId="0" applyNumberFormat="1" applyFont="1" applyFill="1" applyBorder="1" applyAlignment="1">
      <alignment horizontal="center" vertical="center" wrapText="1"/>
      <protection locked="0"/>
    </xf>
    <xf numFmtId="164" fontId="1" fillId="0" borderId="13" xfId="0" applyNumberFormat="1" applyFont="1" applyFill="1" applyBorder="1" applyAlignment="1">
      <alignment horizontal="center" vertical="center"/>
      <protection locked="0"/>
    </xf>
    <xf numFmtId="1" fontId="1" fillId="0" borderId="13" xfId="0" applyNumberFormat="1" applyFont="1" applyFill="1" applyBorder="1" applyAlignment="1">
      <alignment horizontal="center" vertical="center"/>
      <protection locked="0"/>
    </xf>
    <xf numFmtId="3" fontId="1" fillId="0" borderId="13" xfId="0" applyNumberFormat="1" applyFont="1" applyFill="1" applyBorder="1" applyAlignment="1">
      <alignment horizontal="justify" vertical="center" wrapText="1"/>
      <protection locked="0"/>
    </xf>
    <xf numFmtId="0" fontId="1" fillId="0" borderId="14" xfId="0" applyNumberFormat="1" applyFont="1" applyFill="1" applyBorder="1" applyAlignment="1">
      <alignment horizontal="center" vertical="center"/>
      <protection locked="0"/>
    </xf>
    <xf numFmtId="3" fontId="1" fillId="0" borderId="12" xfId="0" applyNumberFormat="1" applyFont="1" applyFill="1" applyBorder="1" applyAlignment="1">
      <alignment horizontal="center" vertical="center"/>
      <protection locked="0"/>
    </xf>
    <xf numFmtId="3" fontId="1" fillId="8" borderId="12" xfId="0" applyNumberFormat="1" applyFont="1" applyFill="1" applyBorder="1" applyAlignment="1">
      <alignment horizontal="center" vertical="center"/>
      <protection locked="0"/>
    </xf>
    <xf numFmtId="164" fontId="1" fillId="0" borderId="14" xfId="0" applyNumberFormat="1" applyFont="1" applyFill="1" applyBorder="1" applyAlignment="1">
      <alignment horizontal="center" vertical="center"/>
      <protection locked="0"/>
    </xf>
    <xf numFmtId="3" fontId="1" fillId="0" borderId="14" xfId="0" applyNumberFormat="1" applyFont="1" applyFill="1" applyBorder="1" applyAlignment="1">
      <alignment horizontal="center" vertical="center"/>
      <protection locked="0"/>
    </xf>
    <xf numFmtId="3" fontId="1" fillId="0" borderId="14" xfId="0" applyNumberFormat="1" applyFont="1" applyFill="1" applyBorder="1" applyAlignment="1">
      <alignment horizontal="justify" vertical="center" wrapText="1"/>
      <protection locked="0"/>
    </xf>
    <xf numFmtId="0" fontId="19" fillId="0" borderId="0" xfId="1" applyFont="1">
      <alignment vertical="top"/>
      <protection locked="0"/>
    </xf>
    <xf numFmtId="0" fontId="20" fillId="10" borderId="0" xfId="0" applyNumberFormat="1" applyFont="1" applyFill="1" applyBorder="1">
      <alignment vertical="top"/>
      <protection locked="0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26" Type="http://schemas.openxmlformats.org/officeDocument/2006/relationships/image" Target="../media/image22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81" Type="http://schemas.openxmlformats.org/officeDocument/2006/relationships/image" Target="../media/image181.png"/><Relationship Id="rId216" Type="http://schemas.openxmlformats.org/officeDocument/2006/relationships/image" Target="../media/image216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34" Type="http://schemas.openxmlformats.org/officeDocument/2006/relationships/image" Target="../media/image134.png"/><Relationship Id="rId139" Type="http://schemas.openxmlformats.org/officeDocument/2006/relationships/image" Target="../media/image13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55" Type="http://schemas.openxmlformats.org/officeDocument/2006/relationships/image" Target="../media/image155.png"/><Relationship Id="rId171" Type="http://schemas.openxmlformats.org/officeDocument/2006/relationships/image" Target="../media/image171.png"/><Relationship Id="rId176" Type="http://schemas.openxmlformats.org/officeDocument/2006/relationships/image" Target="../media/image176.png"/><Relationship Id="rId192" Type="http://schemas.openxmlformats.org/officeDocument/2006/relationships/image" Target="../media/image192.png"/><Relationship Id="rId197" Type="http://schemas.openxmlformats.org/officeDocument/2006/relationships/image" Target="../media/image197.png"/><Relationship Id="rId206" Type="http://schemas.openxmlformats.org/officeDocument/2006/relationships/image" Target="../media/image206.png"/><Relationship Id="rId227" Type="http://schemas.openxmlformats.org/officeDocument/2006/relationships/image" Target="../media/image227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61" Type="http://schemas.openxmlformats.org/officeDocument/2006/relationships/image" Target="../media/image161.png"/><Relationship Id="rId166" Type="http://schemas.openxmlformats.org/officeDocument/2006/relationships/image" Target="../media/image166.png"/><Relationship Id="rId182" Type="http://schemas.openxmlformats.org/officeDocument/2006/relationships/image" Target="../media/image182.png"/><Relationship Id="rId187" Type="http://schemas.openxmlformats.org/officeDocument/2006/relationships/image" Target="../media/image187.png"/><Relationship Id="rId217" Type="http://schemas.openxmlformats.org/officeDocument/2006/relationships/image" Target="../media/image217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212" Type="http://schemas.openxmlformats.org/officeDocument/2006/relationships/image" Target="../media/image212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2" Type="http://schemas.openxmlformats.org/officeDocument/2006/relationships/image" Target="../media/image202.png"/><Relationship Id="rId207" Type="http://schemas.openxmlformats.org/officeDocument/2006/relationships/image" Target="../media/image207.png"/><Relationship Id="rId223" Type="http://schemas.openxmlformats.org/officeDocument/2006/relationships/image" Target="../media/image223.png"/><Relationship Id="rId228" Type="http://schemas.openxmlformats.org/officeDocument/2006/relationships/image" Target="../media/image22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3" Type="http://schemas.openxmlformats.org/officeDocument/2006/relationships/image" Target="../media/image213.png"/><Relationship Id="rId218" Type="http://schemas.openxmlformats.org/officeDocument/2006/relationships/image" Target="../media/image218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189" Type="http://schemas.openxmlformats.org/officeDocument/2006/relationships/image" Target="../media/image189.png"/><Relationship Id="rId219" Type="http://schemas.openxmlformats.org/officeDocument/2006/relationships/image" Target="../media/image21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0" Type="http://schemas.openxmlformats.org/officeDocument/2006/relationships/image" Target="../media/image220.png"/><Relationship Id="rId225" Type="http://schemas.openxmlformats.org/officeDocument/2006/relationships/image" Target="../media/image225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10" Type="http://schemas.openxmlformats.org/officeDocument/2006/relationships/image" Target="../media/image210.png"/><Relationship Id="rId215" Type="http://schemas.openxmlformats.org/officeDocument/2006/relationships/image" Target="../media/image215.png"/><Relationship Id="rId26" Type="http://schemas.openxmlformats.org/officeDocument/2006/relationships/image" Target="../media/image26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19050</xdr:colOff>
      <xdr:row>13</xdr:row>
      <xdr:rowOff>19050</xdr:rowOff>
    </xdr:from>
    <xdr:to>
      <xdr:col>5</xdr:col>
      <xdr:colOff>1257300</xdr:colOff>
      <xdr:row>14</xdr:row>
      <xdr:rowOff>1057274</xdr:rowOff>
    </xdr:to>
    <xdr:pic>
      <xdr:nvPicPr>
        <xdr:cNvPr id="2" name="Image_6_14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15</xdr:row>
      <xdr:rowOff>19050</xdr:rowOff>
    </xdr:from>
    <xdr:to>
      <xdr:col>5</xdr:col>
      <xdr:colOff>942975</xdr:colOff>
      <xdr:row>16</xdr:row>
      <xdr:rowOff>1057276</xdr:rowOff>
    </xdr:to>
    <xdr:pic>
      <xdr:nvPicPr>
        <xdr:cNvPr id="3" name="Image_6_16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18</xdr:row>
      <xdr:rowOff>19050</xdr:rowOff>
    </xdr:from>
    <xdr:to>
      <xdr:col>5</xdr:col>
      <xdr:colOff>1257300</xdr:colOff>
      <xdr:row>19</xdr:row>
      <xdr:rowOff>1057274</xdr:rowOff>
    </xdr:to>
    <xdr:pic>
      <xdr:nvPicPr>
        <xdr:cNvPr id="4" name="Image_6_19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20</xdr:row>
      <xdr:rowOff>19050</xdr:rowOff>
    </xdr:from>
    <xdr:to>
      <xdr:col>5</xdr:col>
      <xdr:colOff>1257300</xdr:colOff>
      <xdr:row>21</xdr:row>
      <xdr:rowOff>1057276</xdr:rowOff>
    </xdr:to>
    <xdr:pic>
      <xdr:nvPicPr>
        <xdr:cNvPr id="5" name="Image_6_21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22</xdr:row>
      <xdr:rowOff>19050</xdr:rowOff>
    </xdr:from>
    <xdr:to>
      <xdr:col>5</xdr:col>
      <xdr:colOff>1257300</xdr:colOff>
      <xdr:row>23</xdr:row>
      <xdr:rowOff>1057275</xdr:rowOff>
    </xdr:to>
    <xdr:pic>
      <xdr:nvPicPr>
        <xdr:cNvPr id="6" name="Image_6_23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24</xdr:row>
      <xdr:rowOff>19050</xdr:rowOff>
    </xdr:from>
    <xdr:to>
      <xdr:col>5</xdr:col>
      <xdr:colOff>1257300</xdr:colOff>
      <xdr:row>25</xdr:row>
      <xdr:rowOff>1057275</xdr:rowOff>
    </xdr:to>
    <xdr:pic>
      <xdr:nvPicPr>
        <xdr:cNvPr id="7" name="Image_6_25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26</xdr:row>
      <xdr:rowOff>19050</xdr:rowOff>
    </xdr:from>
    <xdr:to>
      <xdr:col>5</xdr:col>
      <xdr:colOff>942975</xdr:colOff>
      <xdr:row>27</xdr:row>
      <xdr:rowOff>1057274</xdr:rowOff>
    </xdr:to>
    <xdr:pic>
      <xdr:nvPicPr>
        <xdr:cNvPr id="8" name="Image_6_27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28</xdr:row>
      <xdr:rowOff>19050</xdr:rowOff>
    </xdr:from>
    <xdr:to>
      <xdr:col>5</xdr:col>
      <xdr:colOff>1257300</xdr:colOff>
      <xdr:row>29</xdr:row>
      <xdr:rowOff>1057276</xdr:rowOff>
    </xdr:to>
    <xdr:pic>
      <xdr:nvPicPr>
        <xdr:cNvPr id="9" name="Image_6_29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30</xdr:row>
      <xdr:rowOff>19050</xdr:rowOff>
    </xdr:from>
    <xdr:to>
      <xdr:col>5</xdr:col>
      <xdr:colOff>1257300</xdr:colOff>
      <xdr:row>31</xdr:row>
      <xdr:rowOff>1057275</xdr:rowOff>
    </xdr:to>
    <xdr:pic>
      <xdr:nvPicPr>
        <xdr:cNvPr id="10" name="Image_6_31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32</xdr:row>
      <xdr:rowOff>19050</xdr:rowOff>
    </xdr:from>
    <xdr:to>
      <xdr:col>5</xdr:col>
      <xdr:colOff>1257300</xdr:colOff>
      <xdr:row>33</xdr:row>
      <xdr:rowOff>1057275</xdr:rowOff>
    </xdr:to>
    <xdr:pic>
      <xdr:nvPicPr>
        <xdr:cNvPr id="11" name="Image_6_33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34</xdr:row>
      <xdr:rowOff>19050</xdr:rowOff>
    </xdr:from>
    <xdr:to>
      <xdr:col>5</xdr:col>
      <xdr:colOff>1257300</xdr:colOff>
      <xdr:row>35</xdr:row>
      <xdr:rowOff>1057274</xdr:rowOff>
    </xdr:to>
    <xdr:pic>
      <xdr:nvPicPr>
        <xdr:cNvPr id="12" name="Image_6_35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36</xdr:row>
      <xdr:rowOff>19050</xdr:rowOff>
    </xdr:from>
    <xdr:to>
      <xdr:col>5</xdr:col>
      <xdr:colOff>1257300</xdr:colOff>
      <xdr:row>37</xdr:row>
      <xdr:rowOff>1057276</xdr:rowOff>
    </xdr:to>
    <xdr:pic>
      <xdr:nvPicPr>
        <xdr:cNvPr id="13" name="Image_6_37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38</xdr:row>
      <xdr:rowOff>19050</xdr:rowOff>
    </xdr:from>
    <xdr:to>
      <xdr:col>5</xdr:col>
      <xdr:colOff>1257300</xdr:colOff>
      <xdr:row>39</xdr:row>
      <xdr:rowOff>1057275</xdr:rowOff>
    </xdr:to>
    <xdr:pic>
      <xdr:nvPicPr>
        <xdr:cNvPr id="14" name="Image_6_39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40</xdr:row>
      <xdr:rowOff>19050</xdr:rowOff>
    </xdr:from>
    <xdr:to>
      <xdr:col>5</xdr:col>
      <xdr:colOff>1257300</xdr:colOff>
      <xdr:row>41</xdr:row>
      <xdr:rowOff>1057275</xdr:rowOff>
    </xdr:to>
    <xdr:pic>
      <xdr:nvPicPr>
        <xdr:cNvPr id="15" name="Image_6_41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42</xdr:row>
      <xdr:rowOff>19050</xdr:rowOff>
    </xdr:from>
    <xdr:to>
      <xdr:col>5</xdr:col>
      <xdr:colOff>1257300</xdr:colOff>
      <xdr:row>43</xdr:row>
      <xdr:rowOff>1057274</xdr:rowOff>
    </xdr:to>
    <xdr:pic>
      <xdr:nvPicPr>
        <xdr:cNvPr id="16" name="Image_6_43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44</xdr:row>
      <xdr:rowOff>19050</xdr:rowOff>
    </xdr:from>
    <xdr:to>
      <xdr:col>5</xdr:col>
      <xdr:colOff>1257300</xdr:colOff>
      <xdr:row>45</xdr:row>
      <xdr:rowOff>1057276</xdr:rowOff>
    </xdr:to>
    <xdr:pic>
      <xdr:nvPicPr>
        <xdr:cNvPr id="17" name="Image_6_45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46</xdr:row>
      <xdr:rowOff>19050</xdr:rowOff>
    </xdr:from>
    <xdr:to>
      <xdr:col>5</xdr:col>
      <xdr:colOff>942975</xdr:colOff>
      <xdr:row>47</xdr:row>
      <xdr:rowOff>1057275</xdr:rowOff>
    </xdr:to>
    <xdr:pic>
      <xdr:nvPicPr>
        <xdr:cNvPr id="18" name="Image_6_47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48</xdr:row>
      <xdr:rowOff>19050</xdr:rowOff>
    </xdr:from>
    <xdr:to>
      <xdr:col>5</xdr:col>
      <xdr:colOff>1257300</xdr:colOff>
      <xdr:row>49</xdr:row>
      <xdr:rowOff>1057275</xdr:rowOff>
    </xdr:to>
    <xdr:pic>
      <xdr:nvPicPr>
        <xdr:cNvPr id="19" name="Image_6_49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50</xdr:row>
      <xdr:rowOff>19050</xdr:rowOff>
    </xdr:from>
    <xdr:to>
      <xdr:col>5</xdr:col>
      <xdr:colOff>1257300</xdr:colOff>
      <xdr:row>51</xdr:row>
      <xdr:rowOff>1057274</xdr:rowOff>
    </xdr:to>
    <xdr:pic>
      <xdr:nvPicPr>
        <xdr:cNvPr id="20" name="Image_6_51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52</xdr:row>
      <xdr:rowOff>19050</xdr:rowOff>
    </xdr:from>
    <xdr:to>
      <xdr:col>5</xdr:col>
      <xdr:colOff>1257300</xdr:colOff>
      <xdr:row>53</xdr:row>
      <xdr:rowOff>1057276</xdr:rowOff>
    </xdr:to>
    <xdr:pic>
      <xdr:nvPicPr>
        <xdr:cNvPr id="21" name="Image_6_53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54</xdr:row>
      <xdr:rowOff>19050</xdr:rowOff>
    </xdr:from>
    <xdr:to>
      <xdr:col>5</xdr:col>
      <xdr:colOff>1257300</xdr:colOff>
      <xdr:row>55</xdr:row>
      <xdr:rowOff>1057275</xdr:rowOff>
    </xdr:to>
    <xdr:pic>
      <xdr:nvPicPr>
        <xdr:cNvPr id="22" name="Image_6_55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56</xdr:row>
      <xdr:rowOff>19050</xdr:rowOff>
    </xdr:from>
    <xdr:to>
      <xdr:col>5</xdr:col>
      <xdr:colOff>1257300</xdr:colOff>
      <xdr:row>57</xdr:row>
      <xdr:rowOff>1057275</xdr:rowOff>
    </xdr:to>
    <xdr:pic>
      <xdr:nvPicPr>
        <xdr:cNvPr id="23" name="Image_6_57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58</xdr:row>
      <xdr:rowOff>19050</xdr:rowOff>
    </xdr:from>
    <xdr:to>
      <xdr:col>5</xdr:col>
      <xdr:colOff>1257300</xdr:colOff>
      <xdr:row>59</xdr:row>
      <xdr:rowOff>1057274</xdr:rowOff>
    </xdr:to>
    <xdr:pic>
      <xdr:nvPicPr>
        <xdr:cNvPr id="24" name="Image_6_59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60</xdr:row>
      <xdr:rowOff>19050</xdr:rowOff>
    </xdr:from>
    <xdr:to>
      <xdr:col>5</xdr:col>
      <xdr:colOff>1257300</xdr:colOff>
      <xdr:row>61</xdr:row>
      <xdr:rowOff>1057276</xdr:rowOff>
    </xdr:to>
    <xdr:pic>
      <xdr:nvPicPr>
        <xdr:cNvPr id="25" name="Image_6_61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62</xdr:row>
      <xdr:rowOff>19050</xdr:rowOff>
    </xdr:from>
    <xdr:to>
      <xdr:col>5</xdr:col>
      <xdr:colOff>1257300</xdr:colOff>
      <xdr:row>63</xdr:row>
      <xdr:rowOff>1057275</xdr:rowOff>
    </xdr:to>
    <xdr:pic>
      <xdr:nvPicPr>
        <xdr:cNvPr id="26" name="Image_6_63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65</xdr:row>
      <xdr:rowOff>19050</xdr:rowOff>
    </xdr:from>
    <xdr:to>
      <xdr:col>5</xdr:col>
      <xdr:colOff>1257300</xdr:colOff>
      <xdr:row>66</xdr:row>
      <xdr:rowOff>1057276</xdr:rowOff>
    </xdr:to>
    <xdr:pic>
      <xdr:nvPicPr>
        <xdr:cNvPr id="27" name="Image_6_66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67</xdr:row>
      <xdr:rowOff>19050</xdr:rowOff>
    </xdr:from>
    <xdr:to>
      <xdr:col>5</xdr:col>
      <xdr:colOff>942975</xdr:colOff>
      <xdr:row>68</xdr:row>
      <xdr:rowOff>1057275</xdr:rowOff>
    </xdr:to>
    <xdr:pic>
      <xdr:nvPicPr>
        <xdr:cNvPr id="28" name="Image_6_68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69</xdr:row>
      <xdr:rowOff>19050</xdr:rowOff>
    </xdr:from>
    <xdr:to>
      <xdr:col>5</xdr:col>
      <xdr:colOff>1257300</xdr:colOff>
      <xdr:row>70</xdr:row>
      <xdr:rowOff>1057275</xdr:rowOff>
    </xdr:to>
    <xdr:pic>
      <xdr:nvPicPr>
        <xdr:cNvPr id="29" name="Image_6_7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71</xdr:row>
      <xdr:rowOff>19050</xdr:rowOff>
    </xdr:from>
    <xdr:to>
      <xdr:col>5</xdr:col>
      <xdr:colOff>1257300</xdr:colOff>
      <xdr:row>72</xdr:row>
      <xdr:rowOff>1057274</xdr:rowOff>
    </xdr:to>
    <xdr:pic>
      <xdr:nvPicPr>
        <xdr:cNvPr id="30" name="Image_6_72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73</xdr:row>
      <xdr:rowOff>19050</xdr:rowOff>
    </xdr:from>
    <xdr:to>
      <xdr:col>5</xdr:col>
      <xdr:colOff>1257300</xdr:colOff>
      <xdr:row>74</xdr:row>
      <xdr:rowOff>1057276</xdr:rowOff>
    </xdr:to>
    <xdr:pic>
      <xdr:nvPicPr>
        <xdr:cNvPr id="31" name="Image_6_74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75</xdr:row>
      <xdr:rowOff>19050</xdr:rowOff>
    </xdr:from>
    <xdr:to>
      <xdr:col>5</xdr:col>
      <xdr:colOff>1257300</xdr:colOff>
      <xdr:row>76</xdr:row>
      <xdr:rowOff>1057275</xdr:rowOff>
    </xdr:to>
    <xdr:pic>
      <xdr:nvPicPr>
        <xdr:cNvPr id="1024" name="Image_6_76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77</xdr:row>
      <xdr:rowOff>19050</xdr:rowOff>
    </xdr:from>
    <xdr:to>
      <xdr:col>5</xdr:col>
      <xdr:colOff>1257300</xdr:colOff>
      <xdr:row>78</xdr:row>
      <xdr:rowOff>1057275</xdr:rowOff>
    </xdr:to>
    <xdr:pic>
      <xdr:nvPicPr>
        <xdr:cNvPr id="32" name="Image_6_78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79</xdr:row>
      <xdr:rowOff>19050</xdr:rowOff>
    </xdr:from>
    <xdr:to>
      <xdr:col>5</xdr:col>
      <xdr:colOff>1257300</xdr:colOff>
      <xdr:row>80</xdr:row>
      <xdr:rowOff>1057274</xdr:rowOff>
    </xdr:to>
    <xdr:pic>
      <xdr:nvPicPr>
        <xdr:cNvPr id="33" name="Image_6_80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81</xdr:row>
      <xdr:rowOff>19050</xdr:rowOff>
    </xdr:from>
    <xdr:to>
      <xdr:col>5</xdr:col>
      <xdr:colOff>942975</xdr:colOff>
      <xdr:row>82</xdr:row>
      <xdr:rowOff>1057276</xdr:rowOff>
    </xdr:to>
    <xdr:pic>
      <xdr:nvPicPr>
        <xdr:cNvPr id="34" name="Image_6_82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83</xdr:row>
      <xdr:rowOff>19050</xdr:rowOff>
    </xdr:from>
    <xdr:to>
      <xdr:col>5</xdr:col>
      <xdr:colOff>942975</xdr:colOff>
      <xdr:row>84</xdr:row>
      <xdr:rowOff>1057275</xdr:rowOff>
    </xdr:to>
    <xdr:pic>
      <xdr:nvPicPr>
        <xdr:cNvPr id="35" name="Image_6_8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85</xdr:row>
      <xdr:rowOff>19050</xdr:rowOff>
    </xdr:from>
    <xdr:to>
      <xdr:col>5</xdr:col>
      <xdr:colOff>942975</xdr:colOff>
      <xdr:row>86</xdr:row>
      <xdr:rowOff>1057275</xdr:rowOff>
    </xdr:to>
    <xdr:pic>
      <xdr:nvPicPr>
        <xdr:cNvPr id="36" name="Image_6_86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87</xdr:row>
      <xdr:rowOff>19050</xdr:rowOff>
    </xdr:from>
    <xdr:to>
      <xdr:col>5</xdr:col>
      <xdr:colOff>1257300</xdr:colOff>
      <xdr:row>88</xdr:row>
      <xdr:rowOff>1057274</xdr:rowOff>
    </xdr:to>
    <xdr:pic>
      <xdr:nvPicPr>
        <xdr:cNvPr id="37" name="Image_6_88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89</xdr:row>
      <xdr:rowOff>19050</xdr:rowOff>
    </xdr:from>
    <xdr:to>
      <xdr:col>5</xdr:col>
      <xdr:colOff>1257300</xdr:colOff>
      <xdr:row>90</xdr:row>
      <xdr:rowOff>1057276</xdr:rowOff>
    </xdr:to>
    <xdr:pic>
      <xdr:nvPicPr>
        <xdr:cNvPr id="38" name="Image_6_90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91</xdr:row>
      <xdr:rowOff>19050</xdr:rowOff>
    </xdr:from>
    <xdr:to>
      <xdr:col>5</xdr:col>
      <xdr:colOff>1257300</xdr:colOff>
      <xdr:row>92</xdr:row>
      <xdr:rowOff>1057275</xdr:rowOff>
    </xdr:to>
    <xdr:pic>
      <xdr:nvPicPr>
        <xdr:cNvPr id="39" name="Image_6_92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93</xdr:row>
      <xdr:rowOff>19050</xdr:rowOff>
    </xdr:from>
    <xdr:to>
      <xdr:col>5</xdr:col>
      <xdr:colOff>1257300</xdr:colOff>
      <xdr:row>94</xdr:row>
      <xdr:rowOff>1057275</xdr:rowOff>
    </xdr:to>
    <xdr:pic>
      <xdr:nvPicPr>
        <xdr:cNvPr id="40" name="Image_6_94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95</xdr:row>
      <xdr:rowOff>19050</xdr:rowOff>
    </xdr:from>
    <xdr:to>
      <xdr:col>5</xdr:col>
      <xdr:colOff>1257300</xdr:colOff>
      <xdr:row>96</xdr:row>
      <xdr:rowOff>1057274</xdr:rowOff>
    </xdr:to>
    <xdr:pic>
      <xdr:nvPicPr>
        <xdr:cNvPr id="41" name="Image_6_96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97</xdr:row>
      <xdr:rowOff>19050</xdr:rowOff>
    </xdr:from>
    <xdr:to>
      <xdr:col>5</xdr:col>
      <xdr:colOff>1257300</xdr:colOff>
      <xdr:row>98</xdr:row>
      <xdr:rowOff>1057276</xdr:rowOff>
    </xdr:to>
    <xdr:pic>
      <xdr:nvPicPr>
        <xdr:cNvPr id="42" name="Image_6_98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99</xdr:row>
      <xdr:rowOff>19050</xdr:rowOff>
    </xdr:from>
    <xdr:to>
      <xdr:col>5</xdr:col>
      <xdr:colOff>1257300</xdr:colOff>
      <xdr:row>100</xdr:row>
      <xdr:rowOff>1057275</xdr:rowOff>
    </xdr:to>
    <xdr:pic>
      <xdr:nvPicPr>
        <xdr:cNvPr id="43" name="Image_6_100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101</xdr:row>
      <xdr:rowOff>19050</xdr:rowOff>
    </xdr:from>
    <xdr:to>
      <xdr:col>5</xdr:col>
      <xdr:colOff>1257300</xdr:colOff>
      <xdr:row>102</xdr:row>
      <xdr:rowOff>1057275</xdr:rowOff>
    </xdr:to>
    <xdr:pic>
      <xdr:nvPicPr>
        <xdr:cNvPr id="44" name="Image_6_102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103</xdr:row>
      <xdr:rowOff>19050</xdr:rowOff>
    </xdr:from>
    <xdr:to>
      <xdr:col>5</xdr:col>
      <xdr:colOff>1257300</xdr:colOff>
      <xdr:row>104</xdr:row>
      <xdr:rowOff>1057274</xdr:rowOff>
    </xdr:to>
    <xdr:pic>
      <xdr:nvPicPr>
        <xdr:cNvPr id="45" name="Image_6_104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105</xdr:row>
      <xdr:rowOff>19050</xdr:rowOff>
    </xdr:from>
    <xdr:to>
      <xdr:col>5</xdr:col>
      <xdr:colOff>1257300</xdr:colOff>
      <xdr:row>106</xdr:row>
      <xdr:rowOff>1057276</xdr:rowOff>
    </xdr:to>
    <xdr:pic>
      <xdr:nvPicPr>
        <xdr:cNvPr id="46" name="Image_6_106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107</xdr:row>
      <xdr:rowOff>19050</xdr:rowOff>
    </xdr:from>
    <xdr:to>
      <xdr:col>5</xdr:col>
      <xdr:colOff>1257300</xdr:colOff>
      <xdr:row>108</xdr:row>
      <xdr:rowOff>1057275</xdr:rowOff>
    </xdr:to>
    <xdr:pic>
      <xdr:nvPicPr>
        <xdr:cNvPr id="47" name="Image_6_108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109</xdr:row>
      <xdr:rowOff>19050</xdr:rowOff>
    </xdr:from>
    <xdr:to>
      <xdr:col>5</xdr:col>
      <xdr:colOff>1257300</xdr:colOff>
      <xdr:row>110</xdr:row>
      <xdr:rowOff>1057275</xdr:rowOff>
    </xdr:to>
    <xdr:pic>
      <xdr:nvPicPr>
        <xdr:cNvPr id="48" name="Image_6_110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111</xdr:row>
      <xdr:rowOff>19050</xdr:rowOff>
    </xdr:from>
    <xdr:to>
      <xdr:col>5</xdr:col>
      <xdr:colOff>1257300</xdr:colOff>
      <xdr:row>112</xdr:row>
      <xdr:rowOff>1057274</xdr:rowOff>
    </xdr:to>
    <xdr:pic>
      <xdr:nvPicPr>
        <xdr:cNvPr id="49" name="Image_6_112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113</xdr:row>
      <xdr:rowOff>19050</xdr:rowOff>
    </xdr:from>
    <xdr:to>
      <xdr:col>5</xdr:col>
      <xdr:colOff>1257300</xdr:colOff>
      <xdr:row>114</xdr:row>
      <xdr:rowOff>1057276</xdr:rowOff>
    </xdr:to>
    <xdr:pic>
      <xdr:nvPicPr>
        <xdr:cNvPr id="50" name="Image_6_114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116</xdr:row>
      <xdr:rowOff>19050</xdr:rowOff>
    </xdr:from>
    <xdr:to>
      <xdr:col>5</xdr:col>
      <xdr:colOff>1257300</xdr:colOff>
      <xdr:row>117</xdr:row>
      <xdr:rowOff>1057274</xdr:rowOff>
    </xdr:to>
    <xdr:pic>
      <xdr:nvPicPr>
        <xdr:cNvPr id="51" name="Image_6_117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118</xdr:row>
      <xdr:rowOff>19050</xdr:rowOff>
    </xdr:from>
    <xdr:to>
      <xdr:col>5</xdr:col>
      <xdr:colOff>1257300</xdr:colOff>
      <xdr:row>119</xdr:row>
      <xdr:rowOff>1057276</xdr:rowOff>
    </xdr:to>
    <xdr:pic>
      <xdr:nvPicPr>
        <xdr:cNvPr id="52" name="Image_6_119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120</xdr:row>
      <xdr:rowOff>19050</xdr:rowOff>
    </xdr:from>
    <xdr:to>
      <xdr:col>5</xdr:col>
      <xdr:colOff>1257300</xdr:colOff>
      <xdr:row>121</xdr:row>
      <xdr:rowOff>1057275</xdr:rowOff>
    </xdr:to>
    <xdr:pic>
      <xdr:nvPicPr>
        <xdr:cNvPr id="53" name="Image_6_121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122</xdr:row>
      <xdr:rowOff>19050</xdr:rowOff>
    </xdr:from>
    <xdr:to>
      <xdr:col>5</xdr:col>
      <xdr:colOff>1257300</xdr:colOff>
      <xdr:row>123</xdr:row>
      <xdr:rowOff>1057275</xdr:rowOff>
    </xdr:to>
    <xdr:pic>
      <xdr:nvPicPr>
        <xdr:cNvPr id="54" name="Image_6_123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124</xdr:row>
      <xdr:rowOff>19050</xdr:rowOff>
    </xdr:from>
    <xdr:to>
      <xdr:col>5</xdr:col>
      <xdr:colOff>1257300</xdr:colOff>
      <xdr:row>125</xdr:row>
      <xdr:rowOff>1057274</xdr:rowOff>
    </xdr:to>
    <xdr:pic>
      <xdr:nvPicPr>
        <xdr:cNvPr id="55" name="Image_6_125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126</xdr:row>
      <xdr:rowOff>19050</xdr:rowOff>
    </xdr:from>
    <xdr:to>
      <xdr:col>5</xdr:col>
      <xdr:colOff>1257300</xdr:colOff>
      <xdr:row>127</xdr:row>
      <xdr:rowOff>1057276</xdr:rowOff>
    </xdr:to>
    <xdr:pic>
      <xdr:nvPicPr>
        <xdr:cNvPr id="56" name="Image_6_127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128</xdr:row>
      <xdr:rowOff>19050</xdr:rowOff>
    </xdr:from>
    <xdr:to>
      <xdr:col>5</xdr:col>
      <xdr:colOff>1257300</xdr:colOff>
      <xdr:row>129</xdr:row>
      <xdr:rowOff>1057275</xdr:rowOff>
    </xdr:to>
    <xdr:pic>
      <xdr:nvPicPr>
        <xdr:cNvPr id="57" name="Image_6_129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130</xdr:row>
      <xdr:rowOff>19050</xdr:rowOff>
    </xdr:from>
    <xdr:to>
      <xdr:col>5</xdr:col>
      <xdr:colOff>1257300</xdr:colOff>
      <xdr:row>131</xdr:row>
      <xdr:rowOff>1057275</xdr:rowOff>
    </xdr:to>
    <xdr:pic>
      <xdr:nvPicPr>
        <xdr:cNvPr id="58" name="Image_6_131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132</xdr:row>
      <xdr:rowOff>19050</xdr:rowOff>
    </xdr:from>
    <xdr:to>
      <xdr:col>5</xdr:col>
      <xdr:colOff>1257300</xdr:colOff>
      <xdr:row>133</xdr:row>
      <xdr:rowOff>1057274</xdr:rowOff>
    </xdr:to>
    <xdr:pic>
      <xdr:nvPicPr>
        <xdr:cNvPr id="59" name="Image_6_133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134</xdr:row>
      <xdr:rowOff>19050</xdr:rowOff>
    </xdr:from>
    <xdr:to>
      <xdr:col>5</xdr:col>
      <xdr:colOff>1257300</xdr:colOff>
      <xdr:row>135</xdr:row>
      <xdr:rowOff>1057276</xdr:rowOff>
    </xdr:to>
    <xdr:pic>
      <xdr:nvPicPr>
        <xdr:cNvPr id="60" name="Image_6_135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136</xdr:row>
      <xdr:rowOff>19050</xdr:rowOff>
    </xdr:from>
    <xdr:to>
      <xdr:col>5</xdr:col>
      <xdr:colOff>1257300</xdr:colOff>
      <xdr:row>137</xdr:row>
      <xdr:rowOff>1057275</xdr:rowOff>
    </xdr:to>
    <xdr:pic>
      <xdr:nvPicPr>
        <xdr:cNvPr id="61" name="Image_6_137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138</xdr:row>
      <xdr:rowOff>19050</xdr:rowOff>
    </xdr:from>
    <xdr:to>
      <xdr:col>5</xdr:col>
      <xdr:colOff>1257300</xdr:colOff>
      <xdr:row>139</xdr:row>
      <xdr:rowOff>1057275</xdr:rowOff>
    </xdr:to>
    <xdr:pic>
      <xdr:nvPicPr>
        <xdr:cNvPr id="62" name="Image_6_139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140</xdr:row>
      <xdr:rowOff>19050</xdr:rowOff>
    </xdr:from>
    <xdr:to>
      <xdr:col>5</xdr:col>
      <xdr:colOff>1257300</xdr:colOff>
      <xdr:row>141</xdr:row>
      <xdr:rowOff>1057274</xdr:rowOff>
    </xdr:to>
    <xdr:pic>
      <xdr:nvPicPr>
        <xdr:cNvPr id="63" name="Image_6_141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142</xdr:row>
      <xdr:rowOff>19050</xdr:rowOff>
    </xdr:from>
    <xdr:to>
      <xdr:col>5</xdr:col>
      <xdr:colOff>1257300</xdr:colOff>
      <xdr:row>143</xdr:row>
      <xdr:rowOff>1057276</xdr:rowOff>
    </xdr:to>
    <xdr:pic>
      <xdr:nvPicPr>
        <xdr:cNvPr id="64" name="Image_6_143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144</xdr:row>
      <xdr:rowOff>19050</xdr:rowOff>
    </xdr:from>
    <xdr:to>
      <xdr:col>5</xdr:col>
      <xdr:colOff>1257300</xdr:colOff>
      <xdr:row>145</xdr:row>
      <xdr:rowOff>1057275</xdr:rowOff>
    </xdr:to>
    <xdr:pic>
      <xdr:nvPicPr>
        <xdr:cNvPr id="65" name="Image_6_145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146</xdr:row>
      <xdr:rowOff>19050</xdr:rowOff>
    </xdr:from>
    <xdr:to>
      <xdr:col>5</xdr:col>
      <xdr:colOff>1257300</xdr:colOff>
      <xdr:row>147</xdr:row>
      <xdr:rowOff>1057275</xdr:rowOff>
    </xdr:to>
    <xdr:pic>
      <xdr:nvPicPr>
        <xdr:cNvPr id="66" name="Image_6_147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148</xdr:row>
      <xdr:rowOff>19050</xdr:rowOff>
    </xdr:from>
    <xdr:to>
      <xdr:col>5</xdr:col>
      <xdr:colOff>1257300</xdr:colOff>
      <xdr:row>149</xdr:row>
      <xdr:rowOff>1057274</xdr:rowOff>
    </xdr:to>
    <xdr:pic>
      <xdr:nvPicPr>
        <xdr:cNvPr id="67" name="Image_6_149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150</xdr:row>
      <xdr:rowOff>19050</xdr:rowOff>
    </xdr:from>
    <xdr:to>
      <xdr:col>5</xdr:col>
      <xdr:colOff>1257300</xdr:colOff>
      <xdr:row>151</xdr:row>
      <xdr:rowOff>1057276</xdr:rowOff>
    </xdr:to>
    <xdr:pic>
      <xdr:nvPicPr>
        <xdr:cNvPr id="68" name="Image_6_151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152</xdr:row>
      <xdr:rowOff>19050</xdr:rowOff>
    </xdr:from>
    <xdr:to>
      <xdr:col>5</xdr:col>
      <xdr:colOff>942975</xdr:colOff>
      <xdr:row>153</xdr:row>
      <xdr:rowOff>1057275</xdr:rowOff>
    </xdr:to>
    <xdr:pic>
      <xdr:nvPicPr>
        <xdr:cNvPr id="69" name="Image_6_153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154</xdr:row>
      <xdr:rowOff>19050</xdr:rowOff>
    </xdr:from>
    <xdr:to>
      <xdr:col>5</xdr:col>
      <xdr:colOff>1257300</xdr:colOff>
      <xdr:row>155</xdr:row>
      <xdr:rowOff>1057275</xdr:rowOff>
    </xdr:to>
    <xdr:pic>
      <xdr:nvPicPr>
        <xdr:cNvPr id="70" name="Image_6_155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156</xdr:row>
      <xdr:rowOff>19050</xdr:rowOff>
    </xdr:from>
    <xdr:to>
      <xdr:col>5</xdr:col>
      <xdr:colOff>1257300</xdr:colOff>
      <xdr:row>157</xdr:row>
      <xdr:rowOff>1057274</xdr:rowOff>
    </xdr:to>
    <xdr:pic>
      <xdr:nvPicPr>
        <xdr:cNvPr id="71" name="Image_6_157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158</xdr:row>
      <xdr:rowOff>19050</xdr:rowOff>
    </xdr:from>
    <xdr:to>
      <xdr:col>5</xdr:col>
      <xdr:colOff>1257300</xdr:colOff>
      <xdr:row>159</xdr:row>
      <xdr:rowOff>1057276</xdr:rowOff>
    </xdr:to>
    <xdr:pic>
      <xdr:nvPicPr>
        <xdr:cNvPr id="72" name="Image_6_159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160</xdr:row>
      <xdr:rowOff>19050</xdr:rowOff>
    </xdr:from>
    <xdr:to>
      <xdr:col>5</xdr:col>
      <xdr:colOff>1257300</xdr:colOff>
      <xdr:row>161</xdr:row>
      <xdr:rowOff>1057275</xdr:rowOff>
    </xdr:to>
    <xdr:pic>
      <xdr:nvPicPr>
        <xdr:cNvPr id="73" name="Image_6_161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162</xdr:row>
      <xdr:rowOff>19050</xdr:rowOff>
    </xdr:from>
    <xdr:to>
      <xdr:col>5</xdr:col>
      <xdr:colOff>942975</xdr:colOff>
      <xdr:row>163</xdr:row>
      <xdr:rowOff>1057275</xdr:rowOff>
    </xdr:to>
    <xdr:pic>
      <xdr:nvPicPr>
        <xdr:cNvPr id="74" name="Image_6_163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164</xdr:row>
      <xdr:rowOff>19050</xdr:rowOff>
    </xdr:from>
    <xdr:to>
      <xdr:col>5</xdr:col>
      <xdr:colOff>1257300</xdr:colOff>
      <xdr:row>165</xdr:row>
      <xdr:rowOff>1057274</xdr:rowOff>
    </xdr:to>
    <xdr:pic>
      <xdr:nvPicPr>
        <xdr:cNvPr id="75" name="Image_6_165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166</xdr:row>
      <xdr:rowOff>19050</xdr:rowOff>
    </xdr:from>
    <xdr:to>
      <xdr:col>5</xdr:col>
      <xdr:colOff>1257300</xdr:colOff>
      <xdr:row>167</xdr:row>
      <xdr:rowOff>1057276</xdr:rowOff>
    </xdr:to>
    <xdr:pic>
      <xdr:nvPicPr>
        <xdr:cNvPr id="76" name="Image_6_167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168</xdr:row>
      <xdr:rowOff>19050</xdr:rowOff>
    </xdr:from>
    <xdr:to>
      <xdr:col>5</xdr:col>
      <xdr:colOff>1257300</xdr:colOff>
      <xdr:row>169</xdr:row>
      <xdr:rowOff>1057275</xdr:rowOff>
    </xdr:to>
    <xdr:pic>
      <xdr:nvPicPr>
        <xdr:cNvPr id="77" name="Image_6_169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170</xdr:row>
      <xdr:rowOff>19050</xdr:rowOff>
    </xdr:from>
    <xdr:to>
      <xdr:col>5</xdr:col>
      <xdr:colOff>1257300</xdr:colOff>
      <xdr:row>171</xdr:row>
      <xdr:rowOff>1057275</xdr:rowOff>
    </xdr:to>
    <xdr:pic>
      <xdr:nvPicPr>
        <xdr:cNvPr id="78" name="Image_6_171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172</xdr:row>
      <xdr:rowOff>19050</xdr:rowOff>
    </xdr:from>
    <xdr:to>
      <xdr:col>5</xdr:col>
      <xdr:colOff>1257300</xdr:colOff>
      <xdr:row>173</xdr:row>
      <xdr:rowOff>1057274</xdr:rowOff>
    </xdr:to>
    <xdr:pic>
      <xdr:nvPicPr>
        <xdr:cNvPr id="79" name="Image_6_173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174</xdr:row>
      <xdr:rowOff>19050</xdr:rowOff>
    </xdr:from>
    <xdr:to>
      <xdr:col>5</xdr:col>
      <xdr:colOff>1257300</xdr:colOff>
      <xdr:row>175</xdr:row>
      <xdr:rowOff>1057276</xdr:rowOff>
    </xdr:to>
    <xdr:pic>
      <xdr:nvPicPr>
        <xdr:cNvPr id="80" name="Image_6_175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176</xdr:row>
      <xdr:rowOff>19050</xdr:rowOff>
    </xdr:from>
    <xdr:to>
      <xdr:col>5</xdr:col>
      <xdr:colOff>942975</xdr:colOff>
      <xdr:row>177</xdr:row>
      <xdr:rowOff>1057275</xdr:rowOff>
    </xdr:to>
    <xdr:pic>
      <xdr:nvPicPr>
        <xdr:cNvPr id="81" name="Image_6_177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178</xdr:row>
      <xdr:rowOff>19050</xdr:rowOff>
    </xdr:from>
    <xdr:to>
      <xdr:col>5</xdr:col>
      <xdr:colOff>942975</xdr:colOff>
      <xdr:row>179</xdr:row>
      <xdr:rowOff>1057275</xdr:rowOff>
    </xdr:to>
    <xdr:pic>
      <xdr:nvPicPr>
        <xdr:cNvPr id="82" name="Image_6_179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180</xdr:row>
      <xdr:rowOff>19050</xdr:rowOff>
    </xdr:from>
    <xdr:to>
      <xdr:col>5</xdr:col>
      <xdr:colOff>942975</xdr:colOff>
      <xdr:row>181</xdr:row>
      <xdr:rowOff>1057274</xdr:rowOff>
    </xdr:to>
    <xdr:pic>
      <xdr:nvPicPr>
        <xdr:cNvPr id="83" name="Image_6_181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182</xdr:row>
      <xdr:rowOff>19050</xdr:rowOff>
    </xdr:from>
    <xdr:to>
      <xdr:col>5</xdr:col>
      <xdr:colOff>1257300</xdr:colOff>
      <xdr:row>183</xdr:row>
      <xdr:rowOff>1057276</xdr:rowOff>
    </xdr:to>
    <xdr:pic>
      <xdr:nvPicPr>
        <xdr:cNvPr id="84" name="Image_6_183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184</xdr:row>
      <xdr:rowOff>19050</xdr:rowOff>
    </xdr:from>
    <xdr:to>
      <xdr:col>5</xdr:col>
      <xdr:colOff>1257300</xdr:colOff>
      <xdr:row>185</xdr:row>
      <xdr:rowOff>1057275</xdr:rowOff>
    </xdr:to>
    <xdr:pic>
      <xdr:nvPicPr>
        <xdr:cNvPr id="85" name="Image_6_185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186</xdr:row>
      <xdr:rowOff>19050</xdr:rowOff>
    </xdr:from>
    <xdr:to>
      <xdr:col>5</xdr:col>
      <xdr:colOff>1257300</xdr:colOff>
      <xdr:row>187</xdr:row>
      <xdr:rowOff>1057275</xdr:rowOff>
    </xdr:to>
    <xdr:pic>
      <xdr:nvPicPr>
        <xdr:cNvPr id="86" name="Image_6_187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188</xdr:row>
      <xdr:rowOff>19050</xdr:rowOff>
    </xdr:from>
    <xdr:to>
      <xdr:col>5</xdr:col>
      <xdr:colOff>1257300</xdr:colOff>
      <xdr:row>189</xdr:row>
      <xdr:rowOff>1057274</xdr:rowOff>
    </xdr:to>
    <xdr:pic>
      <xdr:nvPicPr>
        <xdr:cNvPr id="87" name="Image_6_189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190</xdr:row>
      <xdr:rowOff>19050</xdr:rowOff>
    </xdr:from>
    <xdr:to>
      <xdr:col>5</xdr:col>
      <xdr:colOff>1257300</xdr:colOff>
      <xdr:row>191</xdr:row>
      <xdr:rowOff>1057276</xdr:rowOff>
    </xdr:to>
    <xdr:pic>
      <xdr:nvPicPr>
        <xdr:cNvPr id="88" name="Image_6_191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192</xdr:row>
      <xdr:rowOff>19050</xdr:rowOff>
    </xdr:from>
    <xdr:to>
      <xdr:col>5</xdr:col>
      <xdr:colOff>1257300</xdr:colOff>
      <xdr:row>193</xdr:row>
      <xdr:rowOff>1057275</xdr:rowOff>
    </xdr:to>
    <xdr:pic>
      <xdr:nvPicPr>
        <xdr:cNvPr id="89" name="Image_6_193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194</xdr:row>
      <xdr:rowOff>19050</xdr:rowOff>
    </xdr:from>
    <xdr:to>
      <xdr:col>5</xdr:col>
      <xdr:colOff>1257300</xdr:colOff>
      <xdr:row>195</xdr:row>
      <xdr:rowOff>1057275</xdr:rowOff>
    </xdr:to>
    <xdr:pic>
      <xdr:nvPicPr>
        <xdr:cNvPr id="90" name="Image_6_195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196</xdr:row>
      <xdr:rowOff>19050</xdr:rowOff>
    </xdr:from>
    <xdr:to>
      <xdr:col>5</xdr:col>
      <xdr:colOff>1257300</xdr:colOff>
      <xdr:row>197</xdr:row>
      <xdr:rowOff>1057274</xdr:rowOff>
    </xdr:to>
    <xdr:pic>
      <xdr:nvPicPr>
        <xdr:cNvPr id="91" name="Image_6_197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198</xdr:row>
      <xdr:rowOff>19050</xdr:rowOff>
    </xdr:from>
    <xdr:to>
      <xdr:col>5</xdr:col>
      <xdr:colOff>1257300</xdr:colOff>
      <xdr:row>199</xdr:row>
      <xdr:rowOff>1057276</xdr:rowOff>
    </xdr:to>
    <xdr:pic>
      <xdr:nvPicPr>
        <xdr:cNvPr id="92" name="Image_6_199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200</xdr:row>
      <xdr:rowOff>19050</xdr:rowOff>
    </xdr:from>
    <xdr:to>
      <xdr:col>5</xdr:col>
      <xdr:colOff>1257300</xdr:colOff>
      <xdr:row>201</xdr:row>
      <xdr:rowOff>1057275</xdr:rowOff>
    </xdr:to>
    <xdr:pic>
      <xdr:nvPicPr>
        <xdr:cNvPr id="93" name="Image_6_201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202</xdr:row>
      <xdr:rowOff>19050</xdr:rowOff>
    </xdr:from>
    <xdr:to>
      <xdr:col>5</xdr:col>
      <xdr:colOff>1257300</xdr:colOff>
      <xdr:row>203</xdr:row>
      <xdr:rowOff>1057275</xdr:rowOff>
    </xdr:to>
    <xdr:pic>
      <xdr:nvPicPr>
        <xdr:cNvPr id="94" name="Image_6_203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204</xdr:row>
      <xdr:rowOff>19050</xdr:rowOff>
    </xdr:from>
    <xdr:to>
      <xdr:col>5</xdr:col>
      <xdr:colOff>1257300</xdr:colOff>
      <xdr:row>205</xdr:row>
      <xdr:rowOff>1057274</xdr:rowOff>
    </xdr:to>
    <xdr:pic>
      <xdr:nvPicPr>
        <xdr:cNvPr id="95" name="Image_6_205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206</xdr:row>
      <xdr:rowOff>19050</xdr:rowOff>
    </xdr:from>
    <xdr:to>
      <xdr:col>5</xdr:col>
      <xdr:colOff>942975</xdr:colOff>
      <xdr:row>207</xdr:row>
      <xdr:rowOff>1057276</xdr:rowOff>
    </xdr:to>
    <xdr:pic>
      <xdr:nvPicPr>
        <xdr:cNvPr id="96" name="Image_6_207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208</xdr:row>
      <xdr:rowOff>19050</xdr:rowOff>
    </xdr:from>
    <xdr:to>
      <xdr:col>5</xdr:col>
      <xdr:colOff>1257300</xdr:colOff>
      <xdr:row>209</xdr:row>
      <xdr:rowOff>1057275</xdr:rowOff>
    </xdr:to>
    <xdr:pic>
      <xdr:nvPicPr>
        <xdr:cNvPr id="97" name="Image_6_209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211</xdr:row>
      <xdr:rowOff>19050</xdr:rowOff>
    </xdr:from>
    <xdr:to>
      <xdr:col>5</xdr:col>
      <xdr:colOff>1257300</xdr:colOff>
      <xdr:row>212</xdr:row>
      <xdr:rowOff>1057276</xdr:rowOff>
    </xdr:to>
    <xdr:pic>
      <xdr:nvPicPr>
        <xdr:cNvPr id="98" name="Image_6_212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213</xdr:row>
      <xdr:rowOff>19050</xdr:rowOff>
    </xdr:from>
    <xdr:to>
      <xdr:col>5</xdr:col>
      <xdr:colOff>962025</xdr:colOff>
      <xdr:row>214</xdr:row>
      <xdr:rowOff>1057275</xdr:rowOff>
    </xdr:to>
    <xdr:pic>
      <xdr:nvPicPr>
        <xdr:cNvPr id="99" name="Image_6_214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215</xdr:row>
      <xdr:rowOff>19050</xdr:rowOff>
    </xdr:from>
    <xdr:to>
      <xdr:col>5</xdr:col>
      <xdr:colOff>962025</xdr:colOff>
      <xdr:row>216</xdr:row>
      <xdr:rowOff>1057275</xdr:rowOff>
    </xdr:to>
    <xdr:pic>
      <xdr:nvPicPr>
        <xdr:cNvPr id="100" name="Image_6_216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217</xdr:row>
      <xdr:rowOff>19050</xdr:rowOff>
    </xdr:from>
    <xdr:to>
      <xdr:col>5</xdr:col>
      <xdr:colOff>1257300</xdr:colOff>
      <xdr:row>218</xdr:row>
      <xdr:rowOff>1057274</xdr:rowOff>
    </xdr:to>
    <xdr:pic>
      <xdr:nvPicPr>
        <xdr:cNvPr id="101" name="Image_6_218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219</xdr:row>
      <xdr:rowOff>19050</xdr:rowOff>
    </xdr:from>
    <xdr:to>
      <xdr:col>5</xdr:col>
      <xdr:colOff>962025</xdr:colOff>
      <xdr:row>220</xdr:row>
      <xdr:rowOff>1057276</xdr:rowOff>
    </xdr:to>
    <xdr:pic>
      <xdr:nvPicPr>
        <xdr:cNvPr id="102" name="Image_6_220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221</xdr:row>
      <xdr:rowOff>19050</xdr:rowOff>
    </xdr:from>
    <xdr:to>
      <xdr:col>5</xdr:col>
      <xdr:colOff>1257300</xdr:colOff>
      <xdr:row>222</xdr:row>
      <xdr:rowOff>1057275</xdr:rowOff>
    </xdr:to>
    <xdr:pic>
      <xdr:nvPicPr>
        <xdr:cNvPr id="103" name="Image_6_222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223</xdr:row>
      <xdr:rowOff>19050</xdr:rowOff>
    </xdr:from>
    <xdr:to>
      <xdr:col>5</xdr:col>
      <xdr:colOff>1257300</xdr:colOff>
      <xdr:row>224</xdr:row>
      <xdr:rowOff>1057275</xdr:rowOff>
    </xdr:to>
    <xdr:pic>
      <xdr:nvPicPr>
        <xdr:cNvPr id="104" name="Image_6_224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225</xdr:row>
      <xdr:rowOff>19050</xdr:rowOff>
    </xdr:from>
    <xdr:to>
      <xdr:col>5</xdr:col>
      <xdr:colOff>1257300</xdr:colOff>
      <xdr:row>226</xdr:row>
      <xdr:rowOff>1057274</xdr:rowOff>
    </xdr:to>
    <xdr:pic>
      <xdr:nvPicPr>
        <xdr:cNvPr id="105" name="Image_6_226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227</xdr:row>
      <xdr:rowOff>19050</xdr:rowOff>
    </xdr:from>
    <xdr:to>
      <xdr:col>5</xdr:col>
      <xdr:colOff>962025</xdr:colOff>
      <xdr:row>228</xdr:row>
      <xdr:rowOff>1057276</xdr:rowOff>
    </xdr:to>
    <xdr:pic>
      <xdr:nvPicPr>
        <xdr:cNvPr id="106" name="Image_6_228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229</xdr:row>
      <xdr:rowOff>19050</xdr:rowOff>
    </xdr:from>
    <xdr:to>
      <xdr:col>5</xdr:col>
      <xdr:colOff>1257300</xdr:colOff>
      <xdr:row>230</xdr:row>
      <xdr:rowOff>1057275</xdr:rowOff>
    </xdr:to>
    <xdr:pic>
      <xdr:nvPicPr>
        <xdr:cNvPr id="107" name="Image_6_230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231</xdr:row>
      <xdr:rowOff>19050</xdr:rowOff>
    </xdr:from>
    <xdr:to>
      <xdr:col>5</xdr:col>
      <xdr:colOff>1257300</xdr:colOff>
      <xdr:row>232</xdr:row>
      <xdr:rowOff>1057275</xdr:rowOff>
    </xdr:to>
    <xdr:pic>
      <xdr:nvPicPr>
        <xdr:cNvPr id="108" name="Image_6_232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233</xdr:row>
      <xdr:rowOff>19050</xdr:rowOff>
    </xdr:from>
    <xdr:to>
      <xdr:col>5</xdr:col>
      <xdr:colOff>962025</xdr:colOff>
      <xdr:row>234</xdr:row>
      <xdr:rowOff>1057274</xdr:rowOff>
    </xdr:to>
    <xdr:pic>
      <xdr:nvPicPr>
        <xdr:cNvPr id="109" name="Image_6_234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235</xdr:row>
      <xdr:rowOff>19050</xdr:rowOff>
    </xdr:from>
    <xdr:to>
      <xdr:col>5</xdr:col>
      <xdr:colOff>1257300</xdr:colOff>
      <xdr:row>236</xdr:row>
      <xdr:rowOff>1057276</xdr:rowOff>
    </xdr:to>
    <xdr:pic>
      <xdr:nvPicPr>
        <xdr:cNvPr id="110" name="Image_6_236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237</xdr:row>
      <xdr:rowOff>19050</xdr:rowOff>
    </xdr:from>
    <xdr:to>
      <xdr:col>5</xdr:col>
      <xdr:colOff>1257300</xdr:colOff>
      <xdr:row>238</xdr:row>
      <xdr:rowOff>1057275</xdr:rowOff>
    </xdr:to>
    <xdr:pic>
      <xdr:nvPicPr>
        <xdr:cNvPr id="111" name="Image_6_238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239</xdr:row>
      <xdr:rowOff>19050</xdr:rowOff>
    </xdr:from>
    <xdr:to>
      <xdr:col>5</xdr:col>
      <xdr:colOff>1257300</xdr:colOff>
      <xdr:row>240</xdr:row>
      <xdr:rowOff>1057275</xdr:rowOff>
    </xdr:to>
    <xdr:pic>
      <xdr:nvPicPr>
        <xdr:cNvPr id="112" name="Image_6_240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241</xdr:row>
      <xdr:rowOff>19050</xdr:rowOff>
    </xdr:from>
    <xdr:to>
      <xdr:col>5</xdr:col>
      <xdr:colOff>1257300</xdr:colOff>
      <xdr:row>242</xdr:row>
      <xdr:rowOff>1057274</xdr:rowOff>
    </xdr:to>
    <xdr:pic>
      <xdr:nvPicPr>
        <xdr:cNvPr id="113" name="Image_6_242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243</xdr:row>
      <xdr:rowOff>19050</xdr:rowOff>
    </xdr:from>
    <xdr:to>
      <xdr:col>5</xdr:col>
      <xdr:colOff>1257300</xdr:colOff>
      <xdr:row>244</xdr:row>
      <xdr:rowOff>1057276</xdr:rowOff>
    </xdr:to>
    <xdr:pic>
      <xdr:nvPicPr>
        <xdr:cNvPr id="114" name="Image_6_244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245</xdr:row>
      <xdr:rowOff>19050</xdr:rowOff>
    </xdr:from>
    <xdr:to>
      <xdr:col>5</xdr:col>
      <xdr:colOff>1257300</xdr:colOff>
      <xdr:row>246</xdr:row>
      <xdr:rowOff>1057275</xdr:rowOff>
    </xdr:to>
    <xdr:pic>
      <xdr:nvPicPr>
        <xdr:cNvPr id="115" name="Image_6_246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247</xdr:row>
      <xdr:rowOff>19050</xdr:rowOff>
    </xdr:from>
    <xdr:to>
      <xdr:col>5</xdr:col>
      <xdr:colOff>1257300</xdr:colOff>
      <xdr:row>248</xdr:row>
      <xdr:rowOff>1057275</xdr:rowOff>
    </xdr:to>
    <xdr:pic>
      <xdr:nvPicPr>
        <xdr:cNvPr id="116" name="Image_6_248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249</xdr:row>
      <xdr:rowOff>19050</xdr:rowOff>
    </xdr:from>
    <xdr:to>
      <xdr:col>5</xdr:col>
      <xdr:colOff>1257300</xdr:colOff>
      <xdr:row>250</xdr:row>
      <xdr:rowOff>1057274</xdr:rowOff>
    </xdr:to>
    <xdr:pic>
      <xdr:nvPicPr>
        <xdr:cNvPr id="117" name="Image_6_250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251</xdr:row>
      <xdr:rowOff>19050</xdr:rowOff>
    </xdr:from>
    <xdr:to>
      <xdr:col>5</xdr:col>
      <xdr:colOff>1257300</xdr:colOff>
      <xdr:row>252</xdr:row>
      <xdr:rowOff>1057276</xdr:rowOff>
    </xdr:to>
    <xdr:pic>
      <xdr:nvPicPr>
        <xdr:cNvPr id="118" name="Image_6_252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253</xdr:row>
      <xdr:rowOff>19050</xdr:rowOff>
    </xdr:from>
    <xdr:to>
      <xdr:col>5</xdr:col>
      <xdr:colOff>1257300</xdr:colOff>
      <xdr:row>254</xdr:row>
      <xdr:rowOff>1057275</xdr:rowOff>
    </xdr:to>
    <xdr:pic>
      <xdr:nvPicPr>
        <xdr:cNvPr id="119" name="Image_6_254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256</xdr:row>
      <xdr:rowOff>19050</xdr:rowOff>
    </xdr:from>
    <xdr:to>
      <xdr:col>5</xdr:col>
      <xdr:colOff>1257300</xdr:colOff>
      <xdr:row>257</xdr:row>
      <xdr:rowOff>1057276</xdr:rowOff>
    </xdr:to>
    <xdr:pic>
      <xdr:nvPicPr>
        <xdr:cNvPr id="120" name="Image_6_257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258</xdr:row>
      <xdr:rowOff>19050</xdr:rowOff>
    </xdr:from>
    <xdr:to>
      <xdr:col>5</xdr:col>
      <xdr:colOff>1257300</xdr:colOff>
      <xdr:row>259</xdr:row>
      <xdr:rowOff>1057275</xdr:rowOff>
    </xdr:to>
    <xdr:pic>
      <xdr:nvPicPr>
        <xdr:cNvPr id="121" name="Image_6_259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261</xdr:row>
      <xdr:rowOff>19050</xdr:rowOff>
    </xdr:from>
    <xdr:to>
      <xdr:col>5</xdr:col>
      <xdr:colOff>942975</xdr:colOff>
      <xdr:row>262</xdr:row>
      <xdr:rowOff>1057276</xdr:rowOff>
    </xdr:to>
    <xdr:pic>
      <xdr:nvPicPr>
        <xdr:cNvPr id="122" name="Image_6_262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264</xdr:row>
      <xdr:rowOff>19050</xdr:rowOff>
    </xdr:from>
    <xdr:to>
      <xdr:col>5</xdr:col>
      <xdr:colOff>1257300</xdr:colOff>
      <xdr:row>265</xdr:row>
      <xdr:rowOff>1057274</xdr:rowOff>
    </xdr:to>
    <xdr:pic>
      <xdr:nvPicPr>
        <xdr:cNvPr id="123" name="Image_6_265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266</xdr:row>
      <xdr:rowOff>19050</xdr:rowOff>
    </xdr:from>
    <xdr:to>
      <xdr:col>5</xdr:col>
      <xdr:colOff>1257300</xdr:colOff>
      <xdr:row>267</xdr:row>
      <xdr:rowOff>1057276</xdr:rowOff>
    </xdr:to>
    <xdr:pic>
      <xdr:nvPicPr>
        <xdr:cNvPr id="124" name="Image_6_267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268</xdr:row>
      <xdr:rowOff>19050</xdr:rowOff>
    </xdr:from>
    <xdr:to>
      <xdr:col>5</xdr:col>
      <xdr:colOff>1257300</xdr:colOff>
      <xdr:row>269</xdr:row>
      <xdr:rowOff>1057275</xdr:rowOff>
    </xdr:to>
    <xdr:pic>
      <xdr:nvPicPr>
        <xdr:cNvPr id="125" name="Image_6_269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270</xdr:row>
      <xdr:rowOff>19050</xdr:rowOff>
    </xdr:from>
    <xdr:to>
      <xdr:col>5</xdr:col>
      <xdr:colOff>1257300</xdr:colOff>
      <xdr:row>271</xdr:row>
      <xdr:rowOff>1057275</xdr:rowOff>
    </xdr:to>
    <xdr:pic>
      <xdr:nvPicPr>
        <xdr:cNvPr id="126" name="Image_6_271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272</xdr:row>
      <xdr:rowOff>19050</xdr:rowOff>
    </xdr:from>
    <xdr:to>
      <xdr:col>5</xdr:col>
      <xdr:colOff>1257300</xdr:colOff>
      <xdr:row>273</xdr:row>
      <xdr:rowOff>1057274</xdr:rowOff>
    </xdr:to>
    <xdr:pic>
      <xdr:nvPicPr>
        <xdr:cNvPr id="127" name="Image_6_273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274</xdr:row>
      <xdr:rowOff>19050</xdr:rowOff>
    </xdr:from>
    <xdr:to>
      <xdr:col>5</xdr:col>
      <xdr:colOff>1257300</xdr:colOff>
      <xdr:row>275</xdr:row>
      <xdr:rowOff>1057276</xdr:rowOff>
    </xdr:to>
    <xdr:pic>
      <xdr:nvPicPr>
        <xdr:cNvPr id="128" name="Image_6_275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276</xdr:row>
      <xdr:rowOff>19050</xdr:rowOff>
    </xdr:from>
    <xdr:to>
      <xdr:col>5</xdr:col>
      <xdr:colOff>1257300</xdr:colOff>
      <xdr:row>277</xdr:row>
      <xdr:rowOff>1057275</xdr:rowOff>
    </xdr:to>
    <xdr:pic>
      <xdr:nvPicPr>
        <xdr:cNvPr id="129" name="Image_6_277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278</xdr:row>
      <xdr:rowOff>19050</xdr:rowOff>
    </xdr:from>
    <xdr:to>
      <xdr:col>5</xdr:col>
      <xdr:colOff>1257300</xdr:colOff>
      <xdr:row>279</xdr:row>
      <xdr:rowOff>1057275</xdr:rowOff>
    </xdr:to>
    <xdr:pic>
      <xdr:nvPicPr>
        <xdr:cNvPr id="130" name="Image_6_279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280</xdr:row>
      <xdr:rowOff>19050</xdr:rowOff>
    </xdr:from>
    <xdr:to>
      <xdr:col>5</xdr:col>
      <xdr:colOff>1257300</xdr:colOff>
      <xdr:row>281</xdr:row>
      <xdr:rowOff>1057274</xdr:rowOff>
    </xdr:to>
    <xdr:pic>
      <xdr:nvPicPr>
        <xdr:cNvPr id="131" name="Image_6_281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282</xdr:row>
      <xdr:rowOff>19050</xdr:rowOff>
    </xdr:from>
    <xdr:to>
      <xdr:col>5</xdr:col>
      <xdr:colOff>1257300</xdr:colOff>
      <xdr:row>283</xdr:row>
      <xdr:rowOff>1057276</xdr:rowOff>
    </xdr:to>
    <xdr:pic>
      <xdr:nvPicPr>
        <xdr:cNvPr id="132" name="Image_6_283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284</xdr:row>
      <xdr:rowOff>19050</xdr:rowOff>
    </xdr:from>
    <xdr:to>
      <xdr:col>5</xdr:col>
      <xdr:colOff>1257300</xdr:colOff>
      <xdr:row>285</xdr:row>
      <xdr:rowOff>1057275</xdr:rowOff>
    </xdr:to>
    <xdr:pic>
      <xdr:nvPicPr>
        <xdr:cNvPr id="133" name="Image_6_285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286</xdr:row>
      <xdr:rowOff>19050</xdr:rowOff>
    </xdr:from>
    <xdr:to>
      <xdr:col>5</xdr:col>
      <xdr:colOff>1257300</xdr:colOff>
      <xdr:row>287</xdr:row>
      <xdr:rowOff>1057275</xdr:rowOff>
    </xdr:to>
    <xdr:pic>
      <xdr:nvPicPr>
        <xdr:cNvPr id="134" name="Image_6_287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288</xdr:row>
      <xdr:rowOff>19050</xdr:rowOff>
    </xdr:from>
    <xdr:to>
      <xdr:col>5</xdr:col>
      <xdr:colOff>1257300</xdr:colOff>
      <xdr:row>289</xdr:row>
      <xdr:rowOff>1057274</xdr:rowOff>
    </xdr:to>
    <xdr:pic>
      <xdr:nvPicPr>
        <xdr:cNvPr id="135" name="Image_6_289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291</xdr:row>
      <xdr:rowOff>19050</xdr:rowOff>
    </xdr:from>
    <xdr:to>
      <xdr:col>5</xdr:col>
      <xdr:colOff>942975</xdr:colOff>
      <xdr:row>292</xdr:row>
      <xdr:rowOff>1057275</xdr:rowOff>
    </xdr:to>
    <xdr:pic>
      <xdr:nvPicPr>
        <xdr:cNvPr id="136" name="Image_6_292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293</xdr:row>
      <xdr:rowOff>19050</xdr:rowOff>
    </xdr:from>
    <xdr:to>
      <xdr:col>5</xdr:col>
      <xdr:colOff>942975</xdr:colOff>
      <xdr:row>294</xdr:row>
      <xdr:rowOff>1057274</xdr:rowOff>
    </xdr:to>
    <xdr:pic>
      <xdr:nvPicPr>
        <xdr:cNvPr id="137" name="Image_6_294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295</xdr:row>
      <xdr:rowOff>19050</xdr:rowOff>
    </xdr:from>
    <xdr:to>
      <xdr:col>5</xdr:col>
      <xdr:colOff>1257300</xdr:colOff>
      <xdr:row>296</xdr:row>
      <xdr:rowOff>1057276</xdr:rowOff>
    </xdr:to>
    <xdr:pic>
      <xdr:nvPicPr>
        <xdr:cNvPr id="138" name="Image_6_296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297</xdr:row>
      <xdr:rowOff>19050</xdr:rowOff>
    </xdr:from>
    <xdr:to>
      <xdr:col>5</xdr:col>
      <xdr:colOff>1257300</xdr:colOff>
      <xdr:row>298</xdr:row>
      <xdr:rowOff>1057275</xdr:rowOff>
    </xdr:to>
    <xdr:pic>
      <xdr:nvPicPr>
        <xdr:cNvPr id="139" name="Image_6_298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299</xdr:row>
      <xdr:rowOff>19050</xdr:rowOff>
    </xdr:from>
    <xdr:to>
      <xdr:col>5</xdr:col>
      <xdr:colOff>942975</xdr:colOff>
      <xdr:row>300</xdr:row>
      <xdr:rowOff>1057275</xdr:rowOff>
    </xdr:to>
    <xdr:pic>
      <xdr:nvPicPr>
        <xdr:cNvPr id="140" name="Image_6_300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301</xdr:row>
      <xdr:rowOff>19050</xdr:rowOff>
    </xdr:from>
    <xdr:to>
      <xdr:col>5</xdr:col>
      <xdr:colOff>942975</xdr:colOff>
      <xdr:row>302</xdr:row>
      <xdr:rowOff>1057274</xdr:rowOff>
    </xdr:to>
    <xdr:pic>
      <xdr:nvPicPr>
        <xdr:cNvPr id="141" name="Image_6_302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303</xdr:row>
      <xdr:rowOff>19050</xdr:rowOff>
    </xdr:from>
    <xdr:to>
      <xdr:col>5</xdr:col>
      <xdr:colOff>942975</xdr:colOff>
      <xdr:row>304</xdr:row>
      <xdr:rowOff>1057276</xdr:rowOff>
    </xdr:to>
    <xdr:pic>
      <xdr:nvPicPr>
        <xdr:cNvPr id="142" name="Image_6_304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305</xdr:row>
      <xdr:rowOff>19050</xdr:rowOff>
    </xdr:from>
    <xdr:to>
      <xdr:col>5</xdr:col>
      <xdr:colOff>1257300</xdr:colOff>
      <xdr:row>306</xdr:row>
      <xdr:rowOff>1057275</xdr:rowOff>
    </xdr:to>
    <xdr:pic>
      <xdr:nvPicPr>
        <xdr:cNvPr id="143" name="Image_6_306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307</xdr:row>
      <xdr:rowOff>19050</xdr:rowOff>
    </xdr:from>
    <xdr:to>
      <xdr:col>5</xdr:col>
      <xdr:colOff>1257300</xdr:colOff>
      <xdr:row>308</xdr:row>
      <xdr:rowOff>1057275</xdr:rowOff>
    </xdr:to>
    <xdr:pic>
      <xdr:nvPicPr>
        <xdr:cNvPr id="144" name="Image_6_308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309</xdr:row>
      <xdr:rowOff>19050</xdr:rowOff>
    </xdr:from>
    <xdr:to>
      <xdr:col>5</xdr:col>
      <xdr:colOff>942975</xdr:colOff>
      <xdr:row>310</xdr:row>
      <xdr:rowOff>1057274</xdr:rowOff>
    </xdr:to>
    <xdr:pic>
      <xdr:nvPicPr>
        <xdr:cNvPr id="145" name="Image_6_310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311</xdr:row>
      <xdr:rowOff>19050</xdr:rowOff>
    </xdr:from>
    <xdr:to>
      <xdr:col>5</xdr:col>
      <xdr:colOff>1257300</xdr:colOff>
      <xdr:row>312</xdr:row>
      <xdr:rowOff>1057276</xdr:rowOff>
    </xdr:to>
    <xdr:pic>
      <xdr:nvPicPr>
        <xdr:cNvPr id="146" name="Image_6_312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314</xdr:row>
      <xdr:rowOff>19050</xdr:rowOff>
    </xdr:from>
    <xdr:to>
      <xdr:col>5</xdr:col>
      <xdr:colOff>1257300</xdr:colOff>
      <xdr:row>315</xdr:row>
      <xdr:rowOff>1057274</xdr:rowOff>
    </xdr:to>
    <xdr:pic>
      <xdr:nvPicPr>
        <xdr:cNvPr id="147" name="Image_6_315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316</xdr:row>
      <xdr:rowOff>19050</xdr:rowOff>
    </xdr:from>
    <xdr:to>
      <xdr:col>5</xdr:col>
      <xdr:colOff>1257300</xdr:colOff>
      <xdr:row>317</xdr:row>
      <xdr:rowOff>1057276</xdr:rowOff>
    </xdr:to>
    <xdr:pic>
      <xdr:nvPicPr>
        <xdr:cNvPr id="148" name="Image_6_317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318</xdr:row>
      <xdr:rowOff>19050</xdr:rowOff>
    </xdr:from>
    <xdr:to>
      <xdr:col>5</xdr:col>
      <xdr:colOff>1257300</xdr:colOff>
      <xdr:row>319</xdr:row>
      <xdr:rowOff>1057275</xdr:rowOff>
    </xdr:to>
    <xdr:pic>
      <xdr:nvPicPr>
        <xdr:cNvPr id="149" name="Image_6_319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320</xdr:row>
      <xdr:rowOff>19050</xdr:rowOff>
    </xdr:from>
    <xdr:to>
      <xdr:col>5</xdr:col>
      <xdr:colOff>1257300</xdr:colOff>
      <xdr:row>321</xdr:row>
      <xdr:rowOff>1057275</xdr:rowOff>
    </xdr:to>
    <xdr:pic>
      <xdr:nvPicPr>
        <xdr:cNvPr id="150" name="Image_6_321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322</xdr:row>
      <xdr:rowOff>19050</xdr:rowOff>
    </xdr:from>
    <xdr:to>
      <xdr:col>5</xdr:col>
      <xdr:colOff>1257300</xdr:colOff>
      <xdr:row>323</xdr:row>
      <xdr:rowOff>1057274</xdr:rowOff>
    </xdr:to>
    <xdr:pic>
      <xdr:nvPicPr>
        <xdr:cNvPr id="151" name="Image_6_323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324</xdr:row>
      <xdr:rowOff>19050</xdr:rowOff>
    </xdr:from>
    <xdr:to>
      <xdr:col>5</xdr:col>
      <xdr:colOff>1257300</xdr:colOff>
      <xdr:row>325</xdr:row>
      <xdr:rowOff>1057276</xdr:rowOff>
    </xdr:to>
    <xdr:pic>
      <xdr:nvPicPr>
        <xdr:cNvPr id="152" name="Image_6_325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326</xdr:row>
      <xdr:rowOff>19050</xdr:rowOff>
    </xdr:from>
    <xdr:to>
      <xdr:col>5</xdr:col>
      <xdr:colOff>1257300</xdr:colOff>
      <xdr:row>327</xdr:row>
      <xdr:rowOff>1057275</xdr:rowOff>
    </xdr:to>
    <xdr:pic>
      <xdr:nvPicPr>
        <xdr:cNvPr id="153" name="Image_6_327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328</xdr:row>
      <xdr:rowOff>19050</xdr:rowOff>
    </xdr:from>
    <xdr:to>
      <xdr:col>5</xdr:col>
      <xdr:colOff>1257300</xdr:colOff>
      <xdr:row>329</xdr:row>
      <xdr:rowOff>1057275</xdr:rowOff>
    </xdr:to>
    <xdr:pic>
      <xdr:nvPicPr>
        <xdr:cNvPr id="154" name="Image_6_329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330</xdr:row>
      <xdr:rowOff>19050</xdr:rowOff>
    </xdr:from>
    <xdr:to>
      <xdr:col>5</xdr:col>
      <xdr:colOff>1257300</xdr:colOff>
      <xdr:row>331</xdr:row>
      <xdr:rowOff>1057274</xdr:rowOff>
    </xdr:to>
    <xdr:pic>
      <xdr:nvPicPr>
        <xdr:cNvPr id="155" name="Image_6_331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332</xdr:row>
      <xdr:rowOff>19050</xdr:rowOff>
    </xdr:from>
    <xdr:to>
      <xdr:col>5</xdr:col>
      <xdr:colOff>1257300</xdr:colOff>
      <xdr:row>333</xdr:row>
      <xdr:rowOff>1057276</xdr:rowOff>
    </xdr:to>
    <xdr:pic>
      <xdr:nvPicPr>
        <xdr:cNvPr id="156" name="Image_6_333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335</xdr:row>
      <xdr:rowOff>19050</xdr:rowOff>
    </xdr:from>
    <xdr:to>
      <xdr:col>5</xdr:col>
      <xdr:colOff>1257300</xdr:colOff>
      <xdr:row>336</xdr:row>
      <xdr:rowOff>1057274</xdr:rowOff>
    </xdr:to>
    <xdr:pic>
      <xdr:nvPicPr>
        <xdr:cNvPr id="157" name="Image_6_336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337</xdr:row>
      <xdr:rowOff>19050</xdr:rowOff>
    </xdr:from>
    <xdr:to>
      <xdr:col>5</xdr:col>
      <xdr:colOff>1257300</xdr:colOff>
      <xdr:row>338</xdr:row>
      <xdr:rowOff>1057276</xdr:rowOff>
    </xdr:to>
    <xdr:pic>
      <xdr:nvPicPr>
        <xdr:cNvPr id="158" name="Image_6_338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339</xdr:row>
      <xdr:rowOff>19050</xdr:rowOff>
    </xdr:from>
    <xdr:to>
      <xdr:col>5</xdr:col>
      <xdr:colOff>1257300</xdr:colOff>
      <xdr:row>340</xdr:row>
      <xdr:rowOff>1057275</xdr:rowOff>
    </xdr:to>
    <xdr:pic>
      <xdr:nvPicPr>
        <xdr:cNvPr id="159" name="Image_6_340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341</xdr:row>
      <xdr:rowOff>19050</xdr:rowOff>
    </xdr:from>
    <xdr:to>
      <xdr:col>5</xdr:col>
      <xdr:colOff>1257300</xdr:colOff>
      <xdr:row>342</xdr:row>
      <xdr:rowOff>1057275</xdr:rowOff>
    </xdr:to>
    <xdr:pic>
      <xdr:nvPicPr>
        <xdr:cNvPr id="160" name="Image_6_342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343</xdr:row>
      <xdr:rowOff>19050</xdr:rowOff>
    </xdr:from>
    <xdr:to>
      <xdr:col>5</xdr:col>
      <xdr:colOff>1257300</xdr:colOff>
      <xdr:row>344</xdr:row>
      <xdr:rowOff>1057274</xdr:rowOff>
    </xdr:to>
    <xdr:pic>
      <xdr:nvPicPr>
        <xdr:cNvPr id="161" name="Image_6_344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345</xdr:row>
      <xdr:rowOff>19050</xdr:rowOff>
    </xdr:from>
    <xdr:to>
      <xdr:col>5</xdr:col>
      <xdr:colOff>1257300</xdr:colOff>
      <xdr:row>346</xdr:row>
      <xdr:rowOff>1057276</xdr:rowOff>
    </xdr:to>
    <xdr:pic>
      <xdr:nvPicPr>
        <xdr:cNvPr id="162" name="Image_6_346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347</xdr:row>
      <xdr:rowOff>19050</xdr:rowOff>
    </xdr:from>
    <xdr:to>
      <xdr:col>5</xdr:col>
      <xdr:colOff>1257300</xdr:colOff>
      <xdr:row>348</xdr:row>
      <xdr:rowOff>1057275</xdr:rowOff>
    </xdr:to>
    <xdr:pic>
      <xdr:nvPicPr>
        <xdr:cNvPr id="163" name="Image_6_348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349</xdr:row>
      <xdr:rowOff>19050</xdr:rowOff>
    </xdr:from>
    <xdr:to>
      <xdr:col>5</xdr:col>
      <xdr:colOff>1257300</xdr:colOff>
      <xdr:row>350</xdr:row>
      <xdr:rowOff>1057275</xdr:rowOff>
    </xdr:to>
    <xdr:pic>
      <xdr:nvPicPr>
        <xdr:cNvPr id="164" name="Image_6_350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351</xdr:row>
      <xdr:rowOff>19050</xdr:rowOff>
    </xdr:from>
    <xdr:to>
      <xdr:col>5</xdr:col>
      <xdr:colOff>1257300</xdr:colOff>
      <xdr:row>352</xdr:row>
      <xdr:rowOff>1057274</xdr:rowOff>
    </xdr:to>
    <xdr:pic>
      <xdr:nvPicPr>
        <xdr:cNvPr id="165" name="Image_6_352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353</xdr:row>
      <xdr:rowOff>19050</xdr:rowOff>
    </xdr:from>
    <xdr:to>
      <xdr:col>5</xdr:col>
      <xdr:colOff>942975</xdr:colOff>
      <xdr:row>354</xdr:row>
      <xdr:rowOff>1057276</xdr:rowOff>
    </xdr:to>
    <xdr:pic>
      <xdr:nvPicPr>
        <xdr:cNvPr id="166" name="Image_6_354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355</xdr:row>
      <xdr:rowOff>19050</xdr:rowOff>
    </xdr:from>
    <xdr:to>
      <xdr:col>5</xdr:col>
      <xdr:colOff>1257300</xdr:colOff>
      <xdr:row>356</xdr:row>
      <xdr:rowOff>1057275</xdr:rowOff>
    </xdr:to>
    <xdr:pic>
      <xdr:nvPicPr>
        <xdr:cNvPr id="167" name="Image_6_356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357</xdr:row>
      <xdr:rowOff>19050</xdr:rowOff>
    </xdr:from>
    <xdr:to>
      <xdr:col>5</xdr:col>
      <xdr:colOff>1257300</xdr:colOff>
      <xdr:row>358</xdr:row>
      <xdr:rowOff>1057275</xdr:rowOff>
    </xdr:to>
    <xdr:pic>
      <xdr:nvPicPr>
        <xdr:cNvPr id="168" name="Image_6_358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359</xdr:row>
      <xdr:rowOff>19050</xdr:rowOff>
    </xdr:from>
    <xdr:to>
      <xdr:col>5</xdr:col>
      <xdr:colOff>942975</xdr:colOff>
      <xdr:row>360</xdr:row>
      <xdr:rowOff>1057274</xdr:rowOff>
    </xdr:to>
    <xdr:pic>
      <xdr:nvPicPr>
        <xdr:cNvPr id="169" name="Image_6_360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361</xdr:row>
      <xdr:rowOff>19050</xdr:rowOff>
    </xdr:from>
    <xdr:to>
      <xdr:col>5</xdr:col>
      <xdr:colOff>942975</xdr:colOff>
      <xdr:row>362</xdr:row>
      <xdr:rowOff>1057276</xdr:rowOff>
    </xdr:to>
    <xdr:pic>
      <xdr:nvPicPr>
        <xdr:cNvPr id="170" name="Image_6_362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363</xdr:row>
      <xdr:rowOff>19050</xdr:rowOff>
    </xdr:from>
    <xdr:to>
      <xdr:col>5</xdr:col>
      <xdr:colOff>942975</xdr:colOff>
      <xdr:row>364</xdr:row>
      <xdr:rowOff>1057275</xdr:rowOff>
    </xdr:to>
    <xdr:pic>
      <xdr:nvPicPr>
        <xdr:cNvPr id="171" name="Image_6_364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365</xdr:row>
      <xdr:rowOff>19050</xdr:rowOff>
    </xdr:from>
    <xdr:to>
      <xdr:col>5</xdr:col>
      <xdr:colOff>1257300</xdr:colOff>
      <xdr:row>366</xdr:row>
      <xdr:rowOff>1057275</xdr:rowOff>
    </xdr:to>
    <xdr:pic>
      <xdr:nvPicPr>
        <xdr:cNvPr id="172" name="Image_6_366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367</xdr:row>
      <xdr:rowOff>19050</xdr:rowOff>
    </xdr:from>
    <xdr:to>
      <xdr:col>5</xdr:col>
      <xdr:colOff>1257300</xdr:colOff>
      <xdr:row>368</xdr:row>
      <xdr:rowOff>1057274</xdr:rowOff>
    </xdr:to>
    <xdr:pic>
      <xdr:nvPicPr>
        <xdr:cNvPr id="173" name="Image_6_368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369</xdr:row>
      <xdr:rowOff>19050</xdr:rowOff>
    </xdr:from>
    <xdr:to>
      <xdr:col>5</xdr:col>
      <xdr:colOff>1257300</xdr:colOff>
      <xdr:row>370</xdr:row>
      <xdr:rowOff>1057276</xdr:rowOff>
    </xdr:to>
    <xdr:pic>
      <xdr:nvPicPr>
        <xdr:cNvPr id="174" name="Image_6_370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371</xdr:row>
      <xdr:rowOff>19050</xdr:rowOff>
    </xdr:from>
    <xdr:to>
      <xdr:col>5</xdr:col>
      <xdr:colOff>1257300</xdr:colOff>
      <xdr:row>372</xdr:row>
      <xdr:rowOff>1057275</xdr:rowOff>
    </xdr:to>
    <xdr:pic>
      <xdr:nvPicPr>
        <xdr:cNvPr id="175" name="Image_6_372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373</xdr:row>
      <xdr:rowOff>19050</xdr:rowOff>
    </xdr:from>
    <xdr:to>
      <xdr:col>5</xdr:col>
      <xdr:colOff>1257300</xdr:colOff>
      <xdr:row>374</xdr:row>
      <xdr:rowOff>1057275</xdr:rowOff>
    </xdr:to>
    <xdr:pic>
      <xdr:nvPicPr>
        <xdr:cNvPr id="176" name="Image_6_374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375</xdr:row>
      <xdr:rowOff>19050</xdr:rowOff>
    </xdr:from>
    <xdr:to>
      <xdr:col>5</xdr:col>
      <xdr:colOff>1257300</xdr:colOff>
      <xdr:row>376</xdr:row>
      <xdr:rowOff>1057274</xdr:rowOff>
    </xdr:to>
    <xdr:pic>
      <xdr:nvPicPr>
        <xdr:cNvPr id="177" name="Image_6_376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377</xdr:row>
      <xdr:rowOff>19050</xdr:rowOff>
    </xdr:from>
    <xdr:to>
      <xdr:col>5</xdr:col>
      <xdr:colOff>942975</xdr:colOff>
      <xdr:row>378</xdr:row>
      <xdr:rowOff>1057276</xdr:rowOff>
    </xdr:to>
    <xdr:pic>
      <xdr:nvPicPr>
        <xdr:cNvPr id="178" name="Image_6_378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379</xdr:row>
      <xdr:rowOff>19050</xdr:rowOff>
    </xdr:from>
    <xdr:to>
      <xdr:col>5</xdr:col>
      <xdr:colOff>942975</xdr:colOff>
      <xdr:row>380</xdr:row>
      <xdr:rowOff>1057275</xdr:rowOff>
    </xdr:to>
    <xdr:pic>
      <xdr:nvPicPr>
        <xdr:cNvPr id="179" name="Image_6_380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381</xdr:row>
      <xdr:rowOff>19050</xdr:rowOff>
    </xdr:from>
    <xdr:to>
      <xdr:col>5</xdr:col>
      <xdr:colOff>942975</xdr:colOff>
      <xdr:row>382</xdr:row>
      <xdr:rowOff>1057275</xdr:rowOff>
    </xdr:to>
    <xdr:pic>
      <xdr:nvPicPr>
        <xdr:cNvPr id="180" name="Image_6_382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383</xdr:row>
      <xdr:rowOff>19050</xdr:rowOff>
    </xdr:from>
    <xdr:to>
      <xdr:col>5</xdr:col>
      <xdr:colOff>942975</xdr:colOff>
      <xdr:row>384</xdr:row>
      <xdr:rowOff>1057274</xdr:rowOff>
    </xdr:to>
    <xdr:pic>
      <xdr:nvPicPr>
        <xdr:cNvPr id="181" name="Image_6_384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385</xdr:row>
      <xdr:rowOff>19050</xdr:rowOff>
    </xdr:from>
    <xdr:to>
      <xdr:col>5</xdr:col>
      <xdr:colOff>942975</xdr:colOff>
      <xdr:row>386</xdr:row>
      <xdr:rowOff>1057276</xdr:rowOff>
    </xdr:to>
    <xdr:pic>
      <xdr:nvPicPr>
        <xdr:cNvPr id="182" name="Image_6_386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388</xdr:row>
      <xdr:rowOff>19050</xdr:rowOff>
    </xdr:from>
    <xdr:to>
      <xdr:col>5</xdr:col>
      <xdr:colOff>1257300</xdr:colOff>
      <xdr:row>389</xdr:row>
      <xdr:rowOff>1057274</xdr:rowOff>
    </xdr:to>
    <xdr:pic>
      <xdr:nvPicPr>
        <xdr:cNvPr id="183" name="Image_6_389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390</xdr:row>
      <xdr:rowOff>19050</xdr:rowOff>
    </xdr:from>
    <xdr:to>
      <xdr:col>5</xdr:col>
      <xdr:colOff>1257300</xdr:colOff>
      <xdr:row>391</xdr:row>
      <xdr:rowOff>1057276</xdr:rowOff>
    </xdr:to>
    <xdr:pic>
      <xdr:nvPicPr>
        <xdr:cNvPr id="184" name="Image_6_391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393</xdr:row>
      <xdr:rowOff>19050</xdr:rowOff>
    </xdr:from>
    <xdr:to>
      <xdr:col>5</xdr:col>
      <xdr:colOff>1257300</xdr:colOff>
      <xdr:row>394</xdr:row>
      <xdr:rowOff>1057274</xdr:rowOff>
    </xdr:to>
    <xdr:pic>
      <xdr:nvPicPr>
        <xdr:cNvPr id="185" name="Image_6_394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395</xdr:row>
      <xdr:rowOff>19050</xdr:rowOff>
    </xdr:from>
    <xdr:to>
      <xdr:col>5</xdr:col>
      <xdr:colOff>1257300</xdr:colOff>
      <xdr:row>396</xdr:row>
      <xdr:rowOff>1057276</xdr:rowOff>
    </xdr:to>
    <xdr:pic>
      <xdr:nvPicPr>
        <xdr:cNvPr id="186" name="Image_6_396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397</xdr:row>
      <xdr:rowOff>19050</xdr:rowOff>
    </xdr:from>
    <xdr:to>
      <xdr:col>5</xdr:col>
      <xdr:colOff>1257300</xdr:colOff>
      <xdr:row>398</xdr:row>
      <xdr:rowOff>1057275</xdr:rowOff>
    </xdr:to>
    <xdr:pic>
      <xdr:nvPicPr>
        <xdr:cNvPr id="187" name="Image_6_398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399</xdr:row>
      <xdr:rowOff>19050</xdr:rowOff>
    </xdr:from>
    <xdr:to>
      <xdr:col>5</xdr:col>
      <xdr:colOff>1257300</xdr:colOff>
      <xdr:row>400</xdr:row>
      <xdr:rowOff>1057275</xdr:rowOff>
    </xdr:to>
    <xdr:pic>
      <xdr:nvPicPr>
        <xdr:cNvPr id="188" name="Image_6_400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401</xdr:row>
      <xdr:rowOff>19050</xdr:rowOff>
    </xdr:from>
    <xdr:to>
      <xdr:col>5</xdr:col>
      <xdr:colOff>1257300</xdr:colOff>
      <xdr:row>402</xdr:row>
      <xdr:rowOff>1057274</xdr:rowOff>
    </xdr:to>
    <xdr:pic>
      <xdr:nvPicPr>
        <xdr:cNvPr id="189" name="Image_6_402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403</xdr:row>
      <xdr:rowOff>19050</xdr:rowOff>
    </xdr:from>
    <xdr:to>
      <xdr:col>5</xdr:col>
      <xdr:colOff>1257300</xdr:colOff>
      <xdr:row>404</xdr:row>
      <xdr:rowOff>1057276</xdr:rowOff>
    </xdr:to>
    <xdr:pic>
      <xdr:nvPicPr>
        <xdr:cNvPr id="190" name="Image_6_404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405</xdr:row>
      <xdr:rowOff>19050</xdr:rowOff>
    </xdr:from>
    <xdr:to>
      <xdr:col>5</xdr:col>
      <xdr:colOff>1257300</xdr:colOff>
      <xdr:row>406</xdr:row>
      <xdr:rowOff>1057275</xdr:rowOff>
    </xdr:to>
    <xdr:pic>
      <xdr:nvPicPr>
        <xdr:cNvPr id="191" name="Image_6_406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407</xdr:row>
      <xdr:rowOff>19050</xdr:rowOff>
    </xdr:from>
    <xdr:to>
      <xdr:col>5</xdr:col>
      <xdr:colOff>1257300</xdr:colOff>
      <xdr:row>408</xdr:row>
      <xdr:rowOff>1057275</xdr:rowOff>
    </xdr:to>
    <xdr:pic>
      <xdr:nvPicPr>
        <xdr:cNvPr id="192" name="Image_6_408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409</xdr:row>
      <xdr:rowOff>19050</xdr:rowOff>
    </xdr:from>
    <xdr:to>
      <xdr:col>5</xdr:col>
      <xdr:colOff>1257300</xdr:colOff>
      <xdr:row>410</xdr:row>
      <xdr:rowOff>1057274</xdr:rowOff>
    </xdr:to>
    <xdr:pic>
      <xdr:nvPicPr>
        <xdr:cNvPr id="193" name="Image_6_410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411</xdr:row>
      <xdr:rowOff>19050</xdr:rowOff>
    </xdr:from>
    <xdr:to>
      <xdr:col>5</xdr:col>
      <xdr:colOff>1257300</xdr:colOff>
      <xdr:row>412</xdr:row>
      <xdr:rowOff>1057276</xdr:rowOff>
    </xdr:to>
    <xdr:pic>
      <xdr:nvPicPr>
        <xdr:cNvPr id="194" name="Image_6_412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413</xdr:row>
      <xdr:rowOff>19050</xdr:rowOff>
    </xdr:from>
    <xdr:to>
      <xdr:col>5</xdr:col>
      <xdr:colOff>1257300</xdr:colOff>
      <xdr:row>414</xdr:row>
      <xdr:rowOff>1057275</xdr:rowOff>
    </xdr:to>
    <xdr:pic>
      <xdr:nvPicPr>
        <xdr:cNvPr id="195" name="Image_6_414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415</xdr:row>
      <xdr:rowOff>19050</xdr:rowOff>
    </xdr:from>
    <xdr:to>
      <xdr:col>5</xdr:col>
      <xdr:colOff>1257300</xdr:colOff>
      <xdr:row>416</xdr:row>
      <xdr:rowOff>1057275</xdr:rowOff>
    </xdr:to>
    <xdr:pic>
      <xdr:nvPicPr>
        <xdr:cNvPr id="196" name="Image_6_416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417</xdr:row>
      <xdr:rowOff>19050</xdr:rowOff>
    </xdr:from>
    <xdr:to>
      <xdr:col>5</xdr:col>
      <xdr:colOff>1257300</xdr:colOff>
      <xdr:row>418</xdr:row>
      <xdr:rowOff>1057274</xdr:rowOff>
    </xdr:to>
    <xdr:pic>
      <xdr:nvPicPr>
        <xdr:cNvPr id="197" name="Image_6_418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419</xdr:row>
      <xdr:rowOff>19050</xdr:rowOff>
    </xdr:from>
    <xdr:to>
      <xdr:col>5</xdr:col>
      <xdr:colOff>1257300</xdr:colOff>
      <xdr:row>420</xdr:row>
      <xdr:rowOff>1057276</xdr:rowOff>
    </xdr:to>
    <xdr:pic>
      <xdr:nvPicPr>
        <xdr:cNvPr id="198" name="Image_6_420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421</xdr:row>
      <xdr:rowOff>19050</xdr:rowOff>
    </xdr:from>
    <xdr:to>
      <xdr:col>5</xdr:col>
      <xdr:colOff>1257300</xdr:colOff>
      <xdr:row>422</xdr:row>
      <xdr:rowOff>1057275</xdr:rowOff>
    </xdr:to>
    <xdr:pic>
      <xdr:nvPicPr>
        <xdr:cNvPr id="199" name="Image_6_422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423</xdr:row>
      <xdr:rowOff>19050</xdr:rowOff>
    </xdr:from>
    <xdr:to>
      <xdr:col>5</xdr:col>
      <xdr:colOff>1257300</xdr:colOff>
      <xdr:row>424</xdr:row>
      <xdr:rowOff>1057275</xdr:rowOff>
    </xdr:to>
    <xdr:pic>
      <xdr:nvPicPr>
        <xdr:cNvPr id="200" name="Image_6_424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425</xdr:row>
      <xdr:rowOff>19050</xdr:rowOff>
    </xdr:from>
    <xdr:to>
      <xdr:col>5</xdr:col>
      <xdr:colOff>1257300</xdr:colOff>
      <xdr:row>426</xdr:row>
      <xdr:rowOff>1057274</xdr:rowOff>
    </xdr:to>
    <xdr:pic>
      <xdr:nvPicPr>
        <xdr:cNvPr id="201" name="Image_6_426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427</xdr:row>
      <xdr:rowOff>19050</xdr:rowOff>
    </xdr:from>
    <xdr:to>
      <xdr:col>5</xdr:col>
      <xdr:colOff>1257300</xdr:colOff>
      <xdr:row>428</xdr:row>
      <xdr:rowOff>1057276</xdr:rowOff>
    </xdr:to>
    <xdr:pic>
      <xdr:nvPicPr>
        <xdr:cNvPr id="202" name="Image_6_428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429</xdr:row>
      <xdr:rowOff>19050</xdr:rowOff>
    </xdr:from>
    <xdr:to>
      <xdr:col>5</xdr:col>
      <xdr:colOff>1257300</xdr:colOff>
      <xdr:row>430</xdr:row>
      <xdr:rowOff>1057275</xdr:rowOff>
    </xdr:to>
    <xdr:pic>
      <xdr:nvPicPr>
        <xdr:cNvPr id="203" name="Image_6_430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431</xdr:row>
      <xdr:rowOff>19050</xdr:rowOff>
    </xdr:from>
    <xdr:to>
      <xdr:col>5</xdr:col>
      <xdr:colOff>1257300</xdr:colOff>
      <xdr:row>432</xdr:row>
      <xdr:rowOff>1057275</xdr:rowOff>
    </xdr:to>
    <xdr:pic>
      <xdr:nvPicPr>
        <xdr:cNvPr id="204" name="Image_6_432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433</xdr:row>
      <xdr:rowOff>19050</xdr:rowOff>
    </xdr:from>
    <xdr:to>
      <xdr:col>5</xdr:col>
      <xdr:colOff>1257300</xdr:colOff>
      <xdr:row>434</xdr:row>
      <xdr:rowOff>1057274</xdr:rowOff>
    </xdr:to>
    <xdr:pic>
      <xdr:nvPicPr>
        <xdr:cNvPr id="205" name="Image_6_434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435</xdr:row>
      <xdr:rowOff>19050</xdr:rowOff>
    </xdr:from>
    <xdr:to>
      <xdr:col>5</xdr:col>
      <xdr:colOff>1257300</xdr:colOff>
      <xdr:row>436</xdr:row>
      <xdr:rowOff>1057276</xdr:rowOff>
    </xdr:to>
    <xdr:pic>
      <xdr:nvPicPr>
        <xdr:cNvPr id="206" name="Image_6_436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437</xdr:row>
      <xdr:rowOff>19050</xdr:rowOff>
    </xdr:from>
    <xdr:to>
      <xdr:col>5</xdr:col>
      <xdr:colOff>1257300</xdr:colOff>
      <xdr:row>438</xdr:row>
      <xdr:rowOff>1057275</xdr:rowOff>
    </xdr:to>
    <xdr:pic>
      <xdr:nvPicPr>
        <xdr:cNvPr id="207" name="Image_6_438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439</xdr:row>
      <xdr:rowOff>19050</xdr:rowOff>
    </xdr:from>
    <xdr:to>
      <xdr:col>5</xdr:col>
      <xdr:colOff>1257300</xdr:colOff>
      <xdr:row>440</xdr:row>
      <xdr:rowOff>1057275</xdr:rowOff>
    </xdr:to>
    <xdr:pic>
      <xdr:nvPicPr>
        <xdr:cNvPr id="208" name="Image_6_440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441</xdr:row>
      <xdr:rowOff>19050</xdr:rowOff>
    </xdr:from>
    <xdr:to>
      <xdr:col>5</xdr:col>
      <xdr:colOff>1257300</xdr:colOff>
      <xdr:row>442</xdr:row>
      <xdr:rowOff>1057274</xdr:rowOff>
    </xdr:to>
    <xdr:pic>
      <xdr:nvPicPr>
        <xdr:cNvPr id="209" name="Image_6_442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443</xdr:row>
      <xdr:rowOff>19050</xdr:rowOff>
    </xdr:from>
    <xdr:to>
      <xdr:col>5</xdr:col>
      <xdr:colOff>1257300</xdr:colOff>
      <xdr:row>444</xdr:row>
      <xdr:rowOff>1057276</xdr:rowOff>
    </xdr:to>
    <xdr:pic>
      <xdr:nvPicPr>
        <xdr:cNvPr id="210" name="Image_6_444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445</xdr:row>
      <xdr:rowOff>19050</xdr:rowOff>
    </xdr:from>
    <xdr:to>
      <xdr:col>5</xdr:col>
      <xdr:colOff>1257300</xdr:colOff>
      <xdr:row>446</xdr:row>
      <xdr:rowOff>1057275</xdr:rowOff>
    </xdr:to>
    <xdr:pic>
      <xdr:nvPicPr>
        <xdr:cNvPr id="211" name="Image_6_446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447</xdr:row>
      <xdr:rowOff>19050</xdr:rowOff>
    </xdr:from>
    <xdr:to>
      <xdr:col>5</xdr:col>
      <xdr:colOff>1257300</xdr:colOff>
      <xdr:row>448</xdr:row>
      <xdr:rowOff>1057275</xdr:rowOff>
    </xdr:to>
    <xdr:pic>
      <xdr:nvPicPr>
        <xdr:cNvPr id="212" name="Image_6_448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449</xdr:row>
      <xdr:rowOff>19050</xdr:rowOff>
    </xdr:from>
    <xdr:to>
      <xdr:col>5</xdr:col>
      <xdr:colOff>1257300</xdr:colOff>
      <xdr:row>450</xdr:row>
      <xdr:rowOff>1057274</xdr:rowOff>
    </xdr:to>
    <xdr:pic>
      <xdr:nvPicPr>
        <xdr:cNvPr id="213" name="Image_6_450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451</xdr:row>
      <xdr:rowOff>19050</xdr:rowOff>
    </xdr:from>
    <xdr:to>
      <xdr:col>5</xdr:col>
      <xdr:colOff>1257300</xdr:colOff>
      <xdr:row>452</xdr:row>
      <xdr:rowOff>1057276</xdr:rowOff>
    </xdr:to>
    <xdr:pic>
      <xdr:nvPicPr>
        <xdr:cNvPr id="214" name="Image_6_452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453</xdr:row>
      <xdr:rowOff>19050</xdr:rowOff>
    </xdr:from>
    <xdr:to>
      <xdr:col>5</xdr:col>
      <xdr:colOff>1257300</xdr:colOff>
      <xdr:row>454</xdr:row>
      <xdr:rowOff>1057275</xdr:rowOff>
    </xdr:to>
    <xdr:pic>
      <xdr:nvPicPr>
        <xdr:cNvPr id="215" name="Image_6_454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455</xdr:row>
      <xdr:rowOff>19050</xdr:rowOff>
    </xdr:from>
    <xdr:to>
      <xdr:col>5</xdr:col>
      <xdr:colOff>1257300</xdr:colOff>
      <xdr:row>456</xdr:row>
      <xdr:rowOff>1057275</xdr:rowOff>
    </xdr:to>
    <xdr:pic>
      <xdr:nvPicPr>
        <xdr:cNvPr id="216" name="Image_6_456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457</xdr:row>
      <xdr:rowOff>19050</xdr:rowOff>
    </xdr:from>
    <xdr:to>
      <xdr:col>5</xdr:col>
      <xdr:colOff>1257300</xdr:colOff>
      <xdr:row>458</xdr:row>
      <xdr:rowOff>1057274</xdr:rowOff>
    </xdr:to>
    <xdr:pic>
      <xdr:nvPicPr>
        <xdr:cNvPr id="217" name="Image_6_458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459</xdr:row>
      <xdr:rowOff>19050</xdr:rowOff>
    </xdr:from>
    <xdr:to>
      <xdr:col>5</xdr:col>
      <xdr:colOff>1257300</xdr:colOff>
      <xdr:row>460</xdr:row>
      <xdr:rowOff>1057276</xdr:rowOff>
    </xdr:to>
    <xdr:pic>
      <xdr:nvPicPr>
        <xdr:cNvPr id="218" name="Image_6_460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461</xdr:row>
      <xdr:rowOff>19050</xdr:rowOff>
    </xdr:from>
    <xdr:to>
      <xdr:col>5</xdr:col>
      <xdr:colOff>1257300</xdr:colOff>
      <xdr:row>462</xdr:row>
      <xdr:rowOff>1057275</xdr:rowOff>
    </xdr:to>
    <xdr:pic>
      <xdr:nvPicPr>
        <xdr:cNvPr id="219" name="Image_6_462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463</xdr:row>
      <xdr:rowOff>19050</xdr:rowOff>
    </xdr:from>
    <xdr:to>
      <xdr:col>5</xdr:col>
      <xdr:colOff>1257300</xdr:colOff>
      <xdr:row>464</xdr:row>
      <xdr:rowOff>1057275</xdr:rowOff>
    </xdr:to>
    <xdr:pic>
      <xdr:nvPicPr>
        <xdr:cNvPr id="220" name="Image_6_464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466</xdr:row>
      <xdr:rowOff>19050</xdr:rowOff>
    </xdr:from>
    <xdr:to>
      <xdr:col>5</xdr:col>
      <xdr:colOff>1257300</xdr:colOff>
      <xdr:row>467</xdr:row>
      <xdr:rowOff>1057275</xdr:rowOff>
    </xdr:to>
    <xdr:pic>
      <xdr:nvPicPr>
        <xdr:cNvPr id="221" name="Image_6_467"/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468</xdr:row>
      <xdr:rowOff>19050</xdr:rowOff>
    </xdr:from>
    <xdr:to>
      <xdr:col>5</xdr:col>
      <xdr:colOff>1257300</xdr:colOff>
      <xdr:row>469</xdr:row>
      <xdr:rowOff>1057275</xdr:rowOff>
    </xdr:to>
    <xdr:pic>
      <xdr:nvPicPr>
        <xdr:cNvPr id="222" name="Image_6_469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470</xdr:row>
      <xdr:rowOff>19050</xdr:rowOff>
    </xdr:from>
    <xdr:to>
      <xdr:col>5</xdr:col>
      <xdr:colOff>1257300</xdr:colOff>
      <xdr:row>471</xdr:row>
      <xdr:rowOff>1057274</xdr:rowOff>
    </xdr:to>
    <xdr:pic>
      <xdr:nvPicPr>
        <xdr:cNvPr id="223" name="Image_6_471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472</xdr:row>
      <xdr:rowOff>19050</xdr:rowOff>
    </xdr:from>
    <xdr:to>
      <xdr:col>5</xdr:col>
      <xdr:colOff>1257300</xdr:colOff>
      <xdr:row>473</xdr:row>
      <xdr:rowOff>1057276</xdr:rowOff>
    </xdr:to>
    <xdr:pic>
      <xdr:nvPicPr>
        <xdr:cNvPr id="224" name="Image_6_473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474</xdr:row>
      <xdr:rowOff>19050</xdr:rowOff>
    </xdr:from>
    <xdr:to>
      <xdr:col>5</xdr:col>
      <xdr:colOff>1257300</xdr:colOff>
      <xdr:row>475</xdr:row>
      <xdr:rowOff>1057275</xdr:rowOff>
    </xdr:to>
    <xdr:pic>
      <xdr:nvPicPr>
        <xdr:cNvPr id="225" name="Image_6_475"/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479</xdr:row>
      <xdr:rowOff>19050</xdr:rowOff>
    </xdr:from>
    <xdr:to>
      <xdr:col>5</xdr:col>
      <xdr:colOff>1257300</xdr:colOff>
      <xdr:row>480</xdr:row>
      <xdr:rowOff>1088231</xdr:rowOff>
    </xdr:to>
    <xdr:pic>
      <xdr:nvPicPr>
        <xdr:cNvPr id="228" name="Image_6_14"/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3457575" y="23812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481</xdr:row>
      <xdr:rowOff>19050</xdr:rowOff>
    </xdr:from>
    <xdr:to>
      <xdr:col>5</xdr:col>
      <xdr:colOff>1257300</xdr:colOff>
      <xdr:row>482</xdr:row>
      <xdr:rowOff>1088230</xdr:rowOff>
    </xdr:to>
    <xdr:pic>
      <xdr:nvPicPr>
        <xdr:cNvPr id="229" name="Image_6_16"/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3457575" y="36766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483</xdr:row>
      <xdr:rowOff>19050</xdr:rowOff>
    </xdr:from>
    <xdr:to>
      <xdr:col>5</xdr:col>
      <xdr:colOff>1257300</xdr:colOff>
      <xdr:row>484</xdr:row>
      <xdr:rowOff>178594</xdr:rowOff>
    </xdr:to>
    <xdr:pic>
      <xdr:nvPicPr>
        <xdr:cNvPr id="230" name="Image_6_18"/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3457575" y="49720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485</xdr:row>
      <xdr:rowOff>19050</xdr:rowOff>
    </xdr:from>
    <xdr:to>
      <xdr:col>5</xdr:col>
      <xdr:colOff>1257300</xdr:colOff>
      <xdr:row>487</xdr:row>
      <xdr:rowOff>35719</xdr:rowOff>
    </xdr:to>
    <xdr:pic>
      <xdr:nvPicPr>
        <xdr:cNvPr id="231" name="Image_6_20"/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3457575" y="62674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487</xdr:row>
      <xdr:rowOff>19050</xdr:rowOff>
    </xdr:from>
    <xdr:to>
      <xdr:col>5</xdr:col>
      <xdr:colOff>1257300</xdr:colOff>
      <xdr:row>489</xdr:row>
      <xdr:rowOff>35719</xdr:rowOff>
    </xdr:to>
    <xdr:pic>
      <xdr:nvPicPr>
        <xdr:cNvPr id="232" name="Image_6_22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3457575" y="75628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489</xdr:row>
      <xdr:rowOff>19050</xdr:rowOff>
    </xdr:from>
    <xdr:to>
      <xdr:col>5</xdr:col>
      <xdr:colOff>1257300</xdr:colOff>
      <xdr:row>491</xdr:row>
      <xdr:rowOff>35718</xdr:rowOff>
    </xdr:to>
    <xdr:pic>
      <xdr:nvPicPr>
        <xdr:cNvPr id="233" name="Image_6_24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3457575" y="88582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491</xdr:row>
      <xdr:rowOff>19050</xdr:rowOff>
    </xdr:from>
    <xdr:to>
      <xdr:col>5</xdr:col>
      <xdr:colOff>1257300</xdr:colOff>
      <xdr:row>493</xdr:row>
      <xdr:rowOff>35719</xdr:rowOff>
    </xdr:to>
    <xdr:pic>
      <xdr:nvPicPr>
        <xdr:cNvPr id="234" name="Image_6_26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3457575" y="101536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493</xdr:row>
      <xdr:rowOff>19050</xdr:rowOff>
    </xdr:from>
    <xdr:to>
      <xdr:col>5</xdr:col>
      <xdr:colOff>1257300</xdr:colOff>
      <xdr:row>495</xdr:row>
      <xdr:rowOff>35719</xdr:rowOff>
    </xdr:to>
    <xdr:pic>
      <xdr:nvPicPr>
        <xdr:cNvPr id="235" name="Image_6_28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3457575" y="114490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495</xdr:row>
      <xdr:rowOff>19050</xdr:rowOff>
    </xdr:from>
    <xdr:to>
      <xdr:col>5</xdr:col>
      <xdr:colOff>1257300</xdr:colOff>
      <xdr:row>497</xdr:row>
      <xdr:rowOff>35719</xdr:rowOff>
    </xdr:to>
    <xdr:pic>
      <xdr:nvPicPr>
        <xdr:cNvPr id="236" name="Image_6_30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3457575" y="127444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497</xdr:row>
      <xdr:rowOff>19050</xdr:rowOff>
    </xdr:from>
    <xdr:to>
      <xdr:col>5</xdr:col>
      <xdr:colOff>1257300</xdr:colOff>
      <xdr:row>499</xdr:row>
      <xdr:rowOff>35718</xdr:rowOff>
    </xdr:to>
    <xdr:pic>
      <xdr:nvPicPr>
        <xdr:cNvPr id="237" name="Image_6_32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3457575" y="140398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499</xdr:row>
      <xdr:rowOff>19050</xdr:rowOff>
    </xdr:from>
    <xdr:to>
      <xdr:col>5</xdr:col>
      <xdr:colOff>1257300</xdr:colOff>
      <xdr:row>501</xdr:row>
      <xdr:rowOff>35719</xdr:rowOff>
    </xdr:to>
    <xdr:pic>
      <xdr:nvPicPr>
        <xdr:cNvPr id="238" name="Image_6_34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3457575" y="153352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501</xdr:row>
      <xdr:rowOff>19050</xdr:rowOff>
    </xdr:from>
    <xdr:to>
      <xdr:col>5</xdr:col>
      <xdr:colOff>942975</xdr:colOff>
      <xdr:row>503</xdr:row>
      <xdr:rowOff>35719</xdr:rowOff>
    </xdr:to>
    <xdr:pic>
      <xdr:nvPicPr>
        <xdr:cNvPr id="239" name="Image_6_36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3457575" y="16630650"/>
          <a:ext cx="9239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503</xdr:row>
      <xdr:rowOff>19050</xdr:rowOff>
    </xdr:from>
    <xdr:to>
      <xdr:col>5</xdr:col>
      <xdr:colOff>942975</xdr:colOff>
      <xdr:row>505</xdr:row>
      <xdr:rowOff>35719</xdr:rowOff>
    </xdr:to>
    <xdr:pic>
      <xdr:nvPicPr>
        <xdr:cNvPr id="240" name="Image_6_38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3457575" y="17926050"/>
          <a:ext cx="9239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505</xdr:row>
      <xdr:rowOff>19050</xdr:rowOff>
    </xdr:from>
    <xdr:to>
      <xdr:col>5</xdr:col>
      <xdr:colOff>1257300</xdr:colOff>
      <xdr:row>507</xdr:row>
      <xdr:rowOff>35718</xdr:rowOff>
    </xdr:to>
    <xdr:pic>
      <xdr:nvPicPr>
        <xdr:cNvPr id="241" name="Image_6_40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3457575" y="192214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507</xdr:row>
      <xdr:rowOff>19050</xdr:rowOff>
    </xdr:from>
    <xdr:to>
      <xdr:col>5</xdr:col>
      <xdr:colOff>1257300</xdr:colOff>
      <xdr:row>509</xdr:row>
      <xdr:rowOff>35719</xdr:rowOff>
    </xdr:to>
    <xdr:pic>
      <xdr:nvPicPr>
        <xdr:cNvPr id="242" name="Image_6_42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3457575" y="205168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509</xdr:row>
      <xdr:rowOff>19050</xdr:rowOff>
    </xdr:from>
    <xdr:to>
      <xdr:col>5</xdr:col>
      <xdr:colOff>942975</xdr:colOff>
      <xdr:row>511</xdr:row>
      <xdr:rowOff>35719</xdr:rowOff>
    </xdr:to>
    <xdr:pic>
      <xdr:nvPicPr>
        <xdr:cNvPr id="243" name="Image_6_44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3457575" y="21812250"/>
          <a:ext cx="9239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511</xdr:row>
      <xdr:rowOff>19050</xdr:rowOff>
    </xdr:from>
    <xdr:to>
      <xdr:col>5</xdr:col>
      <xdr:colOff>942975</xdr:colOff>
      <xdr:row>513</xdr:row>
      <xdr:rowOff>35719</xdr:rowOff>
    </xdr:to>
    <xdr:pic>
      <xdr:nvPicPr>
        <xdr:cNvPr id="244" name="Image_6_46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3457575" y="23107650"/>
          <a:ext cx="9239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513</xdr:row>
      <xdr:rowOff>19050</xdr:rowOff>
    </xdr:from>
    <xdr:to>
      <xdr:col>5</xdr:col>
      <xdr:colOff>942975</xdr:colOff>
      <xdr:row>515</xdr:row>
      <xdr:rowOff>35718</xdr:rowOff>
    </xdr:to>
    <xdr:pic>
      <xdr:nvPicPr>
        <xdr:cNvPr id="245" name="Image_6_48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3457575" y="24403050"/>
          <a:ext cx="9239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515</xdr:row>
      <xdr:rowOff>19050</xdr:rowOff>
    </xdr:from>
    <xdr:to>
      <xdr:col>5</xdr:col>
      <xdr:colOff>942975</xdr:colOff>
      <xdr:row>517</xdr:row>
      <xdr:rowOff>35719</xdr:rowOff>
    </xdr:to>
    <xdr:pic>
      <xdr:nvPicPr>
        <xdr:cNvPr id="246" name="Image_6_50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3457575" y="25698450"/>
          <a:ext cx="9239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517</xdr:row>
      <xdr:rowOff>19050</xdr:rowOff>
    </xdr:from>
    <xdr:to>
      <xdr:col>5</xdr:col>
      <xdr:colOff>942975</xdr:colOff>
      <xdr:row>519</xdr:row>
      <xdr:rowOff>35719</xdr:rowOff>
    </xdr:to>
    <xdr:pic>
      <xdr:nvPicPr>
        <xdr:cNvPr id="247" name="Image_6_52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3457575" y="26993850"/>
          <a:ext cx="9239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519</xdr:row>
      <xdr:rowOff>19050</xdr:rowOff>
    </xdr:from>
    <xdr:to>
      <xdr:col>5</xdr:col>
      <xdr:colOff>942975</xdr:colOff>
      <xdr:row>521</xdr:row>
      <xdr:rowOff>35719</xdr:rowOff>
    </xdr:to>
    <xdr:pic>
      <xdr:nvPicPr>
        <xdr:cNvPr id="248" name="Image_6_54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3457575" y="28289250"/>
          <a:ext cx="9239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521</xdr:row>
      <xdr:rowOff>19050</xdr:rowOff>
    </xdr:from>
    <xdr:to>
      <xdr:col>5</xdr:col>
      <xdr:colOff>942975</xdr:colOff>
      <xdr:row>523</xdr:row>
      <xdr:rowOff>35718</xdr:rowOff>
    </xdr:to>
    <xdr:pic>
      <xdr:nvPicPr>
        <xdr:cNvPr id="249" name="Image_6_56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3457575" y="29584650"/>
          <a:ext cx="9239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523</xdr:row>
      <xdr:rowOff>19050</xdr:rowOff>
    </xdr:from>
    <xdr:to>
      <xdr:col>5</xdr:col>
      <xdr:colOff>1257300</xdr:colOff>
      <xdr:row>525</xdr:row>
      <xdr:rowOff>35719</xdr:rowOff>
    </xdr:to>
    <xdr:pic>
      <xdr:nvPicPr>
        <xdr:cNvPr id="250" name="Image_6_58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3457575" y="308800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525</xdr:row>
      <xdr:rowOff>19050</xdr:rowOff>
    </xdr:from>
    <xdr:to>
      <xdr:col>5</xdr:col>
      <xdr:colOff>1257300</xdr:colOff>
      <xdr:row>527</xdr:row>
      <xdr:rowOff>35719</xdr:rowOff>
    </xdr:to>
    <xdr:pic>
      <xdr:nvPicPr>
        <xdr:cNvPr id="251" name="Image_6_60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3457575" y="321754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527</xdr:row>
      <xdr:rowOff>19050</xdr:rowOff>
    </xdr:from>
    <xdr:to>
      <xdr:col>5</xdr:col>
      <xdr:colOff>942975</xdr:colOff>
      <xdr:row>529</xdr:row>
      <xdr:rowOff>35719</xdr:rowOff>
    </xdr:to>
    <xdr:pic>
      <xdr:nvPicPr>
        <xdr:cNvPr id="252" name="Image_6_62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3457575" y="33470850"/>
          <a:ext cx="9239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529</xdr:row>
      <xdr:rowOff>19050</xdr:rowOff>
    </xdr:from>
    <xdr:to>
      <xdr:col>5</xdr:col>
      <xdr:colOff>1257300</xdr:colOff>
      <xdr:row>531</xdr:row>
      <xdr:rowOff>2380</xdr:rowOff>
    </xdr:to>
    <xdr:pic>
      <xdr:nvPicPr>
        <xdr:cNvPr id="253" name="Image_6_64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3457575" y="347662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531</xdr:row>
      <xdr:rowOff>19050</xdr:rowOff>
    </xdr:from>
    <xdr:to>
      <xdr:col>5</xdr:col>
      <xdr:colOff>1257300</xdr:colOff>
      <xdr:row>532</xdr:row>
      <xdr:rowOff>1088231</xdr:rowOff>
    </xdr:to>
    <xdr:pic>
      <xdr:nvPicPr>
        <xdr:cNvPr id="254" name="Image_6_66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3457575" y="360616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533</xdr:row>
      <xdr:rowOff>19050</xdr:rowOff>
    </xdr:from>
    <xdr:to>
      <xdr:col>5</xdr:col>
      <xdr:colOff>1257300</xdr:colOff>
      <xdr:row>534</xdr:row>
      <xdr:rowOff>1088231</xdr:rowOff>
    </xdr:to>
    <xdr:pic>
      <xdr:nvPicPr>
        <xdr:cNvPr id="255" name="Image_6_68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3457575" y="373570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535</xdr:row>
      <xdr:rowOff>19050</xdr:rowOff>
    </xdr:from>
    <xdr:to>
      <xdr:col>5</xdr:col>
      <xdr:colOff>1257300</xdr:colOff>
      <xdr:row>536</xdr:row>
      <xdr:rowOff>1088231</xdr:rowOff>
    </xdr:to>
    <xdr:pic>
      <xdr:nvPicPr>
        <xdr:cNvPr id="256" name="Image_6_70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3457575" y="386524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537</xdr:row>
      <xdr:rowOff>19050</xdr:rowOff>
    </xdr:from>
    <xdr:to>
      <xdr:col>5</xdr:col>
      <xdr:colOff>942975</xdr:colOff>
      <xdr:row>538</xdr:row>
      <xdr:rowOff>1088230</xdr:rowOff>
    </xdr:to>
    <xdr:pic>
      <xdr:nvPicPr>
        <xdr:cNvPr id="257" name="Image_6_72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3457575" y="39947850"/>
          <a:ext cx="9239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540</xdr:row>
      <xdr:rowOff>19050</xdr:rowOff>
    </xdr:from>
    <xdr:to>
      <xdr:col>5</xdr:col>
      <xdr:colOff>942975</xdr:colOff>
      <xdr:row>542</xdr:row>
      <xdr:rowOff>35719</xdr:rowOff>
    </xdr:to>
    <xdr:pic>
      <xdr:nvPicPr>
        <xdr:cNvPr id="258" name="Image_6_75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3457575" y="41414700"/>
          <a:ext cx="9239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542</xdr:row>
      <xdr:rowOff>19050</xdr:rowOff>
    </xdr:from>
    <xdr:to>
      <xdr:col>5</xdr:col>
      <xdr:colOff>942975</xdr:colOff>
      <xdr:row>544</xdr:row>
      <xdr:rowOff>35718</xdr:rowOff>
    </xdr:to>
    <xdr:pic>
      <xdr:nvPicPr>
        <xdr:cNvPr id="259" name="Image_6_77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3457575" y="42710100"/>
          <a:ext cx="9239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545</xdr:row>
      <xdr:rowOff>19050</xdr:rowOff>
    </xdr:from>
    <xdr:to>
      <xdr:col>5</xdr:col>
      <xdr:colOff>942975</xdr:colOff>
      <xdr:row>546</xdr:row>
      <xdr:rowOff>1088231</xdr:rowOff>
    </xdr:to>
    <xdr:pic>
      <xdr:nvPicPr>
        <xdr:cNvPr id="260" name="Image_6_80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3457575" y="44176950"/>
          <a:ext cx="9239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547</xdr:row>
      <xdr:rowOff>19050</xdr:rowOff>
    </xdr:from>
    <xdr:to>
      <xdr:col>5</xdr:col>
      <xdr:colOff>1257300</xdr:colOff>
      <xdr:row>548</xdr:row>
      <xdr:rowOff>1088230</xdr:rowOff>
    </xdr:to>
    <xdr:pic>
      <xdr:nvPicPr>
        <xdr:cNvPr id="261" name="Image_6_82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3457575" y="454723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549</xdr:row>
      <xdr:rowOff>19050</xdr:rowOff>
    </xdr:from>
    <xdr:to>
      <xdr:col>5</xdr:col>
      <xdr:colOff>1257300</xdr:colOff>
      <xdr:row>550</xdr:row>
      <xdr:rowOff>1088231</xdr:rowOff>
    </xdr:to>
    <xdr:pic>
      <xdr:nvPicPr>
        <xdr:cNvPr id="262" name="Image_6_84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3457575" y="467677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551</xdr:row>
      <xdr:rowOff>19050</xdr:rowOff>
    </xdr:from>
    <xdr:to>
      <xdr:col>5</xdr:col>
      <xdr:colOff>1257300</xdr:colOff>
      <xdr:row>552</xdr:row>
      <xdr:rowOff>1088231</xdr:rowOff>
    </xdr:to>
    <xdr:pic>
      <xdr:nvPicPr>
        <xdr:cNvPr id="263" name="Image_6_86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3457575" y="480631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554</xdr:row>
      <xdr:rowOff>19050</xdr:rowOff>
    </xdr:from>
    <xdr:to>
      <xdr:col>5</xdr:col>
      <xdr:colOff>1257300</xdr:colOff>
      <xdr:row>556</xdr:row>
      <xdr:rowOff>35719</xdr:rowOff>
    </xdr:to>
    <xdr:pic>
      <xdr:nvPicPr>
        <xdr:cNvPr id="264" name="Image_6_89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3457575" y="495300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556</xdr:row>
      <xdr:rowOff>19050</xdr:rowOff>
    </xdr:from>
    <xdr:to>
      <xdr:col>5</xdr:col>
      <xdr:colOff>942975</xdr:colOff>
      <xdr:row>558</xdr:row>
      <xdr:rowOff>35719</xdr:rowOff>
    </xdr:to>
    <xdr:pic>
      <xdr:nvPicPr>
        <xdr:cNvPr id="265" name="Image_6_91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3457575" y="50825400"/>
          <a:ext cx="9239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558</xdr:row>
      <xdr:rowOff>19050</xdr:rowOff>
    </xdr:from>
    <xdr:to>
      <xdr:col>5</xdr:col>
      <xdr:colOff>1257300</xdr:colOff>
      <xdr:row>560</xdr:row>
      <xdr:rowOff>35719</xdr:rowOff>
    </xdr:to>
    <xdr:pic>
      <xdr:nvPicPr>
        <xdr:cNvPr id="266" name="Image_6_93"/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3457575" y="521208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560</xdr:row>
      <xdr:rowOff>19050</xdr:rowOff>
    </xdr:from>
    <xdr:to>
      <xdr:col>5</xdr:col>
      <xdr:colOff>1257300</xdr:colOff>
      <xdr:row>562</xdr:row>
      <xdr:rowOff>35718</xdr:rowOff>
    </xdr:to>
    <xdr:pic>
      <xdr:nvPicPr>
        <xdr:cNvPr id="267" name="Image_6_95"/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3457575" y="534162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562</xdr:row>
      <xdr:rowOff>19050</xdr:rowOff>
    </xdr:from>
    <xdr:to>
      <xdr:col>5</xdr:col>
      <xdr:colOff>942975</xdr:colOff>
      <xdr:row>564</xdr:row>
      <xdr:rowOff>35719</xdr:rowOff>
    </xdr:to>
    <xdr:pic>
      <xdr:nvPicPr>
        <xdr:cNvPr id="268" name="Image_6_97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3457575" y="54711600"/>
          <a:ext cx="9239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564</xdr:row>
      <xdr:rowOff>19050</xdr:rowOff>
    </xdr:from>
    <xdr:to>
      <xdr:col>5</xdr:col>
      <xdr:colOff>1257300</xdr:colOff>
      <xdr:row>566</xdr:row>
      <xdr:rowOff>35719</xdr:rowOff>
    </xdr:to>
    <xdr:pic>
      <xdr:nvPicPr>
        <xdr:cNvPr id="269" name="Image_6_99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3457575" y="560070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566</xdr:row>
      <xdr:rowOff>19050</xdr:rowOff>
    </xdr:from>
    <xdr:to>
      <xdr:col>5</xdr:col>
      <xdr:colOff>942975</xdr:colOff>
      <xdr:row>568</xdr:row>
      <xdr:rowOff>35719</xdr:rowOff>
    </xdr:to>
    <xdr:pic>
      <xdr:nvPicPr>
        <xdr:cNvPr id="270" name="Image_6_101"/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3457575" y="57302400"/>
          <a:ext cx="9239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568</xdr:row>
      <xdr:rowOff>19050</xdr:rowOff>
    </xdr:from>
    <xdr:to>
      <xdr:col>5</xdr:col>
      <xdr:colOff>1257300</xdr:colOff>
      <xdr:row>570</xdr:row>
      <xdr:rowOff>35718</xdr:rowOff>
    </xdr:to>
    <xdr:pic>
      <xdr:nvPicPr>
        <xdr:cNvPr id="271" name="Image_6_103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3457575" y="585978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571</xdr:row>
      <xdr:rowOff>19050</xdr:rowOff>
    </xdr:from>
    <xdr:to>
      <xdr:col>5</xdr:col>
      <xdr:colOff>1257300</xdr:colOff>
      <xdr:row>572</xdr:row>
      <xdr:rowOff>1088231</xdr:rowOff>
    </xdr:to>
    <xdr:pic>
      <xdr:nvPicPr>
        <xdr:cNvPr id="272" name="Image_6_106"/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xfrm>
          <a:off x="3457575" y="600646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573</xdr:row>
      <xdr:rowOff>19050</xdr:rowOff>
    </xdr:from>
    <xdr:to>
      <xdr:col>5</xdr:col>
      <xdr:colOff>1257300</xdr:colOff>
      <xdr:row>574</xdr:row>
      <xdr:rowOff>1088230</xdr:rowOff>
    </xdr:to>
    <xdr:pic>
      <xdr:nvPicPr>
        <xdr:cNvPr id="273" name="Image_6_108"/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3457575" y="613600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575</xdr:row>
      <xdr:rowOff>19050</xdr:rowOff>
    </xdr:from>
    <xdr:to>
      <xdr:col>5</xdr:col>
      <xdr:colOff>1257300</xdr:colOff>
      <xdr:row>576</xdr:row>
      <xdr:rowOff>1088231</xdr:rowOff>
    </xdr:to>
    <xdr:pic>
      <xdr:nvPicPr>
        <xdr:cNvPr id="274" name="Image_6_110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3457575" y="626554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578</xdr:row>
      <xdr:rowOff>19050</xdr:rowOff>
    </xdr:from>
    <xdr:to>
      <xdr:col>5</xdr:col>
      <xdr:colOff>942975</xdr:colOff>
      <xdr:row>580</xdr:row>
      <xdr:rowOff>35718</xdr:rowOff>
    </xdr:to>
    <xdr:pic>
      <xdr:nvPicPr>
        <xdr:cNvPr id="275" name="Image_6_113"/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3457575" y="64122300"/>
          <a:ext cx="9239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580</xdr:row>
      <xdr:rowOff>19050</xdr:rowOff>
    </xdr:from>
    <xdr:to>
      <xdr:col>5</xdr:col>
      <xdr:colOff>1257300</xdr:colOff>
      <xdr:row>582</xdr:row>
      <xdr:rowOff>2382</xdr:rowOff>
    </xdr:to>
    <xdr:pic>
      <xdr:nvPicPr>
        <xdr:cNvPr id="276" name="Image_6_115"/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xfrm>
          <a:off x="3457575" y="654177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582</xdr:row>
      <xdr:rowOff>19050</xdr:rowOff>
    </xdr:from>
    <xdr:to>
      <xdr:col>5</xdr:col>
      <xdr:colOff>1257300</xdr:colOff>
      <xdr:row>583</xdr:row>
      <xdr:rowOff>1088232</xdr:rowOff>
    </xdr:to>
    <xdr:pic>
      <xdr:nvPicPr>
        <xdr:cNvPr id="277" name="Image_6_117"/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xfrm>
          <a:off x="3457575" y="667131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584</xdr:row>
      <xdr:rowOff>19050</xdr:rowOff>
    </xdr:from>
    <xdr:to>
      <xdr:col>5</xdr:col>
      <xdr:colOff>1257300</xdr:colOff>
      <xdr:row>585</xdr:row>
      <xdr:rowOff>1088232</xdr:rowOff>
    </xdr:to>
    <xdr:pic>
      <xdr:nvPicPr>
        <xdr:cNvPr id="278" name="Image_6_119"/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xfrm>
          <a:off x="3457575" y="680085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586</xdr:row>
      <xdr:rowOff>19050</xdr:rowOff>
    </xdr:from>
    <xdr:to>
      <xdr:col>5</xdr:col>
      <xdr:colOff>1257300</xdr:colOff>
      <xdr:row>587</xdr:row>
      <xdr:rowOff>1088231</xdr:rowOff>
    </xdr:to>
    <xdr:pic>
      <xdr:nvPicPr>
        <xdr:cNvPr id="279" name="Image_6_121"/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>
          <a:off x="3457575" y="693039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588</xdr:row>
      <xdr:rowOff>19050</xdr:rowOff>
    </xdr:from>
    <xdr:to>
      <xdr:col>5</xdr:col>
      <xdr:colOff>942975</xdr:colOff>
      <xdr:row>589</xdr:row>
      <xdr:rowOff>1088232</xdr:rowOff>
    </xdr:to>
    <xdr:pic>
      <xdr:nvPicPr>
        <xdr:cNvPr id="280" name="Image_6_123"/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xfrm>
          <a:off x="3457575" y="70599300"/>
          <a:ext cx="9239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590</xdr:row>
      <xdr:rowOff>19050</xdr:rowOff>
    </xdr:from>
    <xdr:to>
      <xdr:col>5</xdr:col>
      <xdr:colOff>942975</xdr:colOff>
      <xdr:row>591</xdr:row>
      <xdr:rowOff>1088232</xdr:rowOff>
    </xdr:to>
    <xdr:pic>
      <xdr:nvPicPr>
        <xdr:cNvPr id="281" name="Image_6_125"/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xfrm>
          <a:off x="3457575" y="71894700"/>
          <a:ext cx="9239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592</xdr:row>
      <xdr:rowOff>19050</xdr:rowOff>
    </xdr:from>
    <xdr:to>
      <xdr:col>5</xdr:col>
      <xdr:colOff>942975</xdr:colOff>
      <xdr:row>593</xdr:row>
      <xdr:rowOff>1088232</xdr:rowOff>
    </xdr:to>
    <xdr:pic>
      <xdr:nvPicPr>
        <xdr:cNvPr id="282" name="Image_6_127"/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xfrm>
          <a:off x="3457575" y="73190100"/>
          <a:ext cx="9239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594</xdr:row>
      <xdr:rowOff>19050</xdr:rowOff>
    </xdr:from>
    <xdr:to>
      <xdr:col>5</xdr:col>
      <xdr:colOff>942975</xdr:colOff>
      <xdr:row>595</xdr:row>
      <xdr:rowOff>1088231</xdr:rowOff>
    </xdr:to>
    <xdr:pic>
      <xdr:nvPicPr>
        <xdr:cNvPr id="283" name="Image_6_129"/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>
          <a:off x="3457575" y="74485500"/>
          <a:ext cx="9239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596</xdr:row>
      <xdr:rowOff>19050</xdr:rowOff>
    </xdr:from>
    <xdr:to>
      <xdr:col>5</xdr:col>
      <xdr:colOff>942975</xdr:colOff>
      <xdr:row>597</xdr:row>
      <xdr:rowOff>1088232</xdr:rowOff>
    </xdr:to>
    <xdr:pic>
      <xdr:nvPicPr>
        <xdr:cNvPr id="284" name="Image_6_131"/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xfrm>
          <a:off x="3457575" y="75780900"/>
          <a:ext cx="9239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598</xdr:row>
      <xdr:rowOff>19050</xdr:rowOff>
    </xdr:from>
    <xdr:to>
      <xdr:col>5</xdr:col>
      <xdr:colOff>942975</xdr:colOff>
      <xdr:row>599</xdr:row>
      <xdr:rowOff>1088232</xdr:rowOff>
    </xdr:to>
    <xdr:pic>
      <xdr:nvPicPr>
        <xdr:cNvPr id="285" name="Image_6_133"/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xfrm>
          <a:off x="3457575" y="77076300"/>
          <a:ext cx="9239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600</xdr:row>
      <xdr:rowOff>19050</xdr:rowOff>
    </xdr:from>
    <xdr:to>
      <xdr:col>5</xdr:col>
      <xdr:colOff>942975</xdr:colOff>
      <xdr:row>601</xdr:row>
      <xdr:rowOff>1088232</xdr:rowOff>
    </xdr:to>
    <xdr:pic>
      <xdr:nvPicPr>
        <xdr:cNvPr id="286" name="Image_6_135"/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xfrm>
          <a:off x="3457575" y="78371700"/>
          <a:ext cx="9239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603</xdr:row>
      <xdr:rowOff>19050</xdr:rowOff>
    </xdr:from>
    <xdr:to>
      <xdr:col>5</xdr:col>
      <xdr:colOff>942975</xdr:colOff>
      <xdr:row>605</xdr:row>
      <xdr:rowOff>35719</xdr:rowOff>
    </xdr:to>
    <xdr:pic>
      <xdr:nvPicPr>
        <xdr:cNvPr id="287" name="Image_6_138"/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xfrm>
          <a:off x="3457575" y="79838550"/>
          <a:ext cx="9239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605</xdr:row>
      <xdr:rowOff>19050</xdr:rowOff>
    </xdr:from>
    <xdr:to>
      <xdr:col>5</xdr:col>
      <xdr:colOff>1257300</xdr:colOff>
      <xdr:row>607</xdr:row>
      <xdr:rowOff>35719</xdr:rowOff>
    </xdr:to>
    <xdr:pic>
      <xdr:nvPicPr>
        <xdr:cNvPr id="288" name="Image_6_140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3457575" y="811339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607</xdr:row>
      <xdr:rowOff>19050</xdr:rowOff>
    </xdr:from>
    <xdr:to>
      <xdr:col>5</xdr:col>
      <xdr:colOff>1257300</xdr:colOff>
      <xdr:row>609</xdr:row>
      <xdr:rowOff>35718</xdr:rowOff>
    </xdr:to>
    <xdr:pic>
      <xdr:nvPicPr>
        <xdr:cNvPr id="289" name="Image_6_142"/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xfrm>
          <a:off x="3457575" y="824293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609</xdr:row>
      <xdr:rowOff>19050</xdr:rowOff>
    </xdr:from>
    <xdr:to>
      <xdr:col>5</xdr:col>
      <xdr:colOff>1257300</xdr:colOff>
      <xdr:row>611</xdr:row>
      <xdr:rowOff>35719</xdr:rowOff>
    </xdr:to>
    <xdr:pic>
      <xdr:nvPicPr>
        <xdr:cNvPr id="290" name="Image_6_144"/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xfrm>
          <a:off x="3457575" y="837247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611</xdr:row>
      <xdr:rowOff>19050</xdr:rowOff>
    </xdr:from>
    <xdr:to>
      <xdr:col>5</xdr:col>
      <xdr:colOff>1257300</xdr:colOff>
      <xdr:row>613</xdr:row>
      <xdr:rowOff>35719</xdr:rowOff>
    </xdr:to>
    <xdr:pic>
      <xdr:nvPicPr>
        <xdr:cNvPr id="291" name="Image_6_146"/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3457575" y="850201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613</xdr:row>
      <xdr:rowOff>19050</xdr:rowOff>
    </xdr:from>
    <xdr:to>
      <xdr:col>5</xdr:col>
      <xdr:colOff>1257300</xdr:colOff>
      <xdr:row>615</xdr:row>
      <xdr:rowOff>35719</xdr:rowOff>
    </xdr:to>
    <xdr:pic>
      <xdr:nvPicPr>
        <xdr:cNvPr id="292" name="Image_6_148"/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3457575" y="863155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615</xdr:row>
      <xdr:rowOff>19050</xdr:rowOff>
    </xdr:from>
    <xdr:to>
      <xdr:col>5</xdr:col>
      <xdr:colOff>1257300</xdr:colOff>
      <xdr:row>617</xdr:row>
      <xdr:rowOff>35718</xdr:rowOff>
    </xdr:to>
    <xdr:pic>
      <xdr:nvPicPr>
        <xdr:cNvPr id="293" name="Image_6_150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3457575" y="876109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617</xdr:row>
      <xdr:rowOff>19050</xdr:rowOff>
    </xdr:from>
    <xdr:to>
      <xdr:col>5</xdr:col>
      <xdr:colOff>1257300</xdr:colOff>
      <xdr:row>619</xdr:row>
      <xdr:rowOff>35719</xdr:rowOff>
    </xdr:to>
    <xdr:pic>
      <xdr:nvPicPr>
        <xdr:cNvPr id="294" name="Image_6_152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3457575" y="889063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619</xdr:row>
      <xdr:rowOff>19050</xdr:rowOff>
    </xdr:from>
    <xdr:to>
      <xdr:col>5</xdr:col>
      <xdr:colOff>1257300</xdr:colOff>
      <xdr:row>621</xdr:row>
      <xdr:rowOff>35719</xdr:rowOff>
    </xdr:to>
    <xdr:pic>
      <xdr:nvPicPr>
        <xdr:cNvPr id="295" name="Image_6_154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3457575" y="902017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621</xdr:row>
      <xdr:rowOff>19050</xdr:rowOff>
    </xdr:from>
    <xdr:to>
      <xdr:col>5</xdr:col>
      <xdr:colOff>1257300</xdr:colOff>
      <xdr:row>623</xdr:row>
      <xdr:rowOff>35719</xdr:rowOff>
    </xdr:to>
    <xdr:pic>
      <xdr:nvPicPr>
        <xdr:cNvPr id="296" name="Image_6_156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3457575" y="914971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623</xdr:row>
      <xdr:rowOff>19050</xdr:rowOff>
    </xdr:from>
    <xdr:to>
      <xdr:col>5</xdr:col>
      <xdr:colOff>1257300</xdr:colOff>
      <xdr:row>625</xdr:row>
      <xdr:rowOff>35718</xdr:rowOff>
    </xdr:to>
    <xdr:pic>
      <xdr:nvPicPr>
        <xdr:cNvPr id="297" name="Image_6_158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3457575" y="927925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625</xdr:row>
      <xdr:rowOff>19050</xdr:rowOff>
    </xdr:from>
    <xdr:to>
      <xdr:col>5</xdr:col>
      <xdr:colOff>1257300</xdr:colOff>
      <xdr:row>627</xdr:row>
      <xdr:rowOff>35719</xdr:rowOff>
    </xdr:to>
    <xdr:pic>
      <xdr:nvPicPr>
        <xdr:cNvPr id="298" name="Image_6_160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3457575" y="940879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627</xdr:row>
      <xdr:rowOff>19050</xdr:rowOff>
    </xdr:from>
    <xdr:to>
      <xdr:col>5</xdr:col>
      <xdr:colOff>1257300</xdr:colOff>
      <xdr:row>629</xdr:row>
      <xdr:rowOff>35719</xdr:rowOff>
    </xdr:to>
    <xdr:pic>
      <xdr:nvPicPr>
        <xdr:cNvPr id="299" name="Image_6_162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3457575" y="953833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629</xdr:row>
      <xdr:rowOff>19050</xdr:rowOff>
    </xdr:from>
    <xdr:to>
      <xdr:col>5</xdr:col>
      <xdr:colOff>1257300</xdr:colOff>
      <xdr:row>631</xdr:row>
      <xdr:rowOff>35719</xdr:rowOff>
    </xdr:to>
    <xdr:pic>
      <xdr:nvPicPr>
        <xdr:cNvPr id="300" name="Image_6_164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3457575" y="966787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631</xdr:row>
      <xdr:rowOff>19050</xdr:rowOff>
    </xdr:from>
    <xdr:to>
      <xdr:col>5</xdr:col>
      <xdr:colOff>1257300</xdr:colOff>
      <xdr:row>633</xdr:row>
      <xdr:rowOff>35718</xdr:rowOff>
    </xdr:to>
    <xdr:pic>
      <xdr:nvPicPr>
        <xdr:cNvPr id="301" name="Image_6_166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3457575" y="979741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633</xdr:row>
      <xdr:rowOff>19050</xdr:rowOff>
    </xdr:from>
    <xdr:to>
      <xdr:col>5</xdr:col>
      <xdr:colOff>942975</xdr:colOff>
      <xdr:row>635</xdr:row>
      <xdr:rowOff>35719</xdr:rowOff>
    </xdr:to>
    <xdr:pic>
      <xdr:nvPicPr>
        <xdr:cNvPr id="302" name="Image_6_168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3457575" y="99269550"/>
          <a:ext cx="9239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635</xdr:row>
      <xdr:rowOff>19050</xdr:rowOff>
    </xdr:from>
    <xdr:to>
      <xdr:col>5</xdr:col>
      <xdr:colOff>942975</xdr:colOff>
      <xdr:row>637</xdr:row>
      <xdr:rowOff>35719</xdr:rowOff>
    </xdr:to>
    <xdr:pic>
      <xdr:nvPicPr>
        <xdr:cNvPr id="303" name="Image_6_170"/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3457575" y="100564950"/>
          <a:ext cx="9239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637</xdr:row>
      <xdr:rowOff>19050</xdr:rowOff>
    </xdr:from>
    <xdr:to>
      <xdr:col>5</xdr:col>
      <xdr:colOff>942975</xdr:colOff>
      <xdr:row>639</xdr:row>
      <xdr:rowOff>35719</xdr:rowOff>
    </xdr:to>
    <xdr:pic>
      <xdr:nvPicPr>
        <xdr:cNvPr id="304" name="Image_6_172"/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3457575" y="101860350"/>
          <a:ext cx="9239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639</xdr:row>
      <xdr:rowOff>19050</xdr:rowOff>
    </xdr:from>
    <xdr:to>
      <xdr:col>5</xdr:col>
      <xdr:colOff>942975</xdr:colOff>
      <xdr:row>641</xdr:row>
      <xdr:rowOff>35718</xdr:rowOff>
    </xdr:to>
    <xdr:pic>
      <xdr:nvPicPr>
        <xdr:cNvPr id="305" name="Image_6_174"/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3457575" y="103155750"/>
          <a:ext cx="9239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641</xdr:row>
      <xdr:rowOff>19050</xdr:rowOff>
    </xdr:from>
    <xdr:to>
      <xdr:col>5</xdr:col>
      <xdr:colOff>1257300</xdr:colOff>
      <xdr:row>643</xdr:row>
      <xdr:rowOff>35719</xdr:rowOff>
    </xdr:to>
    <xdr:pic>
      <xdr:nvPicPr>
        <xdr:cNvPr id="306" name="Image_6_176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3457575" y="1044511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643</xdr:row>
      <xdr:rowOff>19050</xdr:rowOff>
    </xdr:from>
    <xdr:to>
      <xdr:col>5</xdr:col>
      <xdr:colOff>1257300</xdr:colOff>
      <xdr:row>645</xdr:row>
      <xdr:rowOff>35719</xdr:rowOff>
    </xdr:to>
    <xdr:pic>
      <xdr:nvPicPr>
        <xdr:cNvPr id="307" name="Image_6_178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3457575" y="1057465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645</xdr:row>
      <xdr:rowOff>19050</xdr:rowOff>
    </xdr:from>
    <xdr:to>
      <xdr:col>5</xdr:col>
      <xdr:colOff>1257300</xdr:colOff>
      <xdr:row>647</xdr:row>
      <xdr:rowOff>35719</xdr:rowOff>
    </xdr:to>
    <xdr:pic>
      <xdr:nvPicPr>
        <xdr:cNvPr id="308" name="Image_6_180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3457575" y="1070419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647</xdr:row>
      <xdr:rowOff>19050</xdr:rowOff>
    </xdr:from>
    <xdr:to>
      <xdr:col>5</xdr:col>
      <xdr:colOff>942975</xdr:colOff>
      <xdr:row>649</xdr:row>
      <xdr:rowOff>35718</xdr:rowOff>
    </xdr:to>
    <xdr:pic>
      <xdr:nvPicPr>
        <xdr:cNvPr id="309" name="Image_6_182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3457575" y="108337350"/>
          <a:ext cx="9239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649</xdr:row>
      <xdr:rowOff>19050</xdr:rowOff>
    </xdr:from>
    <xdr:to>
      <xdr:col>5</xdr:col>
      <xdr:colOff>1257300</xdr:colOff>
      <xdr:row>651</xdr:row>
      <xdr:rowOff>35719</xdr:rowOff>
    </xdr:to>
    <xdr:pic>
      <xdr:nvPicPr>
        <xdr:cNvPr id="310" name="Image_6_184"/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3457575" y="1096327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651</xdr:row>
      <xdr:rowOff>19050</xdr:rowOff>
    </xdr:from>
    <xdr:to>
      <xdr:col>5</xdr:col>
      <xdr:colOff>1257300</xdr:colOff>
      <xdr:row>653</xdr:row>
      <xdr:rowOff>35719</xdr:rowOff>
    </xdr:to>
    <xdr:pic>
      <xdr:nvPicPr>
        <xdr:cNvPr id="311" name="Image_6_186"/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3457575" y="1109281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653</xdr:row>
      <xdr:rowOff>19050</xdr:rowOff>
    </xdr:from>
    <xdr:to>
      <xdr:col>5</xdr:col>
      <xdr:colOff>1257300</xdr:colOff>
      <xdr:row>655</xdr:row>
      <xdr:rowOff>35719</xdr:rowOff>
    </xdr:to>
    <xdr:pic>
      <xdr:nvPicPr>
        <xdr:cNvPr id="312" name="Image_6_188"/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3457575" y="1122235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655</xdr:row>
      <xdr:rowOff>19050</xdr:rowOff>
    </xdr:from>
    <xdr:to>
      <xdr:col>5</xdr:col>
      <xdr:colOff>1257300</xdr:colOff>
      <xdr:row>657</xdr:row>
      <xdr:rowOff>35718</xdr:rowOff>
    </xdr:to>
    <xdr:pic>
      <xdr:nvPicPr>
        <xdr:cNvPr id="313" name="Image_6_190"/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3457575" y="1135189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657</xdr:row>
      <xdr:rowOff>19050</xdr:rowOff>
    </xdr:from>
    <xdr:to>
      <xdr:col>5</xdr:col>
      <xdr:colOff>1257300</xdr:colOff>
      <xdr:row>659</xdr:row>
      <xdr:rowOff>35719</xdr:rowOff>
    </xdr:to>
    <xdr:pic>
      <xdr:nvPicPr>
        <xdr:cNvPr id="314" name="Image_6_192"/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3457575" y="1148143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659</xdr:row>
      <xdr:rowOff>19050</xdr:rowOff>
    </xdr:from>
    <xdr:to>
      <xdr:col>5</xdr:col>
      <xdr:colOff>1257300</xdr:colOff>
      <xdr:row>661</xdr:row>
      <xdr:rowOff>35719</xdr:rowOff>
    </xdr:to>
    <xdr:pic>
      <xdr:nvPicPr>
        <xdr:cNvPr id="315" name="Image_6_194"/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xfrm>
          <a:off x="3457575" y="1161097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664</xdr:row>
      <xdr:rowOff>19050</xdr:rowOff>
    </xdr:from>
    <xdr:to>
      <xdr:col>5</xdr:col>
      <xdr:colOff>1257300</xdr:colOff>
      <xdr:row>666</xdr:row>
      <xdr:rowOff>135731</xdr:rowOff>
    </xdr:to>
    <xdr:pic>
      <xdr:nvPicPr>
        <xdr:cNvPr id="316" name="Image_6_14"/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xfrm>
          <a:off x="3609975" y="23812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666</xdr:row>
      <xdr:rowOff>19050</xdr:rowOff>
    </xdr:from>
    <xdr:to>
      <xdr:col>5</xdr:col>
      <xdr:colOff>1257300</xdr:colOff>
      <xdr:row>667</xdr:row>
      <xdr:rowOff>1088230</xdr:rowOff>
    </xdr:to>
    <xdr:pic>
      <xdr:nvPicPr>
        <xdr:cNvPr id="317" name="Image_6_16"/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xfrm>
          <a:off x="3609975" y="36766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668</xdr:row>
      <xdr:rowOff>19050</xdr:rowOff>
    </xdr:from>
    <xdr:to>
      <xdr:col>5</xdr:col>
      <xdr:colOff>1257300</xdr:colOff>
      <xdr:row>669</xdr:row>
      <xdr:rowOff>178594</xdr:rowOff>
    </xdr:to>
    <xdr:pic>
      <xdr:nvPicPr>
        <xdr:cNvPr id="318" name="Image_6_18"/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xfrm>
          <a:off x="3609975" y="49720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670</xdr:row>
      <xdr:rowOff>19050</xdr:rowOff>
    </xdr:from>
    <xdr:to>
      <xdr:col>5</xdr:col>
      <xdr:colOff>942975</xdr:colOff>
      <xdr:row>672</xdr:row>
      <xdr:rowOff>35719</xdr:rowOff>
    </xdr:to>
    <xdr:pic>
      <xdr:nvPicPr>
        <xdr:cNvPr id="319" name="Image_6_20"/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3609975" y="6267450"/>
          <a:ext cx="9239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672</xdr:row>
      <xdr:rowOff>19050</xdr:rowOff>
    </xdr:from>
    <xdr:to>
      <xdr:col>5</xdr:col>
      <xdr:colOff>942975</xdr:colOff>
      <xdr:row>674</xdr:row>
      <xdr:rowOff>35719</xdr:rowOff>
    </xdr:to>
    <xdr:pic>
      <xdr:nvPicPr>
        <xdr:cNvPr id="320" name="Image_6_22"/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3609975" y="7562850"/>
          <a:ext cx="9239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674</xdr:row>
      <xdr:rowOff>19050</xdr:rowOff>
    </xdr:from>
    <xdr:to>
      <xdr:col>5</xdr:col>
      <xdr:colOff>1257300</xdr:colOff>
      <xdr:row>676</xdr:row>
      <xdr:rowOff>35718</xdr:rowOff>
    </xdr:to>
    <xdr:pic>
      <xdr:nvPicPr>
        <xdr:cNvPr id="321" name="Image_6_24"/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xfrm>
          <a:off x="3609975" y="88582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676</xdr:row>
      <xdr:rowOff>19050</xdr:rowOff>
    </xdr:from>
    <xdr:to>
      <xdr:col>5</xdr:col>
      <xdr:colOff>1257300</xdr:colOff>
      <xdr:row>678</xdr:row>
      <xdr:rowOff>35719</xdr:rowOff>
    </xdr:to>
    <xdr:pic>
      <xdr:nvPicPr>
        <xdr:cNvPr id="322" name="Image_6_26"/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xfrm>
          <a:off x="3609975" y="101536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678</xdr:row>
      <xdr:rowOff>19050</xdr:rowOff>
    </xdr:from>
    <xdr:to>
      <xdr:col>5</xdr:col>
      <xdr:colOff>1257300</xdr:colOff>
      <xdr:row>680</xdr:row>
      <xdr:rowOff>35719</xdr:rowOff>
    </xdr:to>
    <xdr:pic>
      <xdr:nvPicPr>
        <xdr:cNvPr id="323" name="Image_6_28"/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xfrm>
          <a:off x="3609975" y="114490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680</xdr:row>
      <xdr:rowOff>19050</xdr:rowOff>
    </xdr:from>
    <xdr:to>
      <xdr:col>5</xdr:col>
      <xdr:colOff>942975</xdr:colOff>
      <xdr:row>682</xdr:row>
      <xdr:rowOff>35719</xdr:rowOff>
    </xdr:to>
    <xdr:pic>
      <xdr:nvPicPr>
        <xdr:cNvPr id="324" name="Image_6_30"/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xfrm>
          <a:off x="3609975" y="12744450"/>
          <a:ext cx="9239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682</xdr:row>
      <xdr:rowOff>19050</xdr:rowOff>
    </xdr:from>
    <xdr:to>
      <xdr:col>5</xdr:col>
      <xdr:colOff>1257300</xdr:colOff>
      <xdr:row>684</xdr:row>
      <xdr:rowOff>35718</xdr:rowOff>
    </xdr:to>
    <xdr:pic>
      <xdr:nvPicPr>
        <xdr:cNvPr id="325" name="Image_6_32"/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xfrm>
          <a:off x="3609975" y="140398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684</xdr:row>
      <xdr:rowOff>19050</xdr:rowOff>
    </xdr:from>
    <xdr:to>
      <xdr:col>5</xdr:col>
      <xdr:colOff>1257300</xdr:colOff>
      <xdr:row>686</xdr:row>
      <xdr:rowOff>35719</xdr:rowOff>
    </xdr:to>
    <xdr:pic>
      <xdr:nvPicPr>
        <xdr:cNvPr id="326" name="Image_6_34"/>
        <xdr:cNvPicPr>
          <a:picLocks noChangeAspect="1"/>
        </xdr:cNvPicPr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xfrm>
          <a:off x="3609975" y="153352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686</xdr:row>
      <xdr:rowOff>19050</xdr:rowOff>
    </xdr:from>
    <xdr:to>
      <xdr:col>5</xdr:col>
      <xdr:colOff>1257300</xdr:colOff>
      <xdr:row>688</xdr:row>
      <xdr:rowOff>35719</xdr:rowOff>
    </xdr:to>
    <xdr:pic>
      <xdr:nvPicPr>
        <xdr:cNvPr id="327" name="Image_6_36"/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xfrm>
          <a:off x="3609975" y="166306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688</xdr:row>
      <xdr:rowOff>19050</xdr:rowOff>
    </xdr:from>
    <xdr:to>
      <xdr:col>5</xdr:col>
      <xdr:colOff>942975</xdr:colOff>
      <xdr:row>690</xdr:row>
      <xdr:rowOff>35719</xdr:rowOff>
    </xdr:to>
    <xdr:pic>
      <xdr:nvPicPr>
        <xdr:cNvPr id="328" name="Image_6_38"/>
        <xdr:cNvPicPr>
          <a:picLocks noChangeAspect="1"/>
        </xdr:cNvPicPr>
      </xdr:nvPicPr>
      <xdr:blipFill>
        <a:blip xmlns:r="http://schemas.openxmlformats.org/officeDocument/2006/relationships" r:embed="rId199" cstate="print"/>
        <a:stretch>
          <a:fillRect/>
        </a:stretch>
      </xdr:blipFill>
      <xdr:spPr>
        <a:xfrm>
          <a:off x="3609975" y="17926050"/>
          <a:ext cx="9239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690</xdr:row>
      <xdr:rowOff>19050</xdr:rowOff>
    </xdr:from>
    <xdr:to>
      <xdr:col>5</xdr:col>
      <xdr:colOff>942975</xdr:colOff>
      <xdr:row>692</xdr:row>
      <xdr:rowOff>35718</xdr:rowOff>
    </xdr:to>
    <xdr:pic>
      <xdr:nvPicPr>
        <xdr:cNvPr id="329" name="Image_6_40"/>
        <xdr:cNvPicPr>
          <a:picLocks noChangeAspect="1"/>
        </xdr:cNvPicPr>
      </xdr:nvPicPr>
      <xdr:blipFill>
        <a:blip xmlns:r="http://schemas.openxmlformats.org/officeDocument/2006/relationships" r:embed="rId199" cstate="print"/>
        <a:stretch>
          <a:fillRect/>
        </a:stretch>
      </xdr:blipFill>
      <xdr:spPr>
        <a:xfrm>
          <a:off x="3609975" y="19221450"/>
          <a:ext cx="9239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692</xdr:row>
      <xdr:rowOff>19050</xdr:rowOff>
    </xdr:from>
    <xdr:to>
      <xdr:col>5</xdr:col>
      <xdr:colOff>1257300</xdr:colOff>
      <xdr:row>694</xdr:row>
      <xdr:rowOff>35719</xdr:rowOff>
    </xdr:to>
    <xdr:pic>
      <xdr:nvPicPr>
        <xdr:cNvPr id="330" name="Image_6_42"/>
        <xdr:cNvPicPr>
          <a:picLocks noChangeAspect="1"/>
        </xdr:cNvPicPr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xfrm>
          <a:off x="3609975" y="205168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694</xdr:row>
      <xdr:rowOff>19050</xdr:rowOff>
    </xdr:from>
    <xdr:to>
      <xdr:col>5</xdr:col>
      <xdr:colOff>1257300</xdr:colOff>
      <xdr:row>696</xdr:row>
      <xdr:rowOff>35719</xdr:rowOff>
    </xdr:to>
    <xdr:pic>
      <xdr:nvPicPr>
        <xdr:cNvPr id="331" name="Image_6_44"/>
        <xdr:cNvPicPr>
          <a:picLocks noChangeAspect="1"/>
        </xdr:cNvPicPr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xfrm>
          <a:off x="3609975" y="218122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696</xdr:row>
      <xdr:rowOff>19050</xdr:rowOff>
    </xdr:from>
    <xdr:to>
      <xdr:col>5</xdr:col>
      <xdr:colOff>1257300</xdr:colOff>
      <xdr:row>698</xdr:row>
      <xdr:rowOff>35719</xdr:rowOff>
    </xdr:to>
    <xdr:pic>
      <xdr:nvPicPr>
        <xdr:cNvPr id="332" name="Image_6_46"/>
        <xdr:cNvPicPr>
          <a:picLocks noChangeAspect="1"/>
        </xdr:cNvPicPr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xfrm>
          <a:off x="3609975" y="231076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698</xdr:row>
      <xdr:rowOff>19050</xdr:rowOff>
    </xdr:from>
    <xdr:to>
      <xdr:col>5</xdr:col>
      <xdr:colOff>1257300</xdr:colOff>
      <xdr:row>700</xdr:row>
      <xdr:rowOff>35718</xdr:rowOff>
    </xdr:to>
    <xdr:pic>
      <xdr:nvPicPr>
        <xdr:cNvPr id="333" name="Image_6_48"/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xfrm>
          <a:off x="3609975" y="244030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700</xdr:row>
      <xdr:rowOff>19050</xdr:rowOff>
    </xdr:from>
    <xdr:to>
      <xdr:col>5</xdr:col>
      <xdr:colOff>1257300</xdr:colOff>
      <xdr:row>702</xdr:row>
      <xdr:rowOff>35719</xdr:rowOff>
    </xdr:to>
    <xdr:pic>
      <xdr:nvPicPr>
        <xdr:cNvPr id="334" name="Image_6_50"/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xfrm>
          <a:off x="3609975" y="256984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703</xdr:row>
      <xdr:rowOff>19050</xdr:rowOff>
    </xdr:from>
    <xdr:to>
      <xdr:col>5</xdr:col>
      <xdr:colOff>1257300</xdr:colOff>
      <xdr:row>704</xdr:row>
      <xdr:rowOff>1088231</xdr:rowOff>
    </xdr:to>
    <xdr:pic>
      <xdr:nvPicPr>
        <xdr:cNvPr id="335" name="Image_6_53"/>
        <xdr:cNvPicPr>
          <a:picLocks noChangeAspect="1"/>
        </xdr:cNvPicPr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xfrm>
          <a:off x="3609975" y="271653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705</xdr:row>
      <xdr:rowOff>19050</xdr:rowOff>
    </xdr:from>
    <xdr:to>
      <xdr:col>5</xdr:col>
      <xdr:colOff>1257300</xdr:colOff>
      <xdr:row>706</xdr:row>
      <xdr:rowOff>1088232</xdr:rowOff>
    </xdr:to>
    <xdr:pic>
      <xdr:nvPicPr>
        <xdr:cNvPr id="336" name="Image_6_55"/>
        <xdr:cNvPicPr>
          <a:picLocks noChangeAspect="1"/>
        </xdr:cNvPicPr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xfrm>
          <a:off x="3609975" y="284607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708</xdr:row>
      <xdr:rowOff>19050</xdr:rowOff>
    </xdr:from>
    <xdr:to>
      <xdr:col>5</xdr:col>
      <xdr:colOff>942975</xdr:colOff>
      <xdr:row>710</xdr:row>
      <xdr:rowOff>35718</xdr:rowOff>
    </xdr:to>
    <xdr:pic>
      <xdr:nvPicPr>
        <xdr:cNvPr id="337" name="Image_6_58"/>
        <xdr:cNvPicPr>
          <a:picLocks noChangeAspect="1"/>
        </xdr:cNvPicPr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xfrm>
          <a:off x="3609975" y="29927550"/>
          <a:ext cx="9239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710</xdr:row>
      <xdr:rowOff>19050</xdr:rowOff>
    </xdr:from>
    <xdr:to>
      <xdr:col>5</xdr:col>
      <xdr:colOff>942975</xdr:colOff>
      <xdr:row>712</xdr:row>
      <xdr:rowOff>35719</xdr:rowOff>
    </xdr:to>
    <xdr:pic>
      <xdr:nvPicPr>
        <xdr:cNvPr id="338" name="Image_6_60"/>
        <xdr:cNvPicPr>
          <a:picLocks noChangeAspect="1"/>
        </xdr:cNvPicPr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xfrm>
          <a:off x="3609975" y="31222950"/>
          <a:ext cx="9239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712</xdr:row>
      <xdr:rowOff>19050</xdr:rowOff>
    </xdr:from>
    <xdr:to>
      <xdr:col>5</xdr:col>
      <xdr:colOff>942975</xdr:colOff>
      <xdr:row>714</xdr:row>
      <xdr:rowOff>35719</xdr:rowOff>
    </xdr:to>
    <xdr:pic>
      <xdr:nvPicPr>
        <xdr:cNvPr id="339" name="Image_6_62"/>
        <xdr:cNvPicPr>
          <a:picLocks noChangeAspect="1"/>
        </xdr:cNvPicPr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xfrm>
          <a:off x="3609975" y="32518350"/>
          <a:ext cx="9239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714</xdr:row>
      <xdr:rowOff>19050</xdr:rowOff>
    </xdr:from>
    <xdr:to>
      <xdr:col>5</xdr:col>
      <xdr:colOff>942975</xdr:colOff>
      <xdr:row>716</xdr:row>
      <xdr:rowOff>2381</xdr:rowOff>
    </xdr:to>
    <xdr:pic>
      <xdr:nvPicPr>
        <xdr:cNvPr id="340" name="Image_6_64"/>
        <xdr:cNvPicPr>
          <a:picLocks noChangeAspect="1"/>
        </xdr:cNvPicPr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xfrm>
          <a:off x="3609975" y="33813750"/>
          <a:ext cx="9239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716</xdr:row>
      <xdr:rowOff>19050</xdr:rowOff>
    </xdr:from>
    <xdr:to>
      <xdr:col>5</xdr:col>
      <xdr:colOff>942975</xdr:colOff>
      <xdr:row>717</xdr:row>
      <xdr:rowOff>1088230</xdr:rowOff>
    </xdr:to>
    <xdr:pic>
      <xdr:nvPicPr>
        <xdr:cNvPr id="341" name="Image_6_66"/>
        <xdr:cNvPicPr>
          <a:picLocks noChangeAspect="1"/>
        </xdr:cNvPicPr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xfrm>
          <a:off x="3609975" y="35109150"/>
          <a:ext cx="9239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718</xdr:row>
      <xdr:rowOff>19050</xdr:rowOff>
    </xdr:from>
    <xdr:to>
      <xdr:col>5</xdr:col>
      <xdr:colOff>942975</xdr:colOff>
      <xdr:row>719</xdr:row>
      <xdr:rowOff>1088231</xdr:rowOff>
    </xdr:to>
    <xdr:pic>
      <xdr:nvPicPr>
        <xdr:cNvPr id="342" name="Image_6_68"/>
        <xdr:cNvPicPr>
          <a:picLocks noChangeAspect="1"/>
        </xdr:cNvPicPr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xfrm>
          <a:off x="3609975" y="36404550"/>
          <a:ext cx="9239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720</xdr:row>
      <xdr:rowOff>19050</xdr:rowOff>
    </xdr:from>
    <xdr:to>
      <xdr:col>5</xdr:col>
      <xdr:colOff>942975</xdr:colOff>
      <xdr:row>721</xdr:row>
      <xdr:rowOff>1088231</xdr:rowOff>
    </xdr:to>
    <xdr:pic>
      <xdr:nvPicPr>
        <xdr:cNvPr id="343" name="Image_6_70"/>
        <xdr:cNvPicPr>
          <a:picLocks noChangeAspect="1"/>
        </xdr:cNvPicPr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xfrm>
          <a:off x="3609975" y="37699950"/>
          <a:ext cx="9239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722</xdr:row>
      <xdr:rowOff>19050</xdr:rowOff>
    </xdr:from>
    <xdr:to>
      <xdr:col>5</xdr:col>
      <xdr:colOff>942975</xdr:colOff>
      <xdr:row>723</xdr:row>
      <xdr:rowOff>1088231</xdr:rowOff>
    </xdr:to>
    <xdr:pic>
      <xdr:nvPicPr>
        <xdr:cNvPr id="344" name="Image_6_72"/>
        <xdr:cNvPicPr>
          <a:picLocks noChangeAspect="1"/>
        </xdr:cNvPicPr>
      </xdr:nvPicPr>
      <xdr:blipFill>
        <a:blip xmlns:r="http://schemas.openxmlformats.org/officeDocument/2006/relationships" r:embed="rId210" cstate="print"/>
        <a:stretch>
          <a:fillRect/>
        </a:stretch>
      </xdr:blipFill>
      <xdr:spPr>
        <a:xfrm>
          <a:off x="3609975" y="38995350"/>
          <a:ext cx="9239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724</xdr:row>
      <xdr:rowOff>19050</xdr:rowOff>
    </xdr:from>
    <xdr:to>
      <xdr:col>5</xdr:col>
      <xdr:colOff>942975</xdr:colOff>
      <xdr:row>725</xdr:row>
      <xdr:rowOff>1088230</xdr:rowOff>
    </xdr:to>
    <xdr:pic>
      <xdr:nvPicPr>
        <xdr:cNvPr id="345" name="Image_6_74"/>
        <xdr:cNvPicPr>
          <a:picLocks noChangeAspect="1"/>
        </xdr:cNvPicPr>
      </xdr:nvPicPr>
      <xdr:blipFill>
        <a:blip xmlns:r="http://schemas.openxmlformats.org/officeDocument/2006/relationships" r:embed="rId210" cstate="print"/>
        <a:stretch>
          <a:fillRect/>
        </a:stretch>
      </xdr:blipFill>
      <xdr:spPr>
        <a:xfrm>
          <a:off x="3609975" y="40290750"/>
          <a:ext cx="9239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726</xdr:row>
      <xdr:rowOff>19050</xdr:rowOff>
    </xdr:from>
    <xdr:to>
      <xdr:col>5</xdr:col>
      <xdr:colOff>942975</xdr:colOff>
      <xdr:row>727</xdr:row>
      <xdr:rowOff>1088231</xdr:rowOff>
    </xdr:to>
    <xdr:pic>
      <xdr:nvPicPr>
        <xdr:cNvPr id="346" name="Image_6_76"/>
        <xdr:cNvPicPr>
          <a:picLocks noChangeAspect="1"/>
        </xdr:cNvPicPr>
      </xdr:nvPicPr>
      <xdr:blipFill>
        <a:blip xmlns:r="http://schemas.openxmlformats.org/officeDocument/2006/relationships" r:embed="rId211" cstate="print"/>
        <a:stretch>
          <a:fillRect/>
        </a:stretch>
      </xdr:blipFill>
      <xdr:spPr>
        <a:xfrm>
          <a:off x="3609975" y="41586150"/>
          <a:ext cx="9239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728</xdr:row>
      <xdr:rowOff>19050</xdr:rowOff>
    </xdr:from>
    <xdr:to>
      <xdr:col>5</xdr:col>
      <xdr:colOff>942975</xdr:colOff>
      <xdr:row>729</xdr:row>
      <xdr:rowOff>1088231</xdr:rowOff>
    </xdr:to>
    <xdr:pic>
      <xdr:nvPicPr>
        <xdr:cNvPr id="347" name="Image_6_78"/>
        <xdr:cNvPicPr>
          <a:picLocks noChangeAspect="1"/>
        </xdr:cNvPicPr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xfrm>
          <a:off x="3609975" y="42881550"/>
          <a:ext cx="9239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730</xdr:row>
      <xdr:rowOff>19050</xdr:rowOff>
    </xdr:from>
    <xdr:to>
      <xdr:col>5</xdr:col>
      <xdr:colOff>1257300</xdr:colOff>
      <xdr:row>731</xdr:row>
      <xdr:rowOff>1088231</xdr:rowOff>
    </xdr:to>
    <xdr:pic>
      <xdr:nvPicPr>
        <xdr:cNvPr id="348" name="Image_6_80"/>
        <xdr:cNvPicPr>
          <a:picLocks noChangeAspect="1"/>
        </xdr:cNvPicPr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xfrm>
          <a:off x="3609975" y="441769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732</xdr:row>
      <xdr:rowOff>19050</xdr:rowOff>
    </xdr:from>
    <xdr:to>
      <xdr:col>5</xdr:col>
      <xdr:colOff>942975</xdr:colOff>
      <xdr:row>733</xdr:row>
      <xdr:rowOff>1088230</xdr:rowOff>
    </xdr:to>
    <xdr:pic>
      <xdr:nvPicPr>
        <xdr:cNvPr id="349" name="Image_6_82"/>
        <xdr:cNvPicPr>
          <a:picLocks noChangeAspect="1"/>
        </xdr:cNvPicPr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xfrm>
          <a:off x="3609975" y="45472350"/>
          <a:ext cx="9239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734</xdr:row>
      <xdr:rowOff>19050</xdr:rowOff>
    </xdr:from>
    <xdr:to>
      <xdr:col>5</xdr:col>
      <xdr:colOff>942975</xdr:colOff>
      <xdr:row>735</xdr:row>
      <xdr:rowOff>1088231</xdr:rowOff>
    </xdr:to>
    <xdr:pic>
      <xdr:nvPicPr>
        <xdr:cNvPr id="350" name="Image_6_84"/>
        <xdr:cNvPicPr>
          <a:picLocks noChangeAspect="1"/>
        </xdr:cNvPicPr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xfrm>
          <a:off x="3609975" y="46767750"/>
          <a:ext cx="9239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736</xdr:row>
      <xdr:rowOff>19050</xdr:rowOff>
    </xdr:from>
    <xdr:to>
      <xdr:col>5</xdr:col>
      <xdr:colOff>942975</xdr:colOff>
      <xdr:row>737</xdr:row>
      <xdr:rowOff>1088231</xdr:rowOff>
    </xdr:to>
    <xdr:pic>
      <xdr:nvPicPr>
        <xdr:cNvPr id="351" name="Image_6_86"/>
        <xdr:cNvPicPr>
          <a:picLocks noChangeAspect="1"/>
        </xdr:cNvPicPr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xfrm>
          <a:off x="3609975" y="48063150"/>
          <a:ext cx="9239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738</xdr:row>
      <xdr:rowOff>19050</xdr:rowOff>
    </xdr:from>
    <xdr:to>
      <xdr:col>5</xdr:col>
      <xdr:colOff>942975</xdr:colOff>
      <xdr:row>739</xdr:row>
      <xdr:rowOff>1088231</xdr:rowOff>
    </xdr:to>
    <xdr:pic>
      <xdr:nvPicPr>
        <xdr:cNvPr id="352" name="Image_6_88"/>
        <xdr:cNvPicPr>
          <a:picLocks noChangeAspect="1"/>
        </xdr:cNvPicPr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xfrm>
          <a:off x="3609975" y="49358550"/>
          <a:ext cx="9239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740</xdr:row>
      <xdr:rowOff>19050</xdr:rowOff>
    </xdr:from>
    <xdr:to>
      <xdr:col>5</xdr:col>
      <xdr:colOff>942975</xdr:colOff>
      <xdr:row>741</xdr:row>
      <xdr:rowOff>1088230</xdr:rowOff>
    </xdr:to>
    <xdr:pic>
      <xdr:nvPicPr>
        <xdr:cNvPr id="353" name="Image_6_90"/>
        <xdr:cNvPicPr>
          <a:picLocks noChangeAspect="1"/>
        </xdr:cNvPicPr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xfrm>
          <a:off x="3609975" y="50653950"/>
          <a:ext cx="9239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742</xdr:row>
      <xdr:rowOff>19050</xdr:rowOff>
    </xdr:from>
    <xdr:to>
      <xdr:col>5</xdr:col>
      <xdr:colOff>1257300</xdr:colOff>
      <xdr:row>743</xdr:row>
      <xdr:rowOff>1088231</xdr:rowOff>
    </xdr:to>
    <xdr:pic>
      <xdr:nvPicPr>
        <xdr:cNvPr id="354" name="Image_6_92"/>
        <xdr:cNvPicPr>
          <a:picLocks noChangeAspect="1"/>
        </xdr:cNvPicPr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xfrm>
          <a:off x="3609975" y="519493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744</xdr:row>
      <xdr:rowOff>19050</xdr:rowOff>
    </xdr:from>
    <xdr:to>
      <xdr:col>5</xdr:col>
      <xdr:colOff>1257300</xdr:colOff>
      <xdr:row>745</xdr:row>
      <xdr:rowOff>1088231</xdr:rowOff>
    </xdr:to>
    <xdr:pic>
      <xdr:nvPicPr>
        <xdr:cNvPr id="355" name="Image_6_94"/>
        <xdr:cNvPicPr>
          <a:picLocks noChangeAspect="1"/>
        </xdr:cNvPicPr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xfrm>
          <a:off x="3609975" y="532447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746</xdr:row>
      <xdr:rowOff>19050</xdr:rowOff>
    </xdr:from>
    <xdr:to>
      <xdr:col>5</xdr:col>
      <xdr:colOff>1257300</xdr:colOff>
      <xdr:row>747</xdr:row>
      <xdr:rowOff>1088231</xdr:rowOff>
    </xdr:to>
    <xdr:pic>
      <xdr:nvPicPr>
        <xdr:cNvPr id="356" name="Image_6_96"/>
        <xdr:cNvPicPr>
          <a:picLocks noChangeAspect="1"/>
        </xdr:cNvPicPr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xfrm>
          <a:off x="3609975" y="545401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748</xdr:row>
      <xdr:rowOff>19050</xdr:rowOff>
    </xdr:from>
    <xdr:to>
      <xdr:col>5</xdr:col>
      <xdr:colOff>942975</xdr:colOff>
      <xdr:row>749</xdr:row>
      <xdr:rowOff>1088230</xdr:rowOff>
    </xdr:to>
    <xdr:pic>
      <xdr:nvPicPr>
        <xdr:cNvPr id="357" name="Image_6_98"/>
        <xdr:cNvPicPr>
          <a:picLocks noChangeAspect="1"/>
        </xdr:cNvPicPr>
      </xdr:nvPicPr>
      <xdr:blipFill>
        <a:blip xmlns:r="http://schemas.openxmlformats.org/officeDocument/2006/relationships" r:embed="rId219" cstate="print"/>
        <a:stretch>
          <a:fillRect/>
        </a:stretch>
      </xdr:blipFill>
      <xdr:spPr>
        <a:xfrm>
          <a:off x="3609975" y="55835550"/>
          <a:ext cx="9239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750</xdr:row>
      <xdr:rowOff>19050</xdr:rowOff>
    </xdr:from>
    <xdr:to>
      <xdr:col>5</xdr:col>
      <xdr:colOff>1257300</xdr:colOff>
      <xdr:row>751</xdr:row>
      <xdr:rowOff>1088231</xdr:rowOff>
    </xdr:to>
    <xdr:pic>
      <xdr:nvPicPr>
        <xdr:cNvPr id="358" name="Image_6_100"/>
        <xdr:cNvPicPr>
          <a:picLocks noChangeAspect="1"/>
        </xdr:cNvPicPr>
      </xdr:nvPicPr>
      <xdr:blipFill>
        <a:blip xmlns:r="http://schemas.openxmlformats.org/officeDocument/2006/relationships" r:embed="rId220" cstate="print"/>
        <a:stretch>
          <a:fillRect/>
        </a:stretch>
      </xdr:blipFill>
      <xdr:spPr>
        <a:xfrm>
          <a:off x="3609975" y="571309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752</xdr:row>
      <xdr:rowOff>19050</xdr:rowOff>
    </xdr:from>
    <xdr:to>
      <xdr:col>5</xdr:col>
      <xdr:colOff>942975</xdr:colOff>
      <xdr:row>753</xdr:row>
      <xdr:rowOff>1088231</xdr:rowOff>
    </xdr:to>
    <xdr:pic>
      <xdr:nvPicPr>
        <xdr:cNvPr id="359" name="Image_6_102"/>
        <xdr:cNvPicPr>
          <a:picLocks noChangeAspect="1"/>
        </xdr:cNvPicPr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xfrm>
          <a:off x="3609975" y="58426350"/>
          <a:ext cx="9239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754</xdr:row>
      <xdr:rowOff>19050</xdr:rowOff>
    </xdr:from>
    <xdr:to>
      <xdr:col>5</xdr:col>
      <xdr:colOff>1257300</xdr:colOff>
      <xdr:row>755</xdr:row>
      <xdr:rowOff>1088231</xdr:rowOff>
    </xdr:to>
    <xdr:pic>
      <xdr:nvPicPr>
        <xdr:cNvPr id="360" name="Image_6_104"/>
        <xdr:cNvPicPr>
          <a:picLocks noChangeAspect="1"/>
        </xdr:cNvPicPr>
      </xdr:nvPicPr>
      <xdr:blipFill>
        <a:blip xmlns:r="http://schemas.openxmlformats.org/officeDocument/2006/relationships" r:embed="rId222" cstate="print"/>
        <a:stretch>
          <a:fillRect/>
        </a:stretch>
      </xdr:blipFill>
      <xdr:spPr>
        <a:xfrm>
          <a:off x="3609975" y="597217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756</xdr:row>
      <xdr:rowOff>19050</xdr:rowOff>
    </xdr:from>
    <xdr:to>
      <xdr:col>5</xdr:col>
      <xdr:colOff>942975</xdr:colOff>
      <xdr:row>757</xdr:row>
      <xdr:rowOff>1088230</xdr:rowOff>
    </xdr:to>
    <xdr:pic>
      <xdr:nvPicPr>
        <xdr:cNvPr id="361" name="Image_6_106"/>
        <xdr:cNvPicPr>
          <a:picLocks noChangeAspect="1"/>
        </xdr:cNvPicPr>
      </xdr:nvPicPr>
      <xdr:blipFill>
        <a:blip xmlns:r="http://schemas.openxmlformats.org/officeDocument/2006/relationships" r:embed="rId223" cstate="print"/>
        <a:stretch>
          <a:fillRect/>
        </a:stretch>
      </xdr:blipFill>
      <xdr:spPr>
        <a:xfrm>
          <a:off x="3609975" y="61017150"/>
          <a:ext cx="9239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758</xdr:row>
      <xdr:rowOff>19050</xdr:rowOff>
    </xdr:from>
    <xdr:to>
      <xdr:col>5</xdr:col>
      <xdr:colOff>942975</xdr:colOff>
      <xdr:row>759</xdr:row>
      <xdr:rowOff>1088231</xdr:rowOff>
    </xdr:to>
    <xdr:pic>
      <xdr:nvPicPr>
        <xdr:cNvPr id="362" name="Image_6_108"/>
        <xdr:cNvPicPr>
          <a:picLocks noChangeAspect="1"/>
        </xdr:cNvPicPr>
      </xdr:nvPicPr>
      <xdr:blipFill>
        <a:blip xmlns:r="http://schemas.openxmlformats.org/officeDocument/2006/relationships" r:embed="rId224" cstate="print"/>
        <a:stretch>
          <a:fillRect/>
        </a:stretch>
      </xdr:blipFill>
      <xdr:spPr>
        <a:xfrm>
          <a:off x="3609975" y="62312550"/>
          <a:ext cx="9239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760</xdr:row>
      <xdr:rowOff>19050</xdr:rowOff>
    </xdr:from>
    <xdr:to>
      <xdr:col>5</xdr:col>
      <xdr:colOff>942975</xdr:colOff>
      <xdr:row>761</xdr:row>
      <xdr:rowOff>1088231</xdr:rowOff>
    </xdr:to>
    <xdr:pic>
      <xdr:nvPicPr>
        <xdr:cNvPr id="363" name="Image_6_110"/>
        <xdr:cNvPicPr>
          <a:picLocks noChangeAspect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xfrm>
          <a:off x="3609975" y="63607950"/>
          <a:ext cx="9239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762</xdr:row>
      <xdr:rowOff>19050</xdr:rowOff>
    </xdr:from>
    <xdr:to>
      <xdr:col>5</xdr:col>
      <xdr:colOff>942975</xdr:colOff>
      <xdr:row>763</xdr:row>
      <xdr:rowOff>1088231</xdr:rowOff>
    </xdr:to>
    <xdr:pic>
      <xdr:nvPicPr>
        <xdr:cNvPr id="364" name="Image_6_112"/>
        <xdr:cNvPicPr>
          <a:picLocks noChangeAspect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xfrm>
          <a:off x="3609975" y="64903350"/>
          <a:ext cx="9239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764</xdr:row>
      <xdr:rowOff>19050</xdr:rowOff>
    </xdr:from>
    <xdr:to>
      <xdr:col>5</xdr:col>
      <xdr:colOff>942975</xdr:colOff>
      <xdr:row>765</xdr:row>
      <xdr:rowOff>1088230</xdr:rowOff>
    </xdr:to>
    <xdr:pic>
      <xdr:nvPicPr>
        <xdr:cNvPr id="365" name="Image_6_114"/>
        <xdr:cNvPicPr>
          <a:picLocks noChangeAspect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xfrm>
          <a:off x="3609975" y="66198750"/>
          <a:ext cx="9239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766</xdr:row>
      <xdr:rowOff>19050</xdr:rowOff>
    </xdr:from>
    <xdr:to>
      <xdr:col>5</xdr:col>
      <xdr:colOff>1257300</xdr:colOff>
      <xdr:row>767</xdr:row>
      <xdr:rowOff>178594</xdr:rowOff>
    </xdr:to>
    <xdr:pic>
      <xdr:nvPicPr>
        <xdr:cNvPr id="366" name="Image_6_116"/>
        <xdr:cNvPicPr>
          <a:picLocks noChangeAspect="1"/>
        </xdr:cNvPicPr>
      </xdr:nvPicPr>
      <xdr:blipFill>
        <a:blip xmlns:r="http://schemas.openxmlformats.org/officeDocument/2006/relationships" r:embed="rId226" cstate="print"/>
        <a:stretch>
          <a:fillRect/>
        </a:stretch>
      </xdr:blipFill>
      <xdr:spPr>
        <a:xfrm>
          <a:off x="3609975" y="674941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768</xdr:row>
      <xdr:rowOff>19050</xdr:rowOff>
    </xdr:from>
    <xdr:to>
      <xdr:col>5</xdr:col>
      <xdr:colOff>1257300</xdr:colOff>
      <xdr:row>770</xdr:row>
      <xdr:rowOff>35719</xdr:rowOff>
    </xdr:to>
    <xdr:pic>
      <xdr:nvPicPr>
        <xdr:cNvPr id="367" name="Image_6_118"/>
        <xdr:cNvPicPr>
          <a:picLocks noChangeAspect="1"/>
        </xdr:cNvPicPr>
      </xdr:nvPicPr>
      <xdr:blipFill>
        <a:blip xmlns:r="http://schemas.openxmlformats.org/officeDocument/2006/relationships" r:embed="rId226" cstate="print"/>
        <a:stretch>
          <a:fillRect/>
        </a:stretch>
      </xdr:blipFill>
      <xdr:spPr>
        <a:xfrm>
          <a:off x="3609975" y="687895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774</xdr:row>
      <xdr:rowOff>19050</xdr:rowOff>
    </xdr:from>
    <xdr:to>
      <xdr:col>5</xdr:col>
      <xdr:colOff>1257300</xdr:colOff>
      <xdr:row>776</xdr:row>
      <xdr:rowOff>35718</xdr:rowOff>
    </xdr:to>
    <xdr:pic>
      <xdr:nvPicPr>
        <xdr:cNvPr id="368" name="Image_6_124"/>
        <xdr:cNvPicPr>
          <a:picLocks noChangeAspect="1"/>
        </xdr:cNvPicPr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xfrm>
          <a:off x="3609975" y="717232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776</xdr:row>
      <xdr:rowOff>19050</xdr:rowOff>
    </xdr:from>
    <xdr:to>
      <xdr:col>5</xdr:col>
      <xdr:colOff>1257300</xdr:colOff>
      <xdr:row>778</xdr:row>
      <xdr:rowOff>35719</xdr:rowOff>
    </xdr:to>
    <xdr:pic>
      <xdr:nvPicPr>
        <xdr:cNvPr id="369" name="Image_6_126"/>
        <xdr:cNvPicPr>
          <a:picLocks noChangeAspect="1"/>
        </xdr:cNvPicPr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xfrm>
          <a:off x="3609975" y="730186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778</xdr:row>
      <xdr:rowOff>19050</xdr:rowOff>
    </xdr:from>
    <xdr:to>
      <xdr:col>5</xdr:col>
      <xdr:colOff>1257300</xdr:colOff>
      <xdr:row>780</xdr:row>
      <xdr:rowOff>35719</xdr:rowOff>
    </xdr:to>
    <xdr:pic>
      <xdr:nvPicPr>
        <xdr:cNvPr id="370" name="Image_6_128"/>
        <xdr:cNvPicPr>
          <a:picLocks noChangeAspect="1"/>
        </xdr:cNvPicPr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xfrm>
          <a:off x="3609975" y="743140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780</xdr:row>
      <xdr:rowOff>19050</xdr:rowOff>
    </xdr:from>
    <xdr:to>
      <xdr:col>5</xdr:col>
      <xdr:colOff>1257300</xdr:colOff>
      <xdr:row>782</xdr:row>
      <xdr:rowOff>35719</xdr:rowOff>
    </xdr:to>
    <xdr:pic>
      <xdr:nvPicPr>
        <xdr:cNvPr id="371" name="Image_6_130"/>
        <xdr:cNvPicPr>
          <a:picLocks noChangeAspect="1"/>
        </xdr:cNvPicPr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xfrm>
          <a:off x="3609975" y="756094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782</xdr:row>
      <xdr:rowOff>19050</xdr:rowOff>
    </xdr:from>
    <xdr:to>
      <xdr:col>5</xdr:col>
      <xdr:colOff>1257300</xdr:colOff>
      <xdr:row>784</xdr:row>
      <xdr:rowOff>35718</xdr:rowOff>
    </xdr:to>
    <xdr:pic>
      <xdr:nvPicPr>
        <xdr:cNvPr id="372" name="Image_6_132"/>
        <xdr:cNvPicPr>
          <a:picLocks noChangeAspect="1"/>
        </xdr:cNvPicPr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xfrm>
          <a:off x="3609975" y="769048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784</xdr:row>
      <xdr:rowOff>19050</xdr:rowOff>
    </xdr:from>
    <xdr:to>
      <xdr:col>5</xdr:col>
      <xdr:colOff>1257300</xdr:colOff>
      <xdr:row>786</xdr:row>
      <xdr:rowOff>35719</xdr:rowOff>
    </xdr:to>
    <xdr:pic>
      <xdr:nvPicPr>
        <xdr:cNvPr id="373" name="Image_6_134"/>
        <xdr:cNvPicPr>
          <a:picLocks noChangeAspect="1"/>
        </xdr:cNvPicPr>
      </xdr:nvPicPr>
      <xdr:blipFill>
        <a:blip xmlns:r="http://schemas.openxmlformats.org/officeDocument/2006/relationships" r:embed="rId228" cstate="print"/>
        <a:stretch>
          <a:fillRect/>
        </a:stretch>
      </xdr:blipFill>
      <xdr:spPr>
        <a:xfrm>
          <a:off x="3609975" y="782002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786</xdr:row>
      <xdr:rowOff>19050</xdr:rowOff>
    </xdr:from>
    <xdr:to>
      <xdr:col>5</xdr:col>
      <xdr:colOff>942975</xdr:colOff>
      <xdr:row>788</xdr:row>
      <xdr:rowOff>35719</xdr:rowOff>
    </xdr:to>
    <xdr:pic>
      <xdr:nvPicPr>
        <xdr:cNvPr id="374" name="Image_6_136"/>
        <xdr:cNvPicPr>
          <a:picLocks noChangeAspect="1"/>
        </xdr:cNvPicPr>
      </xdr:nvPicPr>
      <xdr:blipFill>
        <a:blip xmlns:r="http://schemas.openxmlformats.org/officeDocument/2006/relationships" r:embed="rId229" cstate="print"/>
        <a:stretch>
          <a:fillRect/>
        </a:stretch>
      </xdr:blipFill>
      <xdr:spPr>
        <a:xfrm>
          <a:off x="3609975" y="79495650"/>
          <a:ext cx="923925" cy="1238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://opt.charmante.ru/prod06874?124_962_09012017_1215" TargetMode="External"/><Relationship Id="rId117" Type="http://schemas.openxmlformats.org/officeDocument/2006/relationships/hyperlink" Target="http://opt.charmante.ru/prod16922?124_962_09012017_1219" TargetMode="External"/><Relationship Id="rId21" Type="http://schemas.openxmlformats.org/officeDocument/2006/relationships/hyperlink" Target="http://catalogue.charmantecalze.com/product.php?id_product=14474&amp;id_lang=6&amp;124_962_09012017_1215" TargetMode="External"/><Relationship Id="rId42" Type="http://schemas.openxmlformats.org/officeDocument/2006/relationships/hyperlink" Target="http://opt.charmante.ru/prod16879?124_962_09012017_1215" TargetMode="External"/><Relationship Id="rId47" Type="http://schemas.openxmlformats.org/officeDocument/2006/relationships/hyperlink" Target="http://opt.charmante.ru/prod05338?124_962_09012017_1215" TargetMode="External"/><Relationship Id="rId63" Type="http://schemas.openxmlformats.org/officeDocument/2006/relationships/hyperlink" Target="http://opt.charmante.ru/prod12402?124_962_09012017_1215" TargetMode="External"/><Relationship Id="rId68" Type="http://schemas.openxmlformats.org/officeDocument/2006/relationships/hyperlink" Target="http://opt.charmante.ru/prod05362?124_962_09012017_1215" TargetMode="External"/><Relationship Id="rId84" Type="http://schemas.openxmlformats.org/officeDocument/2006/relationships/hyperlink" Target="http://opt.charmante.ru/prod06875?124_962_09012017_1215" TargetMode="External"/><Relationship Id="rId89" Type="http://schemas.openxmlformats.org/officeDocument/2006/relationships/hyperlink" Target="http://opt.charmante.ru/prod06879?124_962_09012017_1215" TargetMode="External"/><Relationship Id="rId112" Type="http://schemas.openxmlformats.org/officeDocument/2006/relationships/hyperlink" Target="http://catalogue.charmantecalze.com/product.php?id_product=14461&amp;id_lang=6&amp;124_962_09012017_1219" TargetMode="External"/><Relationship Id="rId133" Type="http://schemas.openxmlformats.org/officeDocument/2006/relationships/hyperlink" Target="http://opt.charmante.ru/prod11151?124_962_09012017_1219" TargetMode="External"/><Relationship Id="rId138" Type="http://schemas.openxmlformats.org/officeDocument/2006/relationships/hyperlink" Target="http://catalogue.charmantecalze.com/product.php?id_product=14483&amp;id_lang=6&amp;124_962_09012017_1219" TargetMode="External"/><Relationship Id="rId16" Type="http://schemas.openxmlformats.org/officeDocument/2006/relationships/hyperlink" Target="http://opt.charmante.ru/prod12412?124_962_09012017_1215" TargetMode="External"/><Relationship Id="rId107" Type="http://schemas.openxmlformats.org/officeDocument/2006/relationships/hyperlink" Target="http://opt.charmante.ru/prod11166?124_962_09012017_1219" TargetMode="External"/><Relationship Id="rId11" Type="http://schemas.openxmlformats.org/officeDocument/2006/relationships/hyperlink" Target="http://opt.charmante.ru/prod12381?124_962_09012017_1215" TargetMode="External"/><Relationship Id="rId32" Type="http://schemas.openxmlformats.org/officeDocument/2006/relationships/hyperlink" Target="http://opt.charmante.ru/prod16894?124_962_09012017_1215" TargetMode="External"/><Relationship Id="rId37" Type="http://schemas.openxmlformats.org/officeDocument/2006/relationships/hyperlink" Target="http://opt.charmante.ru/prod12473?124_962_09012017_1215" TargetMode="External"/><Relationship Id="rId53" Type="http://schemas.openxmlformats.org/officeDocument/2006/relationships/hyperlink" Target="http://opt.charmante.ru/prod05388?124_962_09012017_1215" TargetMode="External"/><Relationship Id="rId58" Type="http://schemas.openxmlformats.org/officeDocument/2006/relationships/hyperlink" Target="http://opt.charmante.ru/prod16929?124_962_09012017_1215" TargetMode="External"/><Relationship Id="rId74" Type="http://schemas.openxmlformats.org/officeDocument/2006/relationships/hyperlink" Target="http://opt.charmante.ru/prod12437?124_962_09012017_1215" TargetMode="External"/><Relationship Id="rId79" Type="http://schemas.openxmlformats.org/officeDocument/2006/relationships/hyperlink" Target="http://opt.charmante.ru/prod16930?124_962_09012017_1215" TargetMode="External"/><Relationship Id="rId102" Type="http://schemas.openxmlformats.org/officeDocument/2006/relationships/hyperlink" Target="http://opt.charmante.ru/prod16875?124_962_09012017_1219" TargetMode="External"/><Relationship Id="rId123" Type="http://schemas.openxmlformats.org/officeDocument/2006/relationships/hyperlink" Target="http://opt.charmante.ru/prod16920?124_962_09012017_1219" TargetMode="External"/><Relationship Id="rId128" Type="http://schemas.openxmlformats.org/officeDocument/2006/relationships/hyperlink" Target="http://opt.charmante.ru/prod12411?124_962_09012017_1219" TargetMode="External"/><Relationship Id="rId144" Type="http://schemas.openxmlformats.org/officeDocument/2006/relationships/hyperlink" Target="http://opt.charmante.ru/prod12382?124_962_09012017_1219" TargetMode="External"/><Relationship Id="rId149" Type="http://schemas.openxmlformats.org/officeDocument/2006/relationships/hyperlink" Target="http://opt.charmante.ru/prod16913?124_962_09012017_1219" TargetMode="External"/><Relationship Id="rId5" Type="http://schemas.openxmlformats.org/officeDocument/2006/relationships/hyperlink" Target="http://opt.charmante.ru/prod12366?124_962_09012017_1215" TargetMode="External"/><Relationship Id="rId90" Type="http://schemas.openxmlformats.org/officeDocument/2006/relationships/hyperlink" Target="http://opt.charmante.ru/prod11103?124_962_09012017_1219" TargetMode="External"/><Relationship Id="rId95" Type="http://schemas.openxmlformats.org/officeDocument/2006/relationships/hyperlink" Target="http://opt.charmante.ru/prod12393?124_962_09012017_1219" TargetMode="External"/><Relationship Id="rId22" Type="http://schemas.openxmlformats.org/officeDocument/2006/relationships/hyperlink" Target="http://catalogue.charmantecalze.com/product.php?id_product=14474&amp;id_lang=6&amp;124_962_09012017_1215" TargetMode="External"/><Relationship Id="rId27" Type="http://schemas.openxmlformats.org/officeDocument/2006/relationships/hyperlink" Target="http://opt.charmante.ru/prod12472?124_962_09012017_1215" TargetMode="External"/><Relationship Id="rId43" Type="http://schemas.openxmlformats.org/officeDocument/2006/relationships/hyperlink" Target="http://opt.charmante.ru/prod12433?124_962_09012017_1215" TargetMode="External"/><Relationship Id="rId48" Type="http://schemas.openxmlformats.org/officeDocument/2006/relationships/hyperlink" Target="http://opt.charmante.ru/prod05407?124_962_09012017_1215" TargetMode="External"/><Relationship Id="rId64" Type="http://schemas.openxmlformats.org/officeDocument/2006/relationships/hyperlink" Target="http://opt.charmante.ru/prod12402?124_962_09012017_1215" TargetMode="External"/><Relationship Id="rId69" Type="http://schemas.openxmlformats.org/officeDocument/2006/relationships/hyperlink" Target="http://opt.charmante.ru/prod05362?124_962_09012017_1215" TargetMode="External"/><Relationship Id="rId113" Type="http://schemas.openxmlformats.org/officeDocument/2006/relationships/hyperlink" Target="http://catalogue.charmantecalze.com/product.php?id_product=14461&amp;id_lang=6&amp;124_962_09012017_1219" TargetMode="External"/><Relationship Id="rId118" Type="http://schemas.openxmlformats.org/officeDocument/2006/relationships/hyperlink" Target="http://opt.charmante.ru/prod16916?124_962_09012017_1219" TargetMode="External"/><Relationship Id="rId134" Type="http://schemas.openxmlformats.org/officeDocument/2006/relationships/hyperlink" Target="http://opt.charmante.ru/prod11153?124_962_09012017_1219" TargetMode="External"/><Relationship Id="rId139" Type="http://schemas.openxmlformats.org/officeDocument/2006/relationships/hyperlink" Target="http://catalogue.charmantecalze.com/product.php?id_product=14483&amp;id_lang=6&amp;124_962_09012017_1219" TargetMode="External"/><Relationship Id="rId80" Type="http://schemas.openxmlformats.org/officeDocument/2006/relationships/hyperlink" Target="http://catalogue.charmantecalze.com/product.php?id_product=12443&amp;id_lang=6&amp;124_962_09012017_1215" TargetMode="External"/><Relationship Id="rId85" Type="http://schemas.openxmlformats.org/officeDocument/2006/relationships/hyperlink" Target="http://opt.charmante.ru/prod12468?124_962_09012017_1215" TargetMode="External"/><Relationship Id="rId150" Type="http://schemas.openxmlformats.org/officeDocument/2006/relationships/hyperlink" Target="https://www.charmante.ru/mall" TargetMode="External"/><Relationship Id="rId12" Type="http://schemas.openxmlformats.org/officeDocument/2006/relationships/hyperlink" Target="http://opt.charmante.ru/prod12388?124_962_09012017_1215" TargetMode="External"/><Relationship Id="rId17" Type="http://schemas.openxmlformats.org/officeDocument/2006/relationships/hyperlink" Target="http://catalogue.charmantecalze.com/product.php?id_product=14472&amp;id_lang=6&amp;124_962_09012017_1215" TargetMode="External"/><Relationship Id="rId25" Type="http://schemas.openxmlformats.org/officeDocument/2006/relationships/hyperlink" Target="http://opt.charmante.ru/prod12442?124_962_09012017_1215" TargetMode="External"/><Relationship Id="rId33" Type="http://schemas.openxmlformats.org/officeDocument/2006/relationships/hyperlink" Target="http://opt.charmante.ru/prod16876?124_962_09012017_1215" TargetMode="External"/><Relationship Id="rId38" Type="http://schemas.openxmlformats.org/officeDocument/2006/relationships/hyperlink" Target="http://opt.charmante.ru/prod12377?124_962_09012017_1215" TargetMode="External"/><Relationship Id="rId46" Type="http://schemas.openxmlformats.org/officeDocument/2006/relationships/hyperlink" Target="http://opt.charmante.ru/prod01830?124_962_09012017_1215" TargetMode="External"/><Relationship Id="rId59" Type="http://schemas.openxmlformats.org/officeDocument/2006/relationships/hyperlink" Target="http://opt.charmante.ru/prod16929?124_962_09012017_1215" TargetMode="External"/><Relationship Id="rId67" Type="http://schemas.openxmlformats.org/officeDocument/2006/relationships/hyperlink" Target="http://opt.charmante.ru/prod05362?124_962_09012017_1215" TargetMode="External"/><Relationship Id="rId103" Type="http://schemas.openxmlformats.org/officeDocument/2006/relationships/hyperlink" Target="http://opt.charmante.ru/prod16875?124_962_09012017_1219" TargetMode="External"/><Relationship Id="rId108" Type="http://schemas.openxmlformats.org/officeDocument/2006/relationships/hyperlink" Target="http://opt.charmante.ru/prod11166?124_962_09012017_1219" TargetMode="External"/><Relationship Id="rId116" Type="http://schemas.openxmlformats.org/officeDocument/2006/relationships/hyperlink" Target="http://catalogue.charmantecalze.com/product.php?id_product=14462&amp;id_lang=6&amp;124_962_09012017_1219" TargetMode="External"/><Relationship Id="rId124" Type="http://schemas.openxmlformats.org/officeDocument/2006/relationships/hyperlink" Target="http://opt.charmante.ru/prod16920?124_962_09012017_1219" TargetMode="External"/><Relationship Id="rId129" Type="http://schemas.openxmlformats.org/officeDocument/2006/relationships/hyperlink" Target="http://opt.charmante.ru/prod12424?124_962_09012017_1219" TargetMode="External"/><Relationship Id="rId137" Type="http://schemas.openxmlformats.org/officeDocument/2006/relationships/hyperlink" Target="http://catalogue.charmantecalze.com/product.php?id_product=14483&amp;id_lang=6&amp;124_962_09012017_1219" TargetMode="External"/><Relationship Id="rId20" Type="http://schemas.openxmlformats.org/officeDocument/2006/relationships/hyperlink" Target="http://catalogue.charmantecalze.com/product.php?id_product=14473&amp;id_lang=6&amp;124_962_09012017_1215" TargetMode="External"/><Relationship Id="rId41" Type="http://schemas.openxmlformats.org/officeDocument/2006/relationships/hyperlink" Target="http://opt.charmante.ru/prod11131?124_962_09012017_1215" TargetMode="External"/><Relationship Id="rId54" Type="http://schemas.openxmlformats.org/officeDocument/2006/relationships/hyperlink" Target="http://opt.charmante.ru/prod04748?124_962_09012017_1215" TargetMode="External"/><Relationship Id="rId62" Type="http://schemas.openxmlformats.org/officeDocument/2006/relationships/hyperlink" Target="http://opt.charmante.ru/prod09581?124_962_09012017_1215" TargetMode="External"/><Relationship Id="rId70" Type="http://schemas.openxmlformats.org/officeDocument/2006/relationships/hyperlink" Target="http://opt.charmante.ru/prod05362?124_962_09012017_1215" TargetMode="External"/><Relationship Id="rId75" Type="http://schemas.openxmlformats.org/officeDocument/2006/relationships/hyperlink" Target="http://opt.charmante.ru/prod12437?124_962_09012017_1215" TargetMode="External"/><Relationship Id="rId83" Type="http://schemas.openxmlformats.org/officeDocument/2006/relationships/hyperlink" Target="http://opt.charmante.ru/prod16898?124_962_09012017_1215" TargetMode="External"/><Relationship Id="rId88" Type="http://schemas.openxmlformats.org/officeDocument/2006/relationships/hyperlink" Target="http://opt.charmante.ru/prod06878?124_962_09012017_1215" TargetMode="External"/><Relationship Id="rId91" Type="http://schemas.openxmlformats.org/officeDocument/2006/relationships/hyperlink" Target="http://opt.charmante.ru/prod12370?124_962_09012017_1219" TargetMode="External"/><Relationship Id="rId96" Type="http://schemas.openxmlformats.org/officeDocument/2006/relationships/hyperlink" Target="http://opt.charmante.ru/prod11118?124_962_09012017_1219" TargetMode="External"/><Relationship Id="rId111" Type="http://schemas.openxmlformats.org/officeDocument/2006/relationships/hyperlink" Target="http://catalogue.charmantecalze.com/product.php?id_product=14460&amp;id_lang=6&amp;124_962_09012017_1219" TargetMode="External"/><Relationship Id="rId132" Type="http://schemas.openxmlformats.org/officeDocument/2006/relationships/hyperlink" Target="http://catalogue.charmantecalze.com/product.php?id_product=11148&amp;id_lang=6&amp;124_962_09012017_1219" TargetMode="External"/><Relationship Id="rId140" Type="http://schemas.openxmlformats.org/officeDocument/2006/relationships/hyperlink" Target="http://opt.charmante.ru/prod14601?124_962_09012017_1219" TargetMode="External"/><Relationship Id="rId145" Type="http://schemas.openxmlformats.org/officeDocument/2006/relationships/hyperlink" Target="http://opt.charmante.ru/prod12382?124_962_09012017_1219" TargetMode="External"/><Relationship Id="rId1" Type="http://schemas.openxmlformats.org/officeDocument/2006/relationships/hyperlink" Target="mailto:info@charmante.ru" TargetMode="External"/><Relationship Id="rId6" Type="http://schemas.openxmlformats.org/officeDocument/2006/relationships/hyperlink" Target="http://opt.charmante.ru/prod12373?124_962_09012017_1215" TargetMode="External"/><Relationship Id="rId15" Type="http://schemas.openxmlformats.org/officeDocument/2006/relationships/hyperlink" Target="http://opt.charmante.ru/prod12918?124_962_09012017_1215" TargetMode="External"/><Relationship Id="rId23" Type="http://schemas.openxmlformats.org/officeDocument/2006/relationships/hyperlink" Target="http://catalogue.charmantecalze.com/product.php?id_product=14478&amp;id_lang=6&amp;124_962_09012017_1215" TargetMode="External"/><Relationship Id="rId28" Type="http://schemas.openxmlformats.org/officeDocument/2006/relationships/hyperlink" Target="http://opt.charmante.ru/prod12472?124_962_09012017_1215" TargetMode="External"/><Relationship Id="rId36" Type="http://schemas.openxmlformats.org/officeDocument/2006/relationships/hyperlink" Target="http://opt.charmante.ru/prod12473?124_962_09012017_1215" TargetMode="External"/><Relationship Id="rId49" Type="http://schemas.openxmlformats.org/officeDocument/2006/relationships/hyperlink" Target="http://opt.charmante.ru/prod16880?124_962_09012017_1215" TargetMode="External"/><Relationship Id="rId57" Type="http://schemas.openxmlformats.org/officeDocument/2006/relationships/hyperlink" Target="http://opt.charmante.ru/prod16912?124_962_09012017_1215" TargetMode="External"/><Relationship Id="rId106" Type="http://schemas.openxmlformats.org/officeDocument/2006/relationships/hyperlink" Target="http://opt.charmante.ru/prod11162?124_962_09012017_1219" TargetMode="External"/><Relationship Id="rId114" Type="http://schemas.openxmlformats.org/officeDocument/2006/relationships/hyperlink" Target="http://catalogue.charmantecalze.com/product.php?id_product=14461&amp;id_lang=6&amp;124_962_09012017_1219" TargetMode="External"/><Relationship Id="rId119" Type="http://schemas.openxmlformats.org/officeDocument/2006/relationships/hyperlink" Target="http://opt.charmante.ru/prod16916?124_962_09012017_1219" TargetMode="External"/><Relationship Id="rId127" Type="http://schemas.openxmlformats.org/officeDocument/2006/relationships/hyperlink" Target="http://opt.charmante.ru/prod16915?124_962_09012017_1219" TargetMode="External"/><Relationship Id="rId10" Type="http://schemas.openxmlformats.org/officeDocument/2006/relationships/hyperlink" Target="http://opt.charmante.ru/prod12379?124_962_09012017_1215" TargetMode="External"/><Relationship Id="rId31" Type="http://schemas.openxmlformats.org/officeDocument/2006/relationships/hyperlink" Target="http://opt.charmante.ru/prod11168?124_962_09012017_1215" TargetMode="External"/><Relationship Id="rId44" Type="http://schemas.openxmlformats.org/officeDocument/2006/relationships/hyperlink" Target="http://opt.charmante.ru/prod16889?124_962_09012017_1215" TargetMode="External"/><Relationship Id="rId52" Type="http://schemas.openxmlformats.org/officeDocument/2006/relationships/hyperlink" Target="http://opt.charmante.ru/prod05383?124_962_09012017_1215" TargetMode="External"/><Relationship Id="rId60" Type="http://schemas.openxmlformats.org/officeDocument/2006/relationships/hyperlink" Target="http://opt.charmante.ru/prod16929?124_962_09012017_1215" TargetMode="External"/><Relationship Id="rId65" Type="http://schemas.openxmlformats.org/officeDocument/2006/relationships/hyperlink" Target="http://opt.charmante.ru/prod12406?124_962_09012017_1215" TargetMode="External"/><Relationship Id="rId73" Type="http://schemas.openxmlformats.org/officeDocument/2006/relationships/hyperlink" Target="http://opt.charmante.ru/prod12437?124_962_09012017_1215" TargetMode="External"/><Relationship Id="rId78" Type="http://schemas.openxmlformats.org/officeDocument/2006/relationships/hyperlink" Target="http://opt.charmante.ru/prod16930?124_962_09012017_1215" TargetMode="External"/><Relationship Id="rId81" Type="http://schemas.openxmlformats.org/officeDocument/2006/relationships/hyperlink" Target="http://catalogue.charmantecalze.com/product.php?id_product=12443&amp;id_lang=6&amp;124_962_09012017_1215" TargetMode="External"/><Relationship Id="rId86" Type="http://schemas.openxmlformats.org/officeDocument/2006/relationships/hyperlink" Target="http://opt.charmante.ru/prod12468?124_962_09012017_1215" TargetMode="External"/><Relationship Id="rId94" Type="http://schemas.openxmlformats.org/officeDocument/2006/relationships/hyperlink" Target="http://catalogue.charmantecalze.com/product.php?id_product=14467&amp;id_lang=6&amp;124_962_09012017_1219" TargetMode="External"/><Relationship Id="rId99" Type="http://schemas.openxmlformats.org/officeDocument/2006/relationships/hyperlink" Target="http://opt.charmante.ru/prod12413?124_962_09012017_1219" TargetMode="External"/><Relationship Id="rId101" Type="http://schemas.openxmlformats.org/officeDocument/2006/relationships/hyperlink" Target="http://opt.charmante.ru/prod12420?124_962_09012017_1219" TargetMode="External"/><Relationship Id="rId122" Type="http://schemas.openxmlformats.org/officeDocument/2006/relationships/hyperlink" Target="http://opt.charmante.ru/prod11123?124_962_09012017_1219" TargetMode="External"/><Relationship Id="rId130" Type="http://schemas.openxmlformats.org/officeDocument/2006/relationships/hyperlink" Target="http://opt.charmante.ru/prod12424?124_962_09012017_1219" TargetMode="External"/><Relationship Id="rId135" Type="http://schemas.openxmlformats.org/officeDocument/2006/relationships/hyperlink" Target="http://catalogue.charmantecalze.com/product.php?id_product=14477&amp;id_lang=6&amp;124_962_09012017_1219" TargetMode="External"/><Relationship Id="rId143" Type="http://schemas.openxmlformats.org/officeDocument/2006/relationships/hyperlink" Target="http://opt.charmante.ru/prod12382?124_962_09012017_1219" TargetMode="External"/><Relationship Id="rId148" Type="http://schemas.openxmlformats.org/officeDocument/2006/relationships/hyperlink" Target="http://opt.charmante.ru/prod06900?124_962_09012017_1219" TargetMode="External"/><Relationship Id="rId151" Type="http://schemas.openxmlformats.org/officeDocument/2006/relationships/printerSettings" Target="../printerSettings/printerSettings1.bin"/><Relationship Id="rId4" Type="http://schemas.openxmlformats.org/officeDocument/2006/relationships/hyperlink" Target="http://opt.charmante.ru/prod12366?124_962_09012017_1215" TargetMode="External"/><Relationship Id="rId9" Type="http://schemas.openxmlformats.org/officeDocument/2006/relationships/hyperlink" Target="http://opt.charmante.ru/prod12373?124_962_09012017_1215" TargetMode="External"/><Relationship Id="rId13" Type="http://schemas.openxmlformats.org/officeDocument/2006/relationships/hyperlink" Target="http://catalogue.charmantecalze.com/product.php?id_product=14466&amp;id_lang=6&amp;124_962_09012017_1215" TargetMode="External"/><Relationship Id="rId18" Type="http://schemas.openxmlformats.org/officeDocument/2006/relationships/hyperlink" Target="http://catalogue.charmantecalze.com/product.php?id_product=14472&amp;id_lang=6&amp;124_962_09012017_1215" TargetMode="External"/><Relationship Id="rId39" Type="http://schemas.openxmlformats.org/officeDocument/2006/relationships/hyperlink" Target="http://opt.charmante.ru/prod16878?124_962_09012017_1215" TargetMode="External"/><Relationship Id="rId109" Type="http://schemas.openxmlformats.org/officeDocument/2006/relationships/hyperlink" Target="http://opt.charmante.ru/prod06903?124_962_09012017_1219" TargetMode="External"/><Relationship Id="rId34" Type="http://schemas.openxmlformats.org/officeDocument/2006/relationships/hyperlink" Target="http://opt.charmante.ru/prod16927?124_962_09012017_1215" TargetMode="External"/><Relationship Id="rId50" Type="http://schemas.openxmlformats.org/officeDocument/2006/relationships/hyperlink" Target="http://opt.charmante.ru/prod05383?124_962_09012017_1215" TargetMode="External"/><Relationship Id="rId55" Type="http://schemas.openxmlformats.org/officeDocument/2006/relationships/hyperlink" Target="http://opt.charmante.ru/prod16877?124_962_09012017_1215" TargetMode="External"/><Relationship Id="rId76" Type="http://schemas.openxmlformats.org/officeDocument/2006/relationships/hyperlink" Target="http://opt.charmante.ru/prod16899?124_962_09012017_1215" TargetMode="External"/><Relationship Id="rId97" Type="http://schemas.openxmlformats.org/officeDocument/2006/relationships/hyperlink" Target="http://opt.charmante.ru/prod11125?124_962_09012017_1219" TargetMode="External"/><Relationship Id="rId104" Type="http://schemas.openxmlformats.org/officeDocument/2006/relationships/hyperlink" Target="http://opt.charmante.ru/prod09539?124_962_09012017_1219" TargetMode="External"/><Relationship Id="rId120" Type="http://schemas.openxmlformats.org/officeDocument/2006/relationships/hyperlink" Target="http://opt.charmante.ru/prod16919?124_962_09012017_1219" TargetMode="External"/><Relationship Id="rId125" Type="http://schemas.openxmlformats.org/officeDocument/2006/relationships/hyperlink" Target="http://opt.charmante.ru/prod16925?124_962_09012017_1219" TargetMode="External"/><Relationship Id="rId141" Type="http://schemas.openxmlformats.org/officeDocument/2006/relationships/hyperlink" Target="http://catalogue.charmantecalze.com/product.php?id_product=14601&amp;id_lang=6&amp;124_962_09012017_1219" TargetMode="External"/><Relationship Id="rId146" Type="http://schemas.openxmlformats.org/officeDocument/2006/relationships/hyperlink" Target="http://opt.charmante.ru/prod12382?124_962_09012017_1219" TargetMode="External"/><Relationship Id="rId7" Type="http://schemas.openxmlformats.org/officeDocument/2006/relationships/hyperlink" Target="http://opt.charmante.ru/prod12373?124_962_09012017_1215" TargetMode="External"/><Relationship Id="rId71" Type="http://schemas.openxmlformats.org/officeDocument/2006/relationships/hyperlink" Target="http://opt.charmante.ru/prod05362?124_962_09012017_1215" TargetMode="External"/><Relationship Id="rId92" Type="http://schemas.openxmlformats.org/officeDocument/2006/relationships/hyperlink" Target="http://opt.charmante.ru/prod12370?124_962_09012017_1219" TargetMode="External"/><Relationship Id="rId2" Type="http://schemas.openxmlformats.org/officeDocument/2006/relationships/hyperlink" Target="http://opt.charmante.ru/prod11104?124_962_09012017_1215" TargetMode="External"/><Relationship Id="rId29" Type="http://schemas.openxmlformats.org/officeDocument/2006/relationships/hyperlink" Target="http://opt.charmante.ru/prod12472?124_962_09012017_1215" TargetMode="External"/><Relationship Id="rId24" Type="http://schemas.openxmlformats.org/officeDocument/2006/relationships/hyperlink" Target="http://opt.charmante.ru/prod12442?124_962_09012017_1215" TargetMode="External"/><Relationship Id="rId40" Type="http://schemas.openxmlformats.org/officeDocument/2006/relationships/hyperlink" Target="http://opt.charmante.ru/prod11131?124_962_09012017_1215" TargetMode="External"/><Relationship Id="rId45" Type="http://schemas.openxmlformats.org/officeDocument/2006/relationships/hyperlink" Target="http://opt.charmante.ru/prod09501?124_962_09012017_1215" TargetMode="External"/><Relationship Id="rId66" Type="http://schemas.openxmlformats.org/officeDocument/2006/relationships/hyperlink" Target="http://opt.charmante.ru/prod12406?124_962_09012017_1215" TargetMode="External"/><Relationship Id="rId87" Type="http://schemas.openxmlformats.org/officeDocument/2006/relationships/hyperlink" Target="http://opt.charmante.ru/prod12468?124_962_09012017_1215" TargetMode="External"/><Relationship Id="rId110" Type="http://schemas.openxmlformats.org/officeDocument/2006/relationships/hyperlink" Target="http://opt.charmante.ru/prod06903?124_962_09012017_1219" TargetMode="External"/><Relationship Id="rId115" Type="http://schemas.openxmlformats.org/officeDocument/2006/relationships/hyperlink" Target="http://catalogue.charmantecalze.com/product.php?id_product=14462&amp;id_lang=6&amp;124_962_09012017_1219" TargetMode="External"/><Relationship Id="rId131" Type="http://schemas.openxmlformats.org/officeDocument/2006/relationships/hyperlink" Target="http://opt.charmante.ru/prod16921?124_962_09012017_1219" TargetMode="External"/><Relationship Id="rId136" Type="http://schemas.openxmlformats.org/officeDocument/2006/relationships/hyperlink" Target="http://opt.charmante.ru/prod16917?124_962_09012017_1219" TargetMode="External"/><Relationship Id="rId61" Type="http://schemas.openxmlformats.org/officeDocument/2006/relationships/hyperlink" Target="http://opt.charmante.ru/prod16896?124_962_09012017_1215" TargetMode="External"/><Relationship Id="rId82" Type="http://schemas.openxmlformats.org/officeDocument/2006/relationships/hyperlink" Target="http://catalogue.charmantecalze.com/product.php?id_product=12443&amp;id_lang=6&amp;124_962_09012017_1215" TargetMode="External"/><Relationship Id="rId152" Type="http://schemas.openxmlformats.org/officeDocument/2006/relationships/drawing" Target="../drawings/drawing1.xml"/><Relationship Id="rId19" Type="http://schemas.openxmlformats.org/officeDocument/2006/relationships/hyperlink" Target="http://catalogue.charmantecalze.com/product.php?id_product=14473&amp;id_lang=6&amp;124_962_09012017_1215" TargetMode="External"/><Relationship Id="rId14" Type="http://schemas.openxmlformats.org/officeDocument/2006/relationships/hyperlink" Target="http://catalogue.charmantecalze.com/product.php?id_product=14466&amp;id_lang=6&amp;124_962_09012017_1215" TargetMode="External"/><Relationship Id="rId30" Type="http://schemas.openxmlformats.org/officeDocument/2006/relationships/hyperlink" Target="http://opt.charmante.ru/prod09487?124_962_09012017_1215" TargetMode="External"/><Relationship Id="rId35" Type="http://schemas.openxmlformats.org/officeDocument/2006/relationships/hyperlink" Target="http://opt.charmante.ru/prod12473?124_962_09012017_1215" TargetMode="External"/><Relationship Id="rId56" Type="http://schemas.openxmlformats.org/officeDocument/2006/relationships/hyperlink" Target="http://opt.charmante.ru/prod16881?124_962_09012017_1215" TargetMode="External"/><Relationship Id="rId77" Type="http://schemas.openxmlformats.org/officeDocument/2006/relationships/hyperlink" Target="http://opt.charmante.ru/prod16930?124_962_09012017_1215" TargetMode="External"/><Relationship Id="rId100" Type="http://schemas.openxmlformats.org/officeDocument/2006/relationships/hyperlink" Target="http://opt.charmante.ru/prod11136?124_962_09012017_1219" TargetMode="External"/><Relationship Id="rId105" Type="http://schemas.openxmlformats.org/officeDocument/2006/relationships/hyperlink" Target="http://opt.charmante.ru/prod12466?124_962_09012017_1219" TargetMode="External"/><Relationship Id="rId126" Type="http://schemas.openxmlformats.org/officeDocument/2006/relationships/hyperlink" Target="http://opt.charmante.ru/prod16925?124_962_09012017_1219" TargetMode="External"/><Relationship Id="rId147" Type="http://schemas.openxmlformats.org/officeDocument/2006/relationships/hyperlink" Target="http://opt.charmante.ru/prod12382?124_962_09012017_1219" TargetMode="External"/><Relationship Id="rId8" Type="http://schemas.openxmlformats.org/officeDocument/2006/relationships/hyperlink" Target="http://opt.charmante.ru/prod12373?124_962_09012017_1215" TargetMode="External"/><Relationship Id="rId51" Type="http://schemas.openxmlformats.org/officeDocument/2006/relationships/hyperlink" Target="http://opt.charmante.ru/prod05383?124_962_09012017_1215" TargetMode="External"/><Relationship Id="rId72" Type="http://schemas.openxmlformats.org/officeDocument/2006/relationships/hyperlink" Target="http://opt.charmante.ru/prod05362?124_962_09012017_1215" TargetMode="External"/><Relationship Id="rId93" Type="http://schemas.openxmlformats.org/officeDocument/2006/relationships/hyperlink" Target="http://catalogue.charmantecalze.com/product.php?id_product=14467&amp;id_lang=6&amp;124_962_09012017_1219" TargetMode="External"/><Relationship Id="rId98" Type="http://schemas.openxmlformats.org/officeDocument/2006/relationships/hyperlink" Target="http://catalogue.charmantecalze.com/product.php?id_product=14468&amp;id_lang=6&amp;124_962_09012017_1219" TargetMode="External"/><Relationship Id="rId121" Type="http://schemas.openxmlformats.org/officeDocument/2006/relationships/hyperlink" Target="http://opt.charmante.ru/prod16918?124_962_09012017_1219" TargetMode="External"/><Relationship Id="rId142" Type="http://schemas.openxmlformats.org/officeDocument/2006/relationships/hyperlink" Target="http://opt.charmante.ru/prod00000?124_962_09012017_1219" TargetMode="External"/><Relationship Id="rId3" Type="http://schemas.openxmlformats.org/officeDocument/2006/relationships/hyperlink" Target="http://opt.charmante.ru/prod12366?124_962_09012017_121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Q789"/>
  <sheetViews>
    <sheetView tabSelected="1" zoomScale="80" zoomScaleNormal="80" workbookViewId="0">
      <pane xSplit="6" ySplit="11" topLeftCell="G12" activePane="bottomRight" state="frozen"/>
      <selection pane="topRight" activeCell="G1" sqref="G1"/>
      <selection pane="bottomLeft" activeCell="A12" sqref="A12"/>
      <selection pane="bottomRight" activeCell="B3" sqref="B3"/>
    </sheetView>
  </sheetViews>
  <sheetFormatPr defaultRowHeight="12.75" x14ac:dyDescent="0.2"/>
  <cols>
    <col min="1" max="1" width="1.28515625" style="1" customWidth="1"/>
    <col min="2" max="2" width="5.7109375" style="1" customWidth="1"/>
    <col min="3" max="3" width="4.28515625" style="1" hidden="1" customWidth="1"/>
    <col min="4" max="4" width="28.140625" style="1" customWidth="1"/>
    <col min="5" max="5" width="22.5703125" style="1" customWidth="1"/>
    <col min="6" max="6" width="19.140625" style="1" customWidth="1"/>
    <col min="7" max="7" width="14.7109375" style="1" customWidth="1"/>
    <col min="8" max="8" width="16.140625" style="1" hidden="1" customWidth="1"/>
    <col min="9" max="9" width="17" style="52" customWidth="1"/>
    <col min="10" max="10" width="16.28515625" style="1" customWidth="1"/>
    <col min="11" max="13" width="6" style="1" customWidth="1"/>
    <col min="14" max="14" width="9.85546875" style="75" customWidth="1"/>
    <col min="15" max="15" width="12.42578125" style="7" customWidth="1"/>
    <col min="16" max="16" width="13" style="8" customWidth="1"/>
    <col min="17" max="17" width="44.42578125" style="57" customWidth="1"/>
  </cols>
  <sheetData>
    <row r="1" spans="1:17" s="61" customFormat="1" ht="15.75" customHeight="1" x14ac:dyDescent="0.2">
      <c r="A1" s="60"/>
      <c r="B1" s="60"/>
      <c r="C1" s="60"/>
      <c r="E1" s="62"/>
      <c r="F1" s="63"/>
      <c r="G1" s="64"/>
      <c r="H1" s="97"/>
      <c r="I1" s="97"/>
      <c r="J1" s="97"/>
      <c r="K1" s="97"/>
      <c r="L1" s="97"/>
      <c r="M1" s="97"/>
      <c r="N1" s="73"/>
      <c r="Q1" s="65"/>
    </row>
    <row r="2" spans="1:17" s="61" customFormat="1" ht="15.75" customHeight="1" x14ac:dyDescent="0.2">
      <c r="A2" s="60"/>
      <c r="B2" s="60"/>
      <c r="C2" s="60"/>
      <c r="E2" s="62"/>
      <c r="F2" s="66"/>
      <c r="G2" s="64"/>
      <c r="H2" s="97"/>
      <c r="I2" s="97"/>
      <c r="J2" s="97"/>
      <c r="K2" s="97"/>
      <c r="L2" s="97"/>
      <c r="M2" s="97"/>
      <c r="N2" s="73"/>
      <c r="Q2" s="65"/>
    </row>
    <row r="3" spans="1:17" s="61" customFormat="1" ht="24" customHeight="1" x14ac:dyDescent="0.2">
      <c r="A3" s="60"/>
      <c r="B3" s="116" t="s">
        <v>826</v>
      </c>
      <c r="C3" s="60"/>
      <c r="E3" s="62"/>
      <c r="F3" s="67"/>
      <c r="G3" s="64"/>
      <c r="H3" s="97"/>
      <c r="I3" s="97"/>
      <c r="J3" s="97"/>
      <c r="K3" s="97"/>
      <c r="L3" s="97"/>
      <c r="M3" s="97"/>
      <c r="N3" s="73"/>
      <c r="Q3" s="65"/>
    </row>
    <row r="4" spans="1:17" s="61" customFormat="1" ht="39.75" customHeight="1" x14ac:dyDescent="0.2">
      <c r="A4" s="60"/>
      <c r="C4" s="60"/>
      <c r="D4" s="115" t="s">
        <v>827</v>
      </c>
      <c r="E4" s="68"/>
      <c r="F4" s="67"/>
      <c r="G4" s="67"/>
      <c r="H4" s="69"/>
      <c r="I4" s="70"/>
      <c r="J4" s="69"/>
      <c r="K4" s="69"/>
      <c r="L4" s="69"/>
      <c r="N4" s="73"/>
      <c r="O4" s="71"/>
      <c r="P4" s="72"/>
      <c r="Q4" s="65"/>
    </row>
    <row r="5" spans="1:17" s="4" customFormat="1" ht="15.75" customHeight="1" x14ac:dyDescent="0.2">
      <c r="A5" s="27"/>
      <c r="B5" s="27"/>
      <c r="C5" s="27"/>
      <c r="E5" s="10" t="s">
        <v>0</v>
      </c>
      <c r="F5" s="9"/>
      <c r="G5" s="9"/>
      <c r="H5" s="3"/>
      <c r="I5" s="51"/>
      <c r="J5" s="3"/>
      <c r="K5" s="12"/>
      <c r="L5" s="12"/>
      <c r="M5" s="13"/>
      <c r="N5" s="74"/>
      <c r="O5" s="14"/>
      <c r="P5" s="15"/>
      <c r="Q5" s="56"/>
    </row>
    <row r="6" spans="1:17" s="4" customFormat="1" ht="16.899999999999999" customHeight="1" x14ac:dyDescent="0.25">
      <c r="B6" s="28"/>
      <c r="C6" s="28"/>
      <c r="D6" s="28"/>
      <c r="E6" s="28"/>
      <c r="F6" s="28"/>
      <c r="G6" s="54"/>
      <c r="H6" s="54"/>
      <c r="I6" s="55"/>
      <c r="J6" s="54"/>
      <c r="K6" s="5"/>
      <c r="L6" s="5"/>
      <c r="M6" s="11"/>
      <c r="N6" s="74"/>
      <c r="O6" s="14"/>
      <c r="P6" s="15"/>
      <c r="Q6" s="56"/>
    </row>
    <row r="7" spans="1:17" s="4" customFormat="1" ht="14.45" customHeight="1" x14ac:dyDescent="0.2">
      <c r="A7" s="29"/>
      <c r="B7" s="33"/>
      <c r="C7" s="33"/>
      <c r="D7" s="33"/>
      <c r="E7" s="33"/>
      <c r="F7" s="33"/>
      <c r="G7" s="41"/>
      <c r="H7" s="41"/>
      <c r="I7" s="52"/>
      <c r="J7" s="41"/>
      <c r="K7" s="100" t="s">
        <v>538</v>
      </c>
      <c r="L7" s="100"/>
      <c r="M7" s="100"/>
      <c r="N7" s="100"/>
      <c r="O7" s="100"/>
      <c r="P7" s="100"/>
      <c r="Q7" s="56"/>
    </row>
    <row r="8" spans="1:17" s="4" customFormat="1" ht="15" customHeight="1" x14ac:dyDescent="0.2">
      <c r="A8" s="32"/>
      <c r="B8" s="34"/>
      <c r="C8" s="34"/>
      <c r="D8" s="34"/>
      <c r="E8" s="34"/>
      <c r="F8" s="34"/>
      <c r="G8" s="41"/>
      <c r="H8" s="41"/>
      <c r="I8" s="52"/>
      <c r="J8" s="41"/>
      <c r="K8" s="100"/>
      <c r="L8" s="100"/>
      <c r="M8" s="100"/>
      <c r="N8" s="100"/>
      <c r="O8" s="100"/>
      <c r="P8" s="100"/>
      <c r="Q8" s="56"/>
    </row>
    <row r="9" spans="1:17" s="4" customFormat="1" ht="15" x14ac:dyDescent="0.2">
      <c r="A9" s="30"/>
      <c r="B9" s="31"/>
      <c r="C9" s="31"/>
      <c r="D9" s="31"/>
      <c r="E9" s="31"/>
      <c r="F9" s="31"/>
      <c r="G9" s="41"/>
      <c r="H9" s="41"/>
      <c r="I9" s="52"/>
      <c r="J9" s="41"/>
      <c r="K9" s="6"/>
      <c r="L9" s="6"/>
      <c r="M9" s="16"/>
      <c r="N9" s="74"/>
      <c r="O9" s="14"/>
      <c r="P9" s="15"/>
      <c r="Q9" s="56"/>
    </row>
    <row r="10" spans="1:17" ht="4.5" customHeight="1" x14ac:dyDescent="0.2">
      <c r="B10" s="2"/>
      <c r="C10" s="2"/>
    </row>
    <row r="11" spans="1:17" s="17" customFormat="1" ht="27" customHeight="1" x14ac:dyDescent="0.2">
      <c r="A11" s="39" t="s">
        <v>0</v>
      </c>
      <c r="B11" s="19" t="s">
        <v>1</v>
      </c>
      <c r="C11" s="19" t="s">
        <v>2</v>
      </c>
      <c r="D11" s="38" t="s">
        <v>3</v>
      </c>
      <c r="E11" s="20" t="s">
        <v>4</v>
      </c>
      <c r="F11" s="20" t="s">
        <v>5</v>
      </c>
      <c r="G11" s="20" t="s">
        <v>6</v>
      </c>
      <c r="H11" s="20" t="s">
        <v>7</v>
      </c>
      <c r="I11" s="20" t="s">
        <v>8</v>
      </c>
      <c r="J11" s="20" t="s">
        <v>9</v>
      </c>
      <c r="K11" s="98" t="s">
        <v>10</v>
      </c>
      <c r="L11" s="99"/>
      <c r="M11" s="99"/>
      <c r="N11" s="76" t="s">
        <v>11</v>
      </c>
      <c r="O11" s="21" t="s">
        <v>12</v>
      </c>
      <c r="P11" s="22" t="s">
        <v>13</v>
      </c>
      <c r="Q11" s="20" t="s">
        <v>14</v>
      </c>
    </row>
    <row r="12" spans="1:17" s="18" customFormat="1" ht="0.75" customHeight="1" x14ac:dyDescent="0.2">
      <c r="A12" s="40"/>
      <c r="B12" s="23"/>
      <c r="C12" s="23" t="s">
        <v>15</v>
      </c>
      <c r="D12" s="48" t="s">
        <v>16</v>
      </c>
      <c r="E12" s="24"/>
      <c r="F12" s="24"/>
      <c r="G12" s="24"/>
      <c r="H12" s="24"/>
      <c r="I12" s="53"/>
      <c r="J12" s="24"/>
      <c r="K12" s="25" t="s">
        <v>17</v>
      </c>
      <c r="L12" s="25" t="s">
        <v>18</v>
      </c>
      <c r="M12" s="25" t="s">
        <v>19</v>
      </c>
      <c r="N12" s="77"/>
      <c r="O12" s="25"/>
      <c r="P12" s="26"/>
      <c r="Q12" s="58"/>
    </row>
    <row r="13" spans="1:17" s="17" customFormat="1" ht="13.5" thickBot="1" x14ac:dyDescent="0.25">
      <c r="A13" s="39" t="s">
        <v>0</v>
      </c>
      <c r="B13" s="45" t="s">
        <v>20</v>
      </c>
      <c r="C13" s="36"/>
      <c r="D13" s="36"/>
      <c r="E13" s="36"/>
      <c r="F13" s="36"/>
      <c r="G13" s="36"/>
      <c r="H13" s="36"/>
      <c r="I13" s="35"/>
      <c r="J13" s="36"/>
      <c r="K13" s="36"/>
      <c r="L13" s="36"/>
      <c r="M13" s="36"/>
      <c r="N13" s="78"/>
      <c r="O13" s="37"/>
      <c r="P13" s="37"/>
      <c r="Q13" s="59"/>
    </row>
    <row r="14" spans="1:17" ht="15.75" customHeight="1" x14ac:dyDescent="0.2">
      <c r="A14" s="82" t="s">
        <v>0</v>
      </c>
      <c r="B14" s="83">
        <v>1</v>
      </c>
      <c r="C14" s="83">
        <v>12368</v>
      </c>
      <c r="D14" s="85" t="s">
        <v>21</v>
      </c>
      <c r="E14" s="85" t="s">
        <v>22</v>
      </c>
      <c r="F14" s="85" t="s">
        <v>0</v>
      </c>
      <c r="G14" s="85" t="s">
        <v>23</v>
      </c>
      <c r="H14" s="95" t="s">
        <v>24</v>
      </c>
      <c r="I14" s="93" t="s">
        <v>25</v>
      </c>
      <c r="J14" s="95" t="s">
        <v>26</v>
      </c>
      <c r="K14" s="46" t="s">
        <v>27</v>
      </c>
      <c r="L14" s="46" t="s">
        <v>28</v>
      </c>
      <c r="M14" s="49" t="s">
        <v>0</v>
      </c>
      <c r="N14" s="89">
        <v>105</v>
      </c>
      <c r="O14" s="91">
        <f>SUM(L15)</f>
        <v>0</v>
      </c>
      <c r="P14" s="87">
        <f>SUM(L15)*N14</f>
        <v>0</v>
      </c>
      <c r="Q14" s="80" t="s">
        <v>29</v>
      </c>
    </row>
    <row r="15" spans="1:17" ht="86.25" customHeight="1" thickBot="1" x14ac:dyDescent="0.25">
      <c r="A15" s="82"/>
      <c r="B15" s="84"/>
      <c r="C15" s="84"/>
      <c r="D15" s="86"/>
      <c r="E15" s="86"/>
      <c r="F15" s="86"/>
      <c r="G15" s="86"/>
      <c r="H15" s="96"/>
      <c r="I15" s="94"/>
      <c r="J15" s="96"/>
      <c r="K15" s="47" t="s">
        <v>0</v>
      </c>
      <c r="L15" s="50" t="s">
        <v>30</v>
      </c>
      <c r="M15" s="47" t="s">
        <v>0</v>
      </c>
      <c r="N15" s="90"/>
      <c r="O15" s="92"/>
      <c r="P15" s="88"/>
      <c r="Q15" s="81"/>
    </row>
    <row r="16" spans="1:17" ht="15.75" customHeight="1" x14ac:dyDescent="0.2">
      <c r="A16" s="82" t="s">
        <v>0</v>
      </c>
      <c r="B16" s="83">
        <v>2</v>
      </c>
      <c r="C16" s="83">
        <v>31057</v>
      </c>
      <c r="D16" s="85" t="s">
        <v>31</v>
      </c>
      <c r="E16" s="85" t="s">
        <v>32</v>
      </c>
      <c r="F16" s="85" t="s">
        <v>0</v>
      </c>
      <c r="G16" s="85" t="s">
        <v>33</v>
      </c>
      <c r="H16" s="95" t="s">
        <v>34</v>
      </c>
      <c r="I16" s="93" t="s">
        <v>25</v>
      </c>
      <c r="J16" s="95" t="s">
        <v>26</v>
      </c>
      <c r="K16" s="46" t="s">
        <v>27</v>
      </c>
      <c r="L16" s="46" t="s">
        <v>28</v>
      </c>
      <c r="M16" s="49" t="s">
        <v>0</v>
      </c>
      <c r="N16" s="89">
        <v>157.5</v>
      </c>
      <c r="O16" s="91">
        <f>SUM(K17:L17)</f>
        <v>0</v>
      </c>
      <c r="P16" s="87">
        <f>SUM(K17:L17)*N16</f>
        <v>0</v>
      </c>
      <c r="Q16" s="80" t="s">
        <v>35</v>
      </c>
    </row>
    <row r="17" spans="1:17" ht="86.25" customHeight="1" thickBot="1" x14ac:dyDescent="0.25">
      <c r="A17" s="82"/>
      <c r="B17" s="84"/>
      <c r="C17" s="84"/>
      <c r="D17" s="86"/>
      <c r="E17" s="86"/>
      <c r="F17" s="86"/>
      <c r="G17" s="86"/>
      <c r="H17" s="96"/>
      <c r="I17" s="94"/>
      <c r="J17" s="96"/>
      <c r="K17" s="50" t="s">
        <v>30</v>
      </c>
      <c r="L17" s="50" t="s">
        <v>30</v>
      </c>
      <c r="M17" s="47" t="s">
        <v>0</v>
      </c>
      <c r="N17" s="90"/>
      <c r="O17" s="92"/>
      <c r="P17" s="88"/>
      <c r="Q17" s="81"/>
    </row>
    <row r="18" spans="1:17" s="17" customFormat="1" ht="13.5" thickBot="1" x14ac:dyDescent="0.25">
      <c r="A18" s="39" t="s">
        <v>0</v>
      </c>
      <c r="B18" s="45" t="s">
        <v>36</v>
      </c>
      <c r="C18" s="36"/>
      <c r="D18" s="36"/>
      <c r="E18" s="36"/>
      <c r="F18" s="36"/>
      <c r="G18" s="36"/>
      <c r="H18" s="36"/>
      <c r="I18" s="35"/>
      <c r="J18" s="36"/>
      <c r="K18" s="36"/>
      <c r="L18" s="36"/>
      <c r="M18" s="36"/>
      <c r="N18" s="78"/>
      <c r="O18" s="37"/>
      <c r="P18" s="37"/>
      <c r="Q18" s="59"/>
    </row>
    <row r="19" spans="1:17" ht="15.75" customHeight="1" x14ac:dyDescent="0.2">
      <c r="A19" s="82" t="s">
        <v>0</v>
      </c>
      <c r="B19" s="83">
        <v>3</v>
      </c>
      <c r="C19" s="83">
        <v>26345</v>
      </c>
      <c r="D19" s="85" t="s">
        <v>37</v>
      </c>
      <c r="E19" s="85" t="s">
        <v>32</v>
      </c>
      <c r="F19" s="85" t="s">
        <v>0</v>
      </c>
      <c r="G19" s="85" t="s">
        <v>38</v>
      </c>
      <c r="H19" s="95" t="s">
        <v>39</v>
      </c>
      <c r="I19" s="93" t="s">
        <v>40</v>
      </c>
      <c r="J19" s="95" t="s">
        <v>26</v>
      </c>
      <c r="K19" s="46" t="s">
        <v>27</v>
      </c>
      <c r="L19" s="46" t="s">
        <v>28</v>
      </c>
      <c r="M19" s="49" t="s">
        <v>0</v>
      </c>
      <c r="N19" s="89">
        <v>157.5</v>
      </c>
      <c r="O19" s="91">
        <f>SUM(L20)</f>
        <v>0</v>
      </c>
      <c r="P19" s="87">
        <f>SUM(L20)*N19</f>
        <v>0</v>
      </c>
      <c r="Q19" s="80" t="s">
        <v>41</v>
      </c>
    </row>
    <row r="20" spans="1:17" ht="86.25" customHeight="1" thickBot="1" x14ac:dyDescent="0.25">
      <c r="A20" s="82"/>
      <c r="B20" s="84"/>
      <c r="C20" s="84"/>
      <c r="D20" s="86"/>
      <c r="E20" s="86"/>
      <c r="F20" s="86"/>
      <c r="G20" s="86"/>
      <c r="H20" s="96"/>
      <c r="I20" s="94"/>
      <c r="J20" s="96"/>
      <c r="K20" s="47" t="s">
        <v>0</v>
      </c>
      <c r="L20" s="50" t="s">
        <v>30</v>
      </c>
      <c r="M20" s="47" t="s">
        <v>0</v>
      </c>
      <c r="N20" s="90"/>
      <c r="O20" s="92"/>
      <c r="P20" s="88"/>
      <c r="Q20" s="81"/>
    </row>
    <row r="21" spans="1:17" ht="15.75" customHeight="1" x14ac:dyDescent="0.2">
      <c r="A21" s="82" t="s">
        <v>0</v>
      </c>
      <c r="B21" s="83">
        <v>4</v>
      </c>
      <c r="C21" s="83">
        <v>26376</v>
      </c>
      <c r="D21" s="85" t="s">
        <v>42</v>
      </c>
      <c r="E21" s="85" t="s">
        <v>32</v>
      </c>
      <c r="F21" s="85" t="s">
        <v>0</v>
      </c>
      <c r="G21" s="85" t="s">
        <v>43</v>
      </c>
      <c r="H21" s="95" t="s">
        <v>39</v>
      </c>
      <c r="I21" s="93" t="s">
        <v>40</v>
      </c>
      <c r="J21" s="95" t="s">
        <v>26</v>
      </c>
      <c r="K21" s="46" t="s">
        <v>27</v>
      </c>
      <c r="L21" s="46" t="s">
        <v>28</v>
      </c>
      <c r="M21" s="49" t="s">
        <v>0</v>
      </c>
      <c r="N21" s="89">
        <v>157.5</v>
      </c>
      <c r="O21" s="91">
        <f>SUM(L22)</f>
        <v>0</v>
      </c>
      <c r="P21" s="87">
        <f>SUM(L22)*N21</f>
        <v>0</v>
      </c>
      <c r="Q21" s="80" t="s">
        <v>44</v>
      </c>
    </row>
    <row r="22" spans="1:17" ht="86.25" customHeight="1" thickBot="1" x14ac:dyDescent="0.25">
      <c r="A22" s="82"/>
      <c r="B22" s="84"/>
      <c r="C22" s="84"/>
      <c r="D22" s="86"/>
      <c r="E22" s="86"/>
      <c r="F22" s="86"/>
      <c r="G22" s="86"/>
      <c r="H22" s="96"/>
      <c r="I22" s="94"/>
      <c r="J22" s="96"/>
      <c r="K22" s="47" t="s">
        <v>0</v>
      </c>
      <c r="L22" s="50" t="s">
        <v>30</v>
      </c>
      <c r="M22" s="47" t="s">
        <v>0</v>
      </c>
      <c r="N22" s="90"/>
      <c r="O22" s="92"/>
      <c r="P22" s="88"/>
      <c r="Q22" s="81"/>
    </row>
    <row r="23" spans="1:17" ht="15.75" customHeight="1" x14ac:dyDescent="0.2">
      <c r="A23" s="82" t="s">
        <v>0</v>
      </c>
      <c r="B23" s="83">
        <v>5</v>
      </c>
      <c r="C23" s="83">
        <v>26375</v>
      </c>
      <c r="D23" s="85" t="s">
        <v>45</v>
      </c>
      <c r="E23" s="85" t="s">
        <v>32</v>
      </c>
      <c r="F23" s="85" t="s">
        <v>0</v>
      </c>
      <c r="G23" s="85" t="s">
        <v>46</v>
      </c>
      <c r="H23" s="95" t="s">
        <v>39</v>
      </c>
      <c r="I23" s="93" t="s">
        <v>40</v>
      </c>
      <c r="J23" s="95" t="s">
        <v>26</v>
      </c>
      <c r="K23" s="46" t="s">
        <v>27</v>
      </c>
      <c r="L23" s="46" t="s">
        <v>28</v>
      </c>
      <c r="M23" s="49" t="s">
        <v>0</v>
      </c>
      <c r="N23" s="89">
        <v>157.5</v>
      </c>
      <c r="O23" s="91">
        <f>SUM(K24:L24)</f>
        <v>0</v>
      </c>
      <c r="P23" s="87">
        <f>SUM(K24:L24)*N23</f>
        <v>0</v>
      </c>
      <c r="Q23" s="80" t="s">
        <v>44</v>
      </c>
    </row>
    <row r="24" spans="1:17" ht="86.25" customHeight="1" thickBot="1" x14ac:dyDescent="0.25">
      <c r="A24" s="82"/>
      <c r="B24" s="84"/>
      <c r="C24" s="84"/>
      <c r="D24" s="86"/>
      <c r="E24" s="86"/>
      <c r="F24" s="86"/>
      <c r="G24" s="86"/>
      <c r="H24" s="96"/>
      <c r="I24" s="94"/>
      <c r="J24" s="96"/>
      <c r="K24" s="50" t="s">
        <v>30</v>
      </c>
      <c r="L24" s="47" t="s">
        <v>0</v>
      </c>
      <c r="M24" s="47" t="s">
        <v>0</v>
      </c>
      <c r="N24" s="90"/>
      <c r="O24" s="92"/>
      <c r="P24" s="88"/>
      <c r="Q24" s="81"/>
    </row>
    <row r="25" spans="1:17" ht="15.75" customHeight="1" x14ac:dyDescent="0.2">
      <c r="A25" s="82" t="s">
        <v>0</v>
      </c>
      <c r="B25" s="83">
        <v>6</v>
      </c>
      <c r="C25" s="83">
        <v>26374</v>
      </c>
      <c r="D25" s="85" t="s">
        <v>47</v>
      </c>
      <c r="E25" s="85" t="s">
        <v>32</v>
      </c>
      <c r="F25" s="85" t="s">
        <v>0</v>
      </c>
      <c r="G25" s="85" t="s">
        <v>33</v>
      </c>
      <c r="H25" s="95" t="s">
        <v>39</v>
      </c>
      <c r="I25" s="93" t="s">
        <v>40</v>
      </c>
      <c r="J25" s="95" t="s">
        <v>26</v>
      </c>
      <c r="K25" s="46" t="s">
        <v>27</v>
      </c>
      <c r="L25" s="46" t="s">
        <v>28</v>
      </c>
      <c r="M25" s="49" t="s">
        <v>0</v>
      </c>
      <c r="N25" s="89">
        <v>157.5</v>
      </c>
      <c r="O25" s="91">
        <f>SUM(L26)</f>
        <v>0</v>
      </c>
      <c r="P25" s="87">
        <f>SUM(L26)*N25</f>
        <v>0</v>
      </c>
      <c r="Q25" s="80" t="s">
        <v>44</v>
      </c>
    </row>
    <row r="26" spans="1:17" ht="86.25" customHeight="1" thickBot="1" x14ac:dyDescent="0.25">
      <c r="A26" s="82"/>
      <c r="B26" s="84"/>
      <c r="C26" s="84"/>
      <c r="D26" s="86"/>
      <c r="E26" s="86"/>
      <c r="F26" s="86"/>
      <c r="G26" s="86"/>
      <c r="H26" s="96"/>
      <c r="I26" s="94"/>
      <c r="J26" s="96"/>
      <c r="K26" s="47" t="s">
        <v>0</v>
      </c>
      <c r="L26" s="50" t="s">
        <v>30</v>
      </c>
      <c r="M26" s="47" t="s">
        <v>0</v>
      </c>
      <c r="N26" s="90"/>
      <c r="O26" s="92"/>
      <c r="P26" s="88"/>
      <c r="Q26" s="81"/>
    </row>
    <row r="27" spans="1:17" ht="15.75" customHeight="1" x14ac:dyDescent="0.2">
      <c r="A27" s="82" t="s">
        <v>0</v>
      </c>
      <c r="B27" s="83">
        <v>7</v>
      </c>
      <c r="C27" s="83">
        <v>31061</v>
      </c>
      <c r="D27" s="85" t="s">
        <v>48</v>
      </c>
      <c r="E27" s="85" t="s">
        <v>32</v>
      </c>
      <c r="F27" s="85" t="s">
        <v>0</v>
      </c>
      <c r="G27" s="85" t="s">
        <v>49</v>
      </c>
      <c r="H27" s="95" t="s">
        <v>34</v>
      </c>
      <c r="I27" s="93" t="s">
        <v>40</v>
      </c>
      <c r="J27" s="95" t="s">
        <v>26</v>
      </c>
      <c r="K27" s="46" t="s">
        <v>27</v>
      </c>
      <c r="L27" s="46" t="s">
        <v>28</v>
      </c>
      <c r="M27" s="49" t="s">
        <v>0</v>
      </c>
      <c r="N27" s="89">
        <v>157.5</v>
      </c>
      <c r="O27" s="91">
        <f>SUM(K28:L28)</f>
        <v>0</v>
      </c>
      <c r="P27" s="87">
        <f>SUM(K28:L28)*N27</f>
        <v>0</v>
      </c>
      <c r="Q27" s="80" t="s">
        <v>50</v>
      </c>
    </row>
    <row r="28" spans="1:17" ht="86.25" customHeight="1" thickBot="1" x14ac:dyDescent="0.25">
      <c r="A28" s="82"/>
      <c r="B28" s="84"/>
      <c r="C28" s="84"/>
      <c r="D28" s="86"/>
      <c r="E28" s="86"/>
      <c r="F28" s="86"/>
      <c r="G28" s="86"/>
      <c r="H28" s="96"/>
      <c r="I28" s="94"/>
      <c r="J28" s="96"/>
      <c r="K28" s="50" t="s">
        <v>30</v>
      </c>
      <c r="L28" s="50" t="s">
        <v>30</v>
      </c>
      <c r="M28" s="47" t="s">
        <v>0</v>
      </c>
      <c r="N28" s="90"/>
      <c r="O28" s="92"/>
      <c r="P28" s="88"/>
      <c r="Q28" s="81"/>
    </row>
    <row r="29" spans="1:17" ht="15.75" customHeight="1" x14ac:dyDescent="0.2">
      <c r="A29" s="82" t="s">
        <v>0</v>
      </c>
      <c r="B29" s="83">
        <v>8</v>
      </c>
      <c r="C29" s="83">
        <v>26341</v>
      </c>
      <c r="D29" s="85" t="s">
        <v>51</v>
      </c>
      <c r="E29" s="85" t="s">
        <v>32</v>
      </c>
      <c r="F29" s="85" t="s">
        <v>0</v>
      </c>
      <c r="G29" s="85" t="s">
        <v>52</v>
      </c>
      <c r="H29" s="95" t="s">
        <v>39</v>
      </c>
      <c r="I29" s="93" t="s">
        <v>40</v>
      </c>
      <c r="J29" s="95" t="s">
        <v>26</v>
      </c>
      <c r="K29" s="46" t="s">
        <v>27</v>
      </c>
      <c r="L29" s="46" t="s">
        <v>28</v>
      </c>
      <c r="M29" s="49" t="s">
        <v>0</v>
      </c>
      <c r="N29" s="89">
        <v>157.5</v>
      </c>
      <c r="O29" s="91">
        <f>SUM(K30:L30)</f>
        <v>0</v>
      </c>
      <c r="P29" s="87">
        <f>SUM(K30:L30)*N29</f>
        <v>0</v>
      </c>
      <c r="Q29" s="80" t="s">
        <v>53</v>
      </c>
    </row>
    <row r="30" spans="1:17" ht="86.25" customHeight="1" thickBot="1" x14ac:dyDescent="0.25">
      <c r="A30" s="82"/>
      <c r="B30" s="84"/>
      <c r="C30" s="84"/>
      <c r="D30" s="86"/>
      <c r="E30" s="86"/>
      <c r="F30" s="86"/>
      <c r="G30" s="86"/>
      <c r="H30" s="96"/>
      <c r="I30" s="94"/>
      <c r="J30" s="96"/>
      <c r="K30" s="50" t="s">
        <v>30</v>
      </c>
      <c r="L30" s="50" t="s">
        <v>30</v>
      </c>
      <c r="M30" s="47" t="s">
        <v>0</v>
      </c>
      <c r="N30" s="90"/>
      <c r="O30" s="92"/>
      <c r="P30" s="88"/>
      <c r="Q30" s="81"/>
    </row>
    <row r="31" spans="1:17" ht="15.75" customHeight="1" x14ac:dyDescent="0.2">
      <c r="A31" s="82" t="s">
        <v>0</v>
      </c>
      <c r="B31" s="83">
        <v>9</v>
      </c>
      <c r="C31" s="83">
        <v>26340</v>
      </c>
      <c r="D31" s="85" t="s">
        <v>54</v>
      </c>
      <c r="E31" s="85" t="s">
        <v>32</v>
      </c>
      <c r="F31" s="85" t="s">
        <v>0</v>
      </c>
      <c r="G31" s="85" t="s">
        <v>55</v>
      </c>
      <c r="H31" s="95" t="s">
        <v>39</v>
      </c>
      <c r="I31" s="93" t="s">
        <v>40</v>
      </c>
      <c r="J31" s="95" t="s">
        <v>26</v>
      </c>
      <c r="K31" s="46" t="s">
        <v>27</v>
      </c>
      <c r="L31" s="46" t="s">
        <v>28</v>
      </c>
      <c r="M31" s="49" t="s">
        <v>0</v>
      </c>
      <c r="N31" s="89">
        <v>157.5</v>
      </c>
      <c r="O31" s="91">
        <f>SUM(L32)</f>
        <v>0</v>
      </c>
      <c r="P31" s="87">
        <f>SUM(L32)*N31</f>
        <v>0</v>
      </c>
      <c r="Q31" s="80" t="s">
        <v>53</v>
      </c>
    </row>
    <row r="32" spans="1:17" ht="86.25" customHeight="1" thickBot="1" x14ac:dyDescent="0.25">
      <c r="A32" s="82"/>
      <c r="B32" s="84"/>
      <c r="C32" s="84"/>
      <c r="D32" s="86"/>
      <c r="E32" s="86"/>
      <c r="F32" s="86"/>
      <c r="G32" s="86"/>
      <c r="H32" s="96"/>
      <c r="I32" s="94"/>
      <c r="J32" s="96"/>
      <c r="K32" s="47" t="s">
        <v>0</v>
      </c>
      <c r="L32" s="50" t="s">
        <v>30</v>
      </c>
      <c r="M32" s="47" t="s">
        <v>0</v>
      </c>
      <c r="N32" s="90"/>
      <c r="O32" s="92"/>
      <c r="P32" s="88"/>
      <c r="Q32" s="81"/>
    </row>
    <row r="33" spans="1:17" ht="15.75" customHeight="1" x14ac:dyDescent="0.2">
      <c r="A33" s="82" t="s">
        <v>0</v>
      </c>
      <c r="B33" s="83">
        <v>10</v>
      </c>
      <c r="C33" s="83">
        <v>26309</v>
      </c>
      <c r="D33" s="85" t="s">
        <v>56</v>
      </c>
      <c r="E33" s="85" t="s">
        <v>32</v>
      </c>
      <c r="F33" s="85" t="s">
        <v>0</v>
      </c>
      <c r="G33" s="85" t="s">
        <v>57</v>
      </c>
      <c r="H33" s="95" t="s">
        <v>39</v>
      </c>
      <c r="I33" s="93" t="s">
        <v>40</v>
      </c>
      <c r="J33" s="95" t="s">
        <v>26</v>
      </c>
      <c r="K33" s="46" t="s">
        <v>27</v>
      </c>
      <c r="L33" s="46" t="s">
        <v>28</v>
      </c>
      <c r="M33" s="49" t="s">
        <v>0</v>
      </c>
      <c r="N33" s="89">
        <v>157.5</v>
      </c>
      <c r="O33" s="91">
        <f>SUM(K34:L34)</f>
        <v>0</v>
      </c>
      <c r="P33" s="87">
        <f>SUM(K34:L34)*N33</f>
        <v>0</v>
      </c>
      <c r="Q33" s="80" t="s">
        <v>58</v>
      </c>
    </row>
    <row r="34" spans="1:17" ht="86.25" customHeight="1" thickBot="1" x14ac:dyDescent="0.25">
      <c r="A34" s="82"/>
      <c r="B34" s="84"/>
      <c r="C34" s="84"/>
      <c r="D34" s="86"/>
      <c r="E34" s="86"/>
      <c r="F34" s="86"/>
      <c r="G34" s="86"/>
      <c r="H34" s="96"/>
      <c r="I34" s="94"/>
      <c r="J34" s="96"/>
      <c r="K34" s="50" t="s">
        <v>30</v>
      </c>
      <c r="L34" s="50" t="s">
        <v>30</v>
      </c>
      <c r="M34" s="47" t="s">
        <v>0</v>
      </c>
      <c r="N34" s="90"/>
      <c r="O34" s="92"/>
      <c r="P34" s="88"/>
      <c r="Q34" s="81"/>
    </row>
    <row r="35" spans="1:17" ht="15.75" customHeight="1" x14ac:dyDescent="0.2">
      <c r="A35" s="82" t="s">
        <v>0</v>
      </c>
      <c r="B35" s="83">
        <v>11</v>
      </c>
      <c r="C35" s="83">
        <v>26310</v>
      </c>
      <c r="D35" s="85" t="s">
        <v>59</v>
      </c>
      <c r="E35" s="85" t="s">
        <v>32</v>
      </c>
      <c r="F35" s="85" t="s">
        <v>0</v>
      </c>
      <c r="G35" s="85" t="s">
        <v>60</v>
      </c>
      <c r="H35" s="95" t="s">
        <v>39</v>
      </c>
      <c r="I35" s="93" t="s">
        <v>40</v>
      </c>
      <c r="J35" s="95" t="s">
        <v>26</v>
      </c>
      <c r="K35" s="46" t="s">
        <v>27</v>
      </c>
      <c r="L35" s="46" t="s">
        <v>28</v>
      </c>
      <c r="M35" s="49" t="s">
        <v>0</v>
      </c>
      <c r="N35" s="89">
        <v>157.5</v>
      </c>
      <c r="O35" s="91">
        <f>SUM(L36)</f>
        <v>0</v>
      </c>
      <c r="P35" s="87">
        <f>SUM(L36)*N35</f>
        <v>0</v>
      </c>
      <c r="Q35" s="80" t="s">
        <v>61</v>
      </c>
    </row>
    <row r="36" spans="1:17" ht="86.25" customHeight="1" thickBot="1" x14ac:dyDescent="0.25">
      <c r="A36" s="82"/>
      <c r="B36" s="84"/>
      <c r="C36" s="84"/>
      <c r="D36" s="86"/>
      <c r="E36" s="86"/>
      <c r="F36" s="86"/>
      <c r="G36" s="86"/>
      <c r="H36" s="96"/>
      <c r="I36" s="94"/>
      <c r="J36" s="96"/>
      <c r="K36" s="47" t="s">
        <v>0</v>
      </c>
      <c r="L36" s="50" t="s">
        <v>30</v>
      </c>
      <c r="M36" s="47" t="s">
        <v>0</v>
      </c>
      <c r="N36" s="90"/>
      <c r="O36" s="92"/>
      <c r="P36" s="88"/>
      <c r="Q36" s="81"/>
    </row>
    <row r="37" spans="1:17" ht="15.75" customHeight="1" x14ac:dyDescent="0.2">
      <c r="A37" s="82" t="s">
        <v>0</v>
      </c>
      <c r="B37" s="83">
        <v>12</v>
      </c>
      <c r="C37" s="83">
        <v>26346</v>
      </c>
      <c r="D37" s="85" t="s">
        <v>62</v>
      </c>
      <c r="E37" s="85" t="s">
        <v>32</v>
      </c>
      <c r="F37" s="85" t="s">
        <v>0</v>
      </c>
      <c r="G37" s="85" t="s">
        <v>57</v>
      </c>
      <c r="H37" s="95" t="s">
        <v>39</v>
      </c>
      <c r="I37" s="93" t="s">
        <v>40</v>
      </c>
      <c r="J37" s="95" t="s">
        <v>26</v>
      </c>
      <c r="K37" s="46" t="s">
        <v>27</v>
      </c>
      <c r="L37" s="46" t="s">
        <v>28</v>
      </c>
      <c r="M37" s="49" t="s">
        <v>0</v>
      </c>
      <c r="N37" s="89">
        <v>157.5</v>
      </c>
      <c r="O37" s="91">
        <f>SUM(K38:L38)</f>
        <v>0</v>
      </c>
      <c r="P37" s="87">
        <f>SUM(K38:L38)*N37</f>
        <v>0</v>
      </c>
      <c r="Q37" s="80" t="s">
        <v>63</v>
      </c>
    </row>
    <row r="38" spans="1:17" ht="86.25" customHeight="1" thickBot="1" x14ac:dyDescent="0.25">
      <c r="A38" s="82"/>
      <c r="B38" s="84"/>
      <c r="C38" s="84"/>
      <c r="D38" s="86"/>
      <c r="E38" s="86"/>
      <c r="F38" s="86"/>
      <c r="G38" s="86"/>
      <c r="H38" s="96"/>
      <c r="I38" s="94"/>
      <c r="J38" s="96"/>
      <c r="K38" s="50" t="s">
        <v>30</v>
      </c>
      <c r="L38" s="50" t="s">
        <v>30</v>
      </c>
      <c r="M38" s="47" t="s">
        <v>0</v>
      </c>
      <c r="N38" s="90"/>
      <c r="O38" s="92"/>
      <c r="P38" s="88"/>
      <c r="Q38" s="81"/>
    </row>
    <row r="39" spans="1:17" ht="15.75" customHeight="1" x14ac:dyDescent="0.2">
      <c r="A39" s="82" t="s">
        <v>0</v>
      </c>
      <c r="B39" s="83">
        <v>13</v>
      </c>
      <c r="C39" s="83">
        <v>26347</v>
      </c>
      <c r="D39" s="85" t="s">
        <v>64</v>
      </c>
      <c r="E39" s="85" t="s">
        <v>32</v>
      </c>
      <c r="F39" s="85" t="s">
        <v>0</v>
      </c>
      <c r="G39" s="85" t="s">
        <v>60</v>
      </c>
      <c r="H39" s="95" t="s">
        <v>39</v>
      </c>
      <c r="I39" s="93" t="s">
        <v>40</v>
      </c>
      <c r="J39" s="95" t="s">
        <v>26</v>
      </c>
      <c r="K39" s="46" t="s">
        <v>27</v>
      </c>
      <c r="L39" s="46" t="s">
        <v>28</v>
      </c>
      <c r="M39" s="49" t="s">
        <v>0</v>
      </c>
      <c r="N39" s="89">
        <v>157.5</v>
      </c>
      <c r="O39" s="91">
        <f>SUM(L40)</f>
        <v>0</v>
      </c>
      <c r="P39" s="87">
        <f>SUM(L40)*N39</f>
        <v>0</v>
      </c>
      <c r="Q39" s="80" t="s">
        <v>63</v>
      </c>
    </row>
    <row r="40" spans="1:17" ht="86.25" customHeight="1" thickBot="1" x14ac:dyDescent="0.25">
      <c r="A40" s="82"/>
      <c r="B40" s="84"/>
      <c r="C40" s="84"/>
      <c r="D40" s="86"/>
      <c r="E40" s="86"/>
      <c r="F40" s="86"/>
      <c r="G40" s="86"/>
      <c r="H40" s="96"/>
      <c r="I40" s="94"/>
      <c r="J40" s="96"/>
      <c r="K40" s="47" t="s">
        <v>0</v>
      </c>
      <c r="L40" s="50" t="s">
        <v>30</v>
      </c>
      <c r="M40" s="47" t="s">
        <v>0</v>
      </c>
      <c r="N40" s="90"/>
      <c r="O40" s="92"/>
      <c r="P40" s="88"/>
      <c r="Q40" s="81"/>
    </row>
    <row r="41" spans="1:17" ht="15.75" customHeight="1" x14ac:dyDescent="0.2">
      <c r="A41" s="82" t="s">
        <v>0</v>
      </c>
      <c r="B41" s="83">
        <v>14</v>
      </c>
      <c r="C41" s="83">
        <v>26361</v>
      </c>
      <c r="D41" s="85" t="s">
        <v>65</v>
      </c>
      <c r="E41" s="85" t="s">
        <v>32</v>
      </c>
      <c r="F41" s="85" t="s">
        <v>0</v>
      </c>
      <c r="G41" s="85" t="s">
        <v>66</v>
      </c>
      <c r="H41" s="95" t="s">
        <v>39</v>
      </c>
      <c r="I41" s="93" t="s">
        <v>40</v>
      </c>
      <c r="J41" s="95" t="s">
        <v>26</v>
      </c>
      <c r="K41" s="46" t="s">
        <v>27</v>
      </c>
      <c r="L41" s="46" t="s">
        <v>28</v>
      </c>
      <c r="M41" s="49" t="s">
        <v>0</v>
      </c>
      <c r="N41" s="89">
        <v>126</v>
      </c>
      <c r="O41" s="91">
        <f>SUM(L42)</f>
        <v>0</v>
      </c>
      <c r="P41" s="87">
        <f>SUM(L42)*N41</f>
        <v>0</v>
      </c>
      <c r="Q41" s="80" t="s">
        <v>67</v>
      </c>
    </row>
    <row r="42" spans="1:17" ht="86.25" customHeight="1" thickBot="1" x14ac:dyDescent="0.25">
      <c r="A42" s="82"/>
      <c r="B42" s="84"/>
      <c r="C42" s="84"/>
      <c r="D42" s="86"/>
      <c r="E42" s="86"/>
      <c r="F42" s="86"/>
      <c r="G42" s="86"/>
      <c r="H42" s="96"/>
      <c r="I42" s="94"/>
      <c r="J42" s="96"/>
      <c r="K42" s="47" t="s">
        <v>0</v>
      </c>
      <c r="L42" s="50" t="s">
        <v>30</v>
      </c>
      <c r="M42" s="47" t="s">
        <v>0</v>
      </c>
      <c r="N42" s="90"/>
      <c r="O42" s="92"/>
      <c r="P42" s="88"/>
      <c r="Q42" s="81"/>
    </row>
    <row r="43" spans="1:17" ht="15.75" customHeight="1" x14ac:dyDescent="0.2">
      <c r="A43" s="82" t="s">
        <v>0</v>
      </c>
      <c r="B43" s="83">
        <v>15</v>
      </c>
      <c r="C43" s="83">
        <v>26360</v>
      </c>
      <c r="D43" s="85" t="s">
        <v>68</v>
      </c>
      <c r="E43" s="85" t="s">
        <v>32</v>
      </c>
      <c r="F43" s="85" t="s">
        <v>0</v>
      </c>
      <c r="G43" s="85" t="s">
        <v>38</v>
      </c>
      <c r="H43" s="95" t="s">
        <v>39</v>
      </c>
      <c r="I43" s="93" t="s">
        <v>40</v>
      </c>
      <c r="J43" s="95" t="s">
        <v>26</v>
      </c>
      <c r="K43" s="46" t="s">
        <v>27</v>
      </c>
      <c r="L43" s="46" t="s">
        <v>28</v>
      </c>
      <c r="M43" s="49" t="s">
        <v>0</v>
      </c>
      <c r="N43" s="89">
        <v>126</v>
      </c>
      <c r="O43" s="91">
        <f>SUM(K44:L44)</f>
        <v>0</v>
      </c>
      <c r="P43" s="87">
        <f>SUM(K44:L44)*N43</f>
        <v>0</v>
      </c>
      <c r="Q43" s="80" t="s">
        <v>67</v>
      </c>
    </row>
    <row r="44" spans="1:17" ht="86.25" customHeight="1" thickBot="1" x14ac:dyDescent="0.25">
      <c r="A44" s="82"/>
      <c r="B44" s="84"/>
      <c r="C44" s="84"/>
      <c r="D44" s="86"/>
      <c r="E44" s="86"/>
      <c r="F44" s="86"/>
      <c r="G44" s="86"/>
      <c r="H44" s="96"/>
      <c r="I44" s="94"/>
      <c r="J44" s="96"/>
      <c r="K44" s="50" t="s">
        <v>30</v>
      </c>
      <c r="L44" s="50" t="s">
        <v>30</v>
      </c>
      <c r="M44" s="47" t="s">
        <v>0</v>
      </c>
      <c r="N44" s="90"/>
      <c r="O44" s="92"/>
      <c r="P44" s="88"/>
      <c r="Q44" s="81"/>
    </row>
    <row r="45" spans="1:17" ht="15.75" customHeight="1" x14ac:dyDescent="0.2">
      <c r="A45" s="82" t="s">
        <v>0</v>
      </c>
      <c r="B45" s="83">
        <v>16</v>
      </c>
      <c r="C45" s="83">
        <v>26359</v>
      </c>
      <c r="D45" s="85" t="s">
        <v>69</v>
      </c>
      <c r="E45" s="85" t="s">
        <v>32</v>
      </c>
      <c r="F45" s="85" t="s">
        <v>0</v>
      </c>
      <c r="G45" s="85" t="s">
        <v>33</v>
      </c>
      <c r="H45" s="95" t="s">
        <v>39</v>
      </c>
      <c r="I45" s="93" t="s">
        <v>40</v>
      </c>
      <c r="J45" s="95" t="s">
        <v>26</v>
      </c>
      <c r="K45" s="46" t="s">
        <v>27</v>
      </c>
      <c r="L45" s="46" t="s">
        <v>28</v>
      </c>
      <c r="M45" s="49" t="s">
        <v>0</v>
      </c>
      <c r="N45" s="89">
        <v>126</v>
      </c>
      <c r="O45" s="91">
        <f>SUM(K46:L46)</f>
        <v>0</v>
      </c>
      <c r="P45" s="87">
        <f>SUM(K46:L46)*N45</f>
        <v>0</v>
      </c>
      <c r="Q45" s="80" t="s">
        <v>67</v>
      </c>
    </row>
    <row r="46" spans="1:17" ht="86.25" customHeight="1" thickBot="1" x14ac:dyDescent="0.25">
      <c r="A46" s="82"/>
      <c r="B46" s="84"/>
      <c r="C46" s="84"/>
      <c r="D46" s="86"/>
      <c r="E46" s="86"/>
      <c r="F46" s="86"/>
      <c r="G46" s="86"/>
      <c r="H46" s="96"/>
      <c r="I46" s="94"/>
      <c r="J46" s="96"/>
      <c r="K46" s="50" t="s">
        <v>30</v>
      </c>
      <c r="L46" s="50" t="s">
        <v>30</v>
      </c>
      <c r="M46" s="47" t="s">
        <v>0</v>
      </c>
      <c r="N46" s="90"/>
      <c r="O46" s="92"/>
      <c r="P46" s="88"/>
      <c r="Q46" s="81"/>
    </row>
    <row r="47" spans="1:17" ht="15.75" customHeight="1" x14ac:dyDescent="0.2">
      <c r="A47" s="82" t="s">
        <v>0</v>
      </c>
      <c r="B47" s="83">
        <v>17</v>
      </c>
      <c r="C47" s="83">
        <v>30844</v>
      </c>
      <c r="D47" s="85" t="s">
        <v>70</v>
      </c>
      <c r="E47" s="85" t="s">
        <v>32</v>
      </c>
      <c r="F47" s="85" t="s">
        <v>0</v>
      </c>
      <c r="G47" s="85" t="s">
        <v>33</v>
      </c>
      <c r="H47" s="95" t="s">
        <v>34</v>
      </c>
      <c r="I47" s="93" t="s">
        <v>40</v>
      </c>
      <c r="J47" s="95" t="s">
        <v>26</v>
      </c>
      <c r="K47" s="46" t="s">
        <v>27</v>
      </c>
      <c r="L47" s="46" t="s">
        <v>28</v>
      </c>
      <c r="M47" s="49" t="s">
        <v>0</v>
      </c>
      <c r="N47" s="89">
        <v>157.5</v>
      </c>
      <c r="O47" s="91">
        <f>SUM(K48:L48)</f>
        <v>0</v>
      </c>
      <c r="P47" s="87">
        <f>SUM(K48:L48)*N47</f>
        <v>0</v>
      </c>
      <c r="Q47" s="80" t="s">
        <v>71</v>
      </c>
    </row>
    <row r="48" spans="1:17" ht="86.25" customHeight="1" thickBot="1" x14ac:dyDescent="0.25">
      <c r="A48" s="82"/>
      <c r="B48" s="84"/>
      <c r="C48" s="84"/>
      <c r="D48" s="86"/>
      <c r="E48" s="86"/>
      <c r="F48" s="86"/>
      <c r="G48" s="86"/>
      <c r="H48" s="96"/>
      <c r="I48" s="94"/>
      <c r="J48" s="96"/>
      <c r="K48" s="50" t="s">
        <v>30</v>
      </c>
      <c r="L48" s="50" t="s">
        <v>30</v>
      </c>
      <c r="M48" s="47" t="s">
        <v>0</v>
      </c>
      <c r="N48" s="90"/>
      <c r="O48" s="92"/>
      <c r="P48" s="88"/>
      <c r="Q48" s="81"/>
    </row>
    <row r="49" spans="1:17" ht="15.75" customHeight="1" x14ac:dyDescent="0.2">
      <c r="A49" s="82" t="s">
        <v>0</v>
      </c>
      <c r="B49" s="83">
        <v>18</v>
      </c>
      <c r="C49" s="83">
        <v>26373</v>
      </c>
      <c r="D49" s="85" t="s">
        <v>72</v>
      </c>
      <c r="E49" s="85" t="s">
        <v>32</v>
      </c>
      <c r="F49" s="85" t="s">
        <v>0</v>
      </c>
      <c r="G49" s="85" t="s">
        <v>73</v>
      </c>
      <c r="H49" s="95" t="s">
        <v>39</v>
      </c>
      <c r="I49" s="93" t="s">
        <v>40</v>
      </c>
      <c r="J49" s="95" t="s">
        <v>26</v>
      </c>
      <c r="K49" s="46" t="s">
        <v>27</v>
      </c>
      <c r="L49" s="46" t="s">
        <v>28</v>
      </c>
      <c r="M49" s="49" t="s">
        <v>0</v>
      </c>
      <c r="N49" s="89">
        <v>157.5</v>
      </c>
      <c r="O49" s="91">
        <f>SUM(K50:L50)</f>
        <v>0</v>
      </c>
      <c r="P49" s="87">
        <f>SUM(K50:L50)*N49</f>
        <v>0</v>
      </c>
      <c r="Q49" s="80" t="s">
        <v>74</v>
      </c>
    </row>
    <row r="50" spans="1:17" ht="86.25" customHeight="1" thickBot="1" x14ac:dyDescent="0.25">
      <c r="A50" s="82"/>
      <c r="B50" s="84"/>
      <c r="C50" s="84"/>
      <c r="D50" s="86"/>
      <c r="E50" s="86"/>
      <c r="F50" s="86"/>
      <c r="G50" s="86"/>
      <c r="H50" s="96"/>
      <c r="I50" s="94"/>
      <c r="J50" s="96"/>
      <c r="K50" s="50" t="s">
        <v>30</v>
      </c>
      <c r="L50" s="50" t="s">
        <v>30</v>
      </c>
      <c r="M50" s="47" t="s">
        <v>0</v>
      </c>
      <c r="N50" s="90"/>
      <c r="O50" s="92"/>
      <c r="P50" s="88"/>
      <c r="Q50" s="81"/>
    </row>
    <row r="51" spans="1:17" ht="15.75" customHeight="1" x14ac:dyDescent="0.2">
      <c r="A51" s="82" t="s">
        <v>0</v>
      </c>
      <c r="B51" s="83">
        <v>19</v>
      </c>
      <c r="C51" s="83">
        <v>26371</v>
      </c>
      <c r="D51" s="85" t="s">
        <v>75</v>
      </c>
      <c r="E51" s="85" t="s">
        <v>32</v>
      </c>
      <c r="F51" s="85" t="s">
        <v>0</v>
      </c>
      <c r="G51" s="85" t="s">
        <v>76</v>
      </c>
      <c r="H51" s="95" t="s">
        <v>39</v>
      </c>
      <c r="I51" s="93" t="s">
        <v>40</v>
      </c>
      <c r="J51" s="95" t="s">
        <v>26</v>
      </c>
      <c r="K51" s="46" t="s">
        <v>27</v>
      </c>
      <c r="L51" s="46" t="s">
        <v>28</v>
      </c>
      <c r="M51" s="49" t="s">
        <v>0</v>
      </c>
      <c r="N51" s="89">
        <v>157.5</v>
      </c>
      <c r="O51" s="91">
        <f>SUM(K52:L52)</f>
        <v>0</v>
      </c>
      <c r="P51" s="87">
        <f>SUM(K52:L52)*N51</f>
        <v>0</v>
      </c>
      <c r="Q51" s="80" t="s">
        <v>74</v>
      </c>
    </row>
    <row r="52" spans="1:17" ht="86.25" customHeight="1" thickBot="1" x14ac:dyDescent="0.25">
      <c r="A52" s="82"/>
      <c r="B52" s="84"/>
      <c r="C52" s="84"/>
      <c r="D52" s="86"/>
      <c r="E52" s="86"/>
      <c r="F52" s="86"/>
      <c r="G52" s="86"/>
      <c r="H52" s="96"/>
      <c r="I52" s="94"/>
      <c r="J52" s="96"/>
      <c r="K52" s="50" t="s">
        <v>30</v>
      </c>
      <c r="L52" s="50" t="s">
        <v>30</v>
      </c>
      <c r="M52" s="47" t="s">
        <v>0</v>
      </c>
      <c r="N52" s="90"/>
      <c r="O52" s="92"/>
      <c r="P52" s="88"/>
      <c r="Q52" s="81"/>
    </row>
    <row r="53" spans="1:17" ht="15.75" customHeight="1" x14ac:dyDescent="0.2">
      <c r="A53" s="82" t="s">
        <v>0</v>
      </c>
      <c r="B53" s="83">
        <v>20</v>
      </c>
      <c r="C53" s="83">
        <v>26372</v>
      </c>
      <c r="D53" s="85" t="s">
        <v>77</v>
      </c>
      <c r="E53" s="85" t="s">
        <v>32</v>
      </c>
      <c r="F53" s="85" t="s">
        <v>0</v>
      </c>
      <c r="G53" s="85" t="s">
        <v>78</v>
      </c>
      <c r="H53" s="95" t="s">
        <v>39</v>
      </c>
      <c r="I53" s="93" t="s">
        <v>40</v>
      </c>
      <c r="J53" s="95" t="s">
        <v>26</v>
      </c>
      <c r="K53" s="46" t="s">
        <v>27</v>
      </c>
      <c r="L53" s="46" t="s">
        <v>28</v>
      </c>
      <c r="M53" s="49" t="s">
        <v>0</v>
      </c>
      <c r="N53" s="89">
        <v>157.5</v>
      </c>
      <c r="O53" s="91">
        <f>SUM(K54:L54)</f>
        <v>0</v>
      </c>
      <c r="P53" s="87">
        <f>SUM(K54:L54)*N53</f>
        <v>0</v>
      </c>
      <c r="Q53" s="80" t="s">
        <v>74</v>
      </c>
    </row>
    <row r="54" spans="1:17" ht="86.25" customHeight="1" thickBot="1" x14ac:dyDescent="0.25">
      <c r="A54" s="82"/>
      <c r="B54" s="84"/>
      <c r="C54" s="84"/>
      <c r="D54" s="86"/>
      <c r="E54" s="86"/>
      <c r="F54" s="86"/>
      <c r="G54" s="86"/>
      <c r="H54" s="96"/>
      <c r="I54" s="94"/>
      <c r="J54" s="96"/>
      <c r="K54" s="50" t="s">
        <v>30</v>
      </c>
      <c r="L54" s="50" t="s">
        <v>30</v>
      </c>
      <c r="M54" s="47" t="s">
        <v>0</v>
      </c>
      <c r="N54" s="90"/>
      <c r="O54" s="92"/>
      <c r="P54" s="88"/>
      <c r="Q54" s="81"/>
    </row>
    <row r="55" spans="1:17" ht="15.75" customHeight="1" x14ac:dyDescent="0.2">
      <c r="A55" s="82" t="s">
        <v>0</v>
      </c>
      <c r="B55" s="83">
        <v>21</v>
      </c>
      <c r="C55" s="83">
        <v>16982</v>
      </c>
      <c r="D55" s="85" t="s">
        <v>79</v>
      </c>
      <c r="E55" s="85" t="s">
        <v>22</v>
      </c>
      <c r="F55" s="85" t="s">
        <v>0</v>
      </c>
      <c r="G55" s="85" t="s">
        <v>33</v>
      </c>
      <c r="H55" s="95" t="s">
        <v>80</v>
      </c>
      <c r="I55" s="93" t="s">
        <v>40</v>
      </c>
      <c r="J55" s="95" t="s">
        <v>26</v>
      </c>
      <c r="K55" s="46" t="s">
        <v>27</v>
      </c>
      <c r="L55" s="46" t="s">
        <v>28</v>
      </c>
      <c r="M55" s="49" t="s">
        <v>0</v>
      </c>
      <c r="N55" s="89">
        <v>126</v>
      </c>
      <c r="O55" s="91">
        <f>SUM(L56)</f>
        <v>0</v>
      </c>
      <c r="P55" s="87">
        <f>SUM(L56)*N55</f>
        <v>0</v>
      </c>
      <c r="Q55" s="80" t="s">
        <v>81</v>
      </c>
    </row>
    <row r="56" spans="1:17" ht="86.25" customHeight="1" thickBot="1" x14ac:dyDescent="0.25">
      <c r="A56" s="82"/>
      <c r="B56" s="84"/>
      <c r="C56" s="84"/>
      <c r="D56" s="86"/>
      <c r="E56" s="86"/>
      <c r="F56" s="86"/>
      <c r="G56" s="86"/>
      <c r="H56" s="96"/>
      <c r="I56" s="94"/>
      <c r="J56" s="96"/>
      <c r="K56" s="47" t="s">
        <v>0</v>
      </c>
      <c r="L56" s="50" t="s">
        <v>30</v>
      </c>
      <c r="M56" s="47" t="s">
        <v>0</v>
      </c>
      <c r="N56" s="90"/>
      <c r="O56" s="92"/>
      <c r="P56" s="88"/>
      <c r="Q56" s="81"/>
    </row>
    <row r="57" spans="1:17" ht="15.75" customHeight="1" x14ac:dyDescent="0.2">
      <c r="A57" s="82" t="s">
        <v>0</v>
      </c>
      <c r="B57" s="83">
        <v>22</v>
      </c>
      <c r="C57" s="83">
        <v>26326</v>
      </c>
      <c r="D57" s="85" t="s">
        <v>82</v>
      </c>
      <c r="E57" s="85" t="s">
        <v>32</v>
      </c>
      <c r="F57" s="85" t="s">
        <v>0</v>
      </c>
      <c r="G57" s="85" t="s">
        <v>78</v>
      </c>
      <c r="H57" s="95" t="s">
        <v>39</v>
      </c>
      <c r="I57" s="93" t="s">
        <v>40</v>
      </c>
      <c r="J57" s="95" t="s">
        <v>26</v>
      </c>
      <c r="K57" s="46" t="s">
        <v>27</v>
      </c>
      <c r="L57" s="46" t="s">
        <v>28</v>
      </c>
      <c r="M57" s="49" t="s">
        <v>0</v>
      </c>
      <c r="N57" s="89">
        <v>157.5</v>
      </c>
      <c r="O57" s="91">
        <f>SUM(L58)</f>
        <v>0</v>
      </c>
      <c r="P57" s="87">
        <f>SUM(L58)*N57</f>
        <v>0</v>
      </c>
      <c r="Q57" s="80" t="s">
        <v>83</v>
      </c>
    </row>
    <row r="58" spans="1:17" ht="86.25" customHeight="1" thickBot="1" x14ac:dyDescent="0.25">
      <c r="A58" s="82"/>
      <c r="B58" s="84"/>
      <c r="C58" s="84"/>
      <c r="D58" s="86"/>
      <c r="E58" s="86"/>
      <c r="F58" s="86"/>
      <c r="G58" s="86"/>
      <c r="H58" s="96"/>
      <c r="I58" s="94"/>
      <c r="J58" s="96"/>
      <c r="K58" s="47" t="s">
        <v>0</v>
      </c>
      <c r="L58" s="50" t="s">
        <v>30</v>
      </c>
      <c r="M58" s="47" t="s">
        <v>0</v>
      </c>
      <c r="N58" s="90"/>
      <c r="O58" s="92"/>
      <c r="P58" s="88"/>
      <c r="Q58" s="81"/>
    </row>
    <row r="59" spans="1:17" ht="15.75" customHeight="1" x14ac:dyDescent="0.2">
      <c r="A59" s="82" t="s">
        <v>0</v>
      </c>
      <c r="B59" s="83">
        <v>23</v>
      </c>
      <c r="C59" s="83">
        <v>23064</v>
      </c>
      <c r="D59" s="85" t="s">
        <v>84</v>
      </c>
      <c r="E59" s="85" t="s">
        <v>32</v>
      </c>
      <c r="F59" s="85" t="s">
        <v>0</v>
      </c>
      <c r="G59" s="85" t="s">
        <v>85</v>
      </c>
      <c r="H59" s="95" t="s">
        <v>86</v>
      </c>
      <c r="I59" s="93" t="s">
        <v>40</v>
      </c>
      <c r="J59" s="95" t="s">
        <v>26</v>
      </c>
      <c r="K59" s="46" t="s">
        <v>27</v>
      </c>
      <c r="L59" s="46" t="s">
        <v>28</v>
      </c>
      <c r="M59" s="49" t="s">
        <v>0</v>
      </c>
      <c r="N59" s="89">
        <v>126</v>
      </c>
      <c r="O59" s="91">
        <f>SUM(L60)</f>
        <v>0</v>
      </c>
      <c r="P59" s="87">
        <f>SUM(L60)*N59</f>
        <v>0</v>
      </c>
      <c r="Q59" s="80" t="s">
        <v>87</v>
      </c>
    </row>
    <row r="60" spans="1:17" ht="86.25" customHeight="1" thickBot="1" x14ac:dyDescent="0.25">
      <c r="A60" s="82"/>
      <c r="B60" s="84"/>
      <c r="C60" s="84"/>
      <c r="D60" s="86"/>
      <c r="E60" s="86"/>
      <c r="F60" s="86"/>
      <c r="G60" s="86"/>
      <c r="H60" s="96"/>
      <c r="I60" s="94"/>
      <c r="J60" s="96"/>
      <c r="K60" s="47" t="s">
        <v>0</v>
      </c>
      <c r="L60" s="50" t="s">
        <v>30</v>
      </c>
      <c r="M60" s="47" t="s">
        <v>0</v>
      </c>
      <c r="N60" s="90"/>
      <c r="O60" s="92"/>
      <c r="P60" s="88"/>
      <c r="Q60" s="81"/>
    </row>
    <row r="61" spans="1:17" ht="15.75" customHeight="1" x14ac:dyDescent="0.2">
      <c r="A61" s="82" t="s">
        <v>0</v>
      </c>
      <c r="B61" s="83">
        <v>24</v>
      </c>
      <c r="C61" s="83">
        <v>23063</v>
      </c>
      <c r="D61" s="85" t="s">
        <v>88</v>
      </c>
      <c r="E61" s="85" t="s">
        <v>32</v>
      </c>
      <c r="F61" s="85" t="s">
        <v>0</v>
      </c>
      <c r="G61" s="85" t="s">
        <v>89</v>
      </c>
      <c r="H61" s="95" t="s">
        <v>86</v>
      </c>
      <c r="I61" s="93" t="s">
        <v>40</v>
      </c>
      <c r="J61" s="95" t="s">
        <v>26</v>
      </c>
      <c r="K61" s="46" t="s">
        <v>27</v>
      </c>
      <c r="L61" s="46" t="s">
        <v>28</v>
      </c>
      <c r="M61" s="49" t="s">
        <v>0</v>
      </c>
      <c r="N61" s="89">
        <v>126</v>
      </c>
      <c r="O61" s="91">
        <f>SUM(K62:L62)</f>
        <v>0</v>
      </c>
      <c r="P61" s="87">
        <f>SUM(K62:L62)*N61</f>
        <v>0</v>
      </c>
      <c r="Q61" s="80" t="s">
        <v>87</v>
      </c>
    </row>
    <row r="62" spans="1:17" ht="86.25" customHeight="1" thickBot="1" x14ac:dyDescent="0.25">
      <c r="A62" s="82"/>
      <c r="B62" s="84"/>
      <c r="C62" s="84"/>
      <c r="D62" s="86"/>
      <c r="E62" s="86"/>
      <c r="F62" s="86"/>
      <c r="G62" s="86"/>
      <c r="H62" s="96"/>
      <c r="I62" s="94"/>
      <c r="J62" s="96"/>
      <c r="K62" s="50" t="s">
        <v>30</v>
      </c>
      <c r="L62" s="50" t="s">
        <v>30</v>
      </c>
      <c r="M62" s="47" t="s">
        <v>0</v>
      </c>
      <c r="N62" s="90"/>
      <c r="O62" s="92"/>
      <c r="P62" s="88"/>
      <c r="Q62" s="81"/>
    </row>
    <row r="63" spans="1:17" ht="15.75" customHeight="1" x14ac:dyDescent="0.2">
      <c r="A63" s="82" t="s">
        <v>0</v>
      </c>
      <c r="B63" s="83">
        <v>25</v>
      </c>
      <c r="C63" s="83">
        <v>23120</v>
      </c>
      <c r="D63" s="85" t="s">
        <v>90</v>
      </c>
      <c r="E63" s="85" t="s">
        <v>32</v>
      </c>
      <c r="F63" s="85" t="s">
        <v>0</v>
      </c>
      <c r="G63" s="85" t="s">
        <v>91</v>
      </c>
      <c r="H63" s="95" t="s">
        <v>86</v>
      </c>
      <c r="I63" s="93" t="s">
        <v>40</v>
      </c>
      <c r="J63" s="95" t="s">
        <v>26</v>
      </c>
      <c r="K63" s="46" t="s">
        <v>27</v>
      </c>
      <c r="L63" s="46" t="s">
        <v>28</v>
      </c>
      <c r="M63" s="49" t="s">
        <v>0</v>
      </c>
      <c r="N63" s="89">
        <v>126</v>
      </c>
      <c r="O63" s="91">
        <f>SUM(K64:L64)</f>
        <v>0</v>
      </c>
      <c r="P63" s="87">
        <f>SUM(K64:L64)*N63</f>
        <v>0</v>
      </c>
      <c r="Q63" s="80" t="s">
        <v>92</v>
      </c>
    </row>
    <row r="64" spans="1:17" ht="86.25" customHeight="1" thickBot="1" x14ac:dyDescent="0.25">
      <c r="A64" s="82"/>
      <c r="B64" s="84"/>
      <c r="C64" s="84"/>
      <c r="D64" s="86"/>
      <c r="E64" s="86"/>
      <c r="F64" s="86"/>
      <c r="G64" s="86"/>
      <c r="H64" s="96"/>
      <c r="I64" s="94"/>
      <c r="J64" s="96"/>
      <c r="K64" s="50" t="s">
        <v>30</v>
      </c>
      <c r="L64" s="50" t="s">
        <v>30</v>
      </c>
      <c r="M64" s="47" t="s">
        <v>0</v>
      </c>
      <c r="N64" s="90"/>
      <c r="O64" s="92"/>
      <c r="P64" s="88"/>
      <c r="Q64" s="81"/>
    </row>
    <row r="65" spans="1:17" s="17" customFormat="1" ht="13.5" thickBot="1" x14ac:dyDescent="0.25">
      <c r="A65" s="39" t="s">
        <v>0</v>
      </c>
      <c r="B65" s="45" t="s">
        <v>20</v>
      </c>
      <c r="C65" s="36"/>
      <c r="D65" s="36"/>
      <c r="E65" s="36"/>
      <c r="F65" s="36"/>
      <c r="G65" s="36"/>
      <c r="H65" s="36"/>
      <c r="I65" s="35"/>
      <c r="J65" s="36"/>
      <c r="K65" s="36"/>
      <c r="L65" s="36"/>
      <c r="M65" s="36"/>
      <c r="N65" s="78"/>
      <c r="O65" s="37"/>
      <c r="P65" s="37"/>
      <c r="Q65" s="59"/>
    </row>
    <row r="66" spans="1:17" ht="15.75" customHeight="1" x14ac:dyDescent="0.2">
      <c r="A66" s="82" t="s">
        <v>0</v>
      </c>
      <c r="B66" s="83">
        <v>26</v>
      </c>
      <c r="C66" s="83">
        <v>12065</v>
      </c>
      <c r="D66" s="85" t="s">
        <v>93</v>
      </c>
      <c r="E66" s="85" t="s">
        <v>22</v>
      </c>
      <c r="F66" s="85" t="s">
        <v>0</v>
      </c>
      <c r="G66" s="85" t="s">
        <v>94</v>
      </c>
      <c r="H66" s="95" t="s">
        <v>24</v>
      </c>
      <c r="I66" s="93" t="s">
        <v>95</v>
      </c>
      <c r="J66" s="95" t="s">
        <v>26</v>
      </c>
      <c r="K66" s="46" t="s">
        <v>27</v>
      </c>
      <c r="L66" s="46" t="s">
        <v>28</v>
      </c>
      <c r="M66" s="49" t="s">
        <v>0</v>
      </c>
      <c r="N66" s="89">
        <v>126</v>
      </c>
      <c r="O66" s="91">
        <f>SUM(L67)</f>
        <v>0</v>
      </c>
      <c r="P66" s="87">
        <f>SUM(L67)*N66</f>
        <v>0</v>
      </c>
      <c r="Q66" s="80" t="s">
        <v>96</v>
      </c>
    </row>
    <row r="67" spans="1:17" ht="86.25" customHeight="1" thickBot="1" x14ac:dyDescent="0.25">
      <c r="A67" s="82"/>
      <c r="B67" s="84"/>
      <c r="C67" s="84"/>
      <c r="D67" s="86"/>
      <c r="E67" s="86"/>
      <c r="F67" s="86"/>
      <c r="G67" s="86"/>
      <c r="H67" s="96"/>
      <c r="I67" s="94"/>
      <c r="J67" s="96"/>
      <c r="K67" s="47" t="s">
        <v>0</v>
      </c>
      <c r="L67" s="50" t="s">
        <v>30</v>
      </c>
      <c r="M67" s="47" t="s">
        <v>0</v>
      </c>
      <c r="N67" s="90"/>
      <c r="O67" s="92"/>
      <c r="P67" s="88"/>
      <c r="Q67" s="81"/>
    </row>
    <row r="68" spans="1:17" ht="15.75" customHeight="1" x14ac:dyDescent="0.2">
      <c r="A68" s="82" t="s">
        <v>0</v>
      </c>
      <c r="B68" s="83">
        <v>27</v>
      </c>
      <c r="C68" s="83">
        <v>30777</v>
      </c>
      <c r="D68" s="85" t="s">
        <v>97</v>
      </c>
      <c r="E68" s="85" t="s">
        <v>32</v>
      </c>
      <c r="F68" s="85" t="s">
        <v>0</v>
      </c>
      <c r="G68" s="85" t="s">
        <v>33</v>
      </c>
      <c r="H68" s="95" t="s">
        <v>34</v>
      </c>
      <c r="I68" s="93" t="s">
        <v>95</v>
      </c>
      <c r="J68" s="95" t="s">
        <v>26</v>
      </c>
      <c r="K68" s="46" t="s">
        <v>27</v>
      </c>
      <c r="L68" s="46" t="s">
        <v>28</v>
      </c>
      <c r="M68" s="49" t="s">
        <v>0</v>
      </c>
      <c r="N68" s="89">
        <v>157.5</v>
      </c>
      <c r="O68" s="91">
        <f>SUM(L69)</f>
        <v>0</v>
      </c>
      <c r="P68" s="87">
        <f>SUM(L69)*N68</f>
        <v>0</v>
      </c>
      <c r="Q68" s="80" t="s">
        <v>98</v>
      </c>
    </row>
    <row r="69" spans="1:17" ht="86.25" customHeight="1" thickBot="1" x14ac:dyDescent="0.25">
      <c r="A69" s="82"/>
      <c r="B69" s="84"/>
      <c r="C69" s="84"/>
      <c r="D69" s="86"/>
      <c r="E69" s="86"/>
      <c r="F69" s="86"/>
      <c r="G69" s="86"/>
      <c r="H69" s="96"/>
      <c r="I69" s="94"/>
      <c r="J69" s="96"/>
      <c r="K69" s="47" t="s">
        <v>0</v>
      </c>
      <c r="L69" s="50" t="s">
        <v>30</v>
      </c>
      <c r="M69" s="47" t="s">
        <v>0</v>
      </c>
      <c r="N69" s="90"/>
      <c r="O69" s="92"/>
      <c r="P69" s="88"/>
      <c r="Q69" s="81"/>
    </row>
    <row r="70" spans="1:17" ht="15.75" customHeight="1" x14ac:dyDescent="0.2">
      <c r="A70" s="82" t="s">
        <v>0</v>
      </c>
      <c r="B70" s="83">
        <v>28</v>
      </c>
      <c r="C70" s="83">
        <v>26266</v>
      </c>
      <c r="D70" s="85" t="s">
        <v>99</v>
      </c>
      <c r="E70" s="85" t="s">
        <v>32</v>
      </c>
      <c r="F70" s="85" t="s">
        <v>0</v>
      </c>
      <c r="G70" s="85" t="s">
        <v>100</v>
      </c>
      <c r="H70" s="95" t="s">
        <v>39</v>
      </c>
      <c r="I70" s="93" t="s">
        <v>95</v>
      </c>
      <c r="J70" s="95" t="s">
        <v>26</v>
      </c>
      <c r="K70" s="46" t="s">
        <v>27</v>
      </c>
      <c r="L70" s="46" t="s">
        <v>28</v>
      </c>
      <c r="M70" s="49" t="s">
        <v>0</v>
      </c>
      <c r="N70" s="89">
        <v>157.5</v>
      </c>
      <c r="O70" s="91">
        <f>SUM(K71:L71)</f>
        <v>0</v>
      </c>
      <c r="P70" s="87">
        <f>SUM(K71:L71)*N70</f>
        <v>0</v>
      </c>
      <c r="Q70" s="80" t="s">
        <v>101</v>
      </c>
    </row>
    <row r="71" spans="1:17" ht="86.25" customHeight="1" thickBot="1" x14ac:dyDescent="0.25">
      <c r="A71" s="82"/>
      <c r="B71" s="84"/>
      <c r="C71" s="84"/>
      <c r="D71" s="86"/>
      <c r="E71" s="86"/>
      <c r="F71" s="86"/>
      <c r="G71" s="86"/>
      <c r="H71" s="96"/>
      <c r="I71" s="94"/>
      <c r="J71" s="96"/>
      <c r="K71" s="50" t="s">
        <v>30</v>
      </c>
      <c r="L71" s="50" t="s">
        <v>30</v>
      </c>
      <c r="M71" s="47" t="s">
        <v>0</v>
      </c>
      <c r="N71" s="90"/>
      <c r="O71" s="92"/>
      <c r="P71" s="88"/>
      <c r="Q71" s="81"/>
    </row>
    <row r="72" spans="1:17" ht="15.75" customHeight="1" x14ac:dyDescent="0.2">
      <c r="A72" s="82" t="s">
        <v>0</v>
      </c>
      <c r="B72" s="83">
        <v>29</v>
      </c>
      <c r="C72" s="83">
        <v>26330</v>
      </c>
      <c r="D72" s="85" t="s">
        <v>102</v>
      </c>
      <c r="E72" s="85" t="s">
        <v>32</v>
      </c>
      <c r="F72" s="85" t="s">
        <v>0</v>
      </c>
      <c r="G72" s="85" t="s">
        <v>103</v>
      </c>
      <c r="H72" s="95" t="s">
        <v>39</v>
      </c>
      <c r="I72" s="93" t="s">
        <v>95</v>
      </c>
      <c r="J72" s="95" t="s">
        <v>26</v>
      </c>
      <c r="K72" s="46" t="s">
        <v>27</v>
      </c>
      <c r="L72" s="46" t="s">
        <v>28</v>
      </c>
      <c r="M72" s="49" t="s">
        <v>0</v>
      </c>
      <c r="N72" s="89">
        <v>157.5</v>
      </c>
      <c r="O72" s="91">
        <f>SUM(L73)</f>
        <v>0</v>
      </c>
      <c r="P72" s="87">
        <f>SUM(L73)*N72</f>
        <v>0</v>
      </c>
      <c r="Q72" s="80" t="s">
        <v>104</v>
      </c>
    </row>
    <row r="73" spans="1:17" ht="86.25" customHeight="1" thickBot="1" x14ac:dyDescent="0.25">
      <c r="A73" s="82"/>
      <c r="B73" s="84"/>
      <c r="C73" s="84"/>
      <c r="D73" s="86"/>
      <c r="E73" s="86"/>
      <c r="F73" s="86"/>
      <c r="G73" s="86"/>
      <c r="H73" s="96"/>
      <c r="I73" s="94"/>
      <c r="J73" s="96"/>
      <c r="K73" s="47" t="s">
        <v>0</v>
      </c>
      <c r="L73" s="50" t="s">
        <v>30</v>
      </c>
      <c r="M73" s="47" t="s">
        <v>0</v>
      </c>
      <c r="N73" s="90"/>
      <c r="O73" s="92"/>
      <c r="P73" s="88"/>
      <c r="Q73" s="81"/>
    </row>
    <row r="74" spans="1:17" ht="15.75" customHeight="1" x14ac:dyDescent="0.2">
      <c r="A74" s="82" t="s">
        <v>0</v>
      </c>
      <c r="B74" s="83">
        <v>30</v>
      </c>
      <c r="C74" s="83">
        <v>12049</v>
      </c>
      <c r="D74" s="85" t="s">
        <v>105</v>
      </c>
      <c r="E74" s="85" t="s">
        <v>22</v>
      </c>
      <c r="F74" s="85" t="s">
        <v>0</v>
      </c>
      <c r="G74" s="85" t="s">
        <v>106</v>
      </c>
      <c r="H74" s="95" t="s">
        <v>24</v>
      </c>
      <c r="I74" s="93" t="s">
        <v>95</v>
      </c>
      <c r="J74" s="95" t="s">
        <v>26</v>
      </c>
      <c r="K74" s="46" t="s">
        <v>27</v>
      </c>
      <c r="L74" s="46" t="s">
        <v>28</v>
      </c>
      <c r="M74" s="49" t="s">
        <v>0</v>
      </c>
      <c r="N74" s="89">
        <v>126</v>
      </c>
      <c r="O74" s="91">
        <f>SUM(K75:L75)</f>
        <v>0</v>
      </c>
      <c r="P74" s="87">
        <f>SUM(K75:L75)*N74</f>
        <v>0</v>
      </c>
      <c r="Q74" s="80" t="s">
        <v>107</v>
      </c>
    </row>
    <row r="75" spans="1:17" ht="86.25" customHeight="1" thickBot="1" x14ac:dyDescent="0.25">
      <c r="A75" s="82"/>
      <c r="B75" s="84"/>
      <c r="C75" s="84"/>
      <c r="D75" s="86"/>
      <c r="E75" s="86"/>
      <c r="F75" s="86"/>
      <c r="G75" s="86"/>
      <c r="H75" s="96"/>
      <c r="I75" s="94"/>
      <c r="J75" s="96"/>
      <c r="K75" s="50" t="s">
        <v>30</v>
      </c>
      <c r="L75" s="47" t="s">
        <v>0</v>
      </c>
      <c r="M75" s="47" t="s">
        <v>0</v>
      </c>
      <c r="N75" s="90"/>
      <c r="O75" s="92"/>
      <c r="P75" s="88"/>
      <c r="Q75" s="81"/>
    </row>
    <row r="76" spans="1:17" ht="15.75" customHeight="1" x14ac:dyDescent="0.2">
      <c r="A76" s="82" t="s">
        <v>0</v>
      </c>
      <c r="B76" s="83">
        <v>31</v>
      </c>
      <c r="C76" s="83">
        <v>23136</v>
      </c>
      <c r="D76" s="85" t="s">
        <v>108</v>
      </c>
      <c r="E76" s="85" t="s">
        <v>32</v>
      </c>
      <c r="F76" s="85" t="s">
        <v>0</v>
      </c>
      <c r="G76" s="85" t="s">
        <v>109</v>
      </c>
      <c r="H76" s="95" t="s">
        <v>86</v>
      </c>
      <c r="I76" s="93" t="s">
        <v>95</v>
      </c>
      <c r="J76" s="95" t="s">
        <v>26</v>
      </c>
      <c r="K76" s="46" t="s">
        <v>27</v>
      </c>
      <c r="L76" s="46" t="s">
        <v>28</v>
      </c>
      <c r="M76" s="49" t="s">
        <v>0</v>
      </c>
      <c r="N76" s="89">
        <v>126</v>
      </c>
      <c r="O76" s="91">
        <f>SUM(L77)</f>
        <v>0</v>
      </c>
      <c r="P76" s="87">
        <f>SUM(L77)*N76</f>
        <v>0</v>
      </c>
      <c r="Q76" s="80" t="s">
        <v>110</v>
      </c>
    </row>
    <row r="77" spans="1:17" ht="86.25" customHeight="1" thickBot="1" x14ac:dyDescent="0.25">
      <c r="A77" s="82"/>
      <c r="B77" s="84"/>
      <c r="C77" s="84"/>
      <c r="D77" s="86"/>
      <c r="E77" s="86"/>
      <c r="F77" s="86"/>
      <c r="G77" s="86"/>
      <c r="H77" s="96"/>
      <c r="I77" s="94"/>
      <c r="J77" s="96"/>
      <c r="K77" s="47" t="s">
        <v>0</v>
      </c>
      <c r="L77" s="50" t="s">
        <v>30</v>
      </c>
      <c r="M77" s="47" t="s">
        <v>0</v>
      </c>
      <c r="N77" s="90"/>
      <c r="O77" s="92"/>
      <c r="P77" s="88"/>
      <c r="Q77" s="81"/>
    </row>
    <row r="78" spans="1:17" ht="15.75" customHeight="1" x14ac:dyDescent="0.2">
      <c r="A78" s="82" t="s">
        <v>0</v>
      </c>
      <c r="B78" s="83">
        <v>32</v>
      </c>
      <c r="C78" s="83">
        <v>23135</v>
      </c>
      <c r="D78" s="85" t="s">
        <v>111</v>
      </c>
      <c r="E78" s="85" t="s">
        <v>32</v>
      </c>
      <c r="F78" s="85" t="s">
        <v>0</v>
      </c>
      <c r="G78" s="85" t="s">
        <v>112</v>
      </c>
      <c r="H78" s="95" t="s">
        <v>86</v>
      </c>
      <c r="I78" s="93" t="s">
        <v>95</v>
      </c>
      <c r="J78" s="95" t="s">
        <v>26</v>
      </c>
      <c r="K78" s="46" t="s">
        <v>27</v>
      </c>
      <c r="L78" s="46" t="s">
        <v>28</v>
      </c>
      <c r="M78" s="49" t="s">
        <v>0</v>
      </c>
      <c r="N78" s="89">
        <v>126</v>
      </c>
      <c r="O78" s="91">
        <f>SUM(K79:L79)</f>
        <v>0</v>
      </c>
      <c r="P78" s="87">
        <f>SUM(K79:L79)*N78</f>
        <v>0</v>
      </c>
      <c r="Q78" s="80" t="s">
        <v>110</v>
      </c>
    </row>
    <row r="79" spans="1:17" ht="86.25" customHeight="1" thickBot="1" x14ac:dyDescent="0.25">
      <c r="A79" s="82"/>
      <c r="B79" s="84"/>
      <c r="C79" s="84"/>
      <c r="D79" s="86"/>
      <c r="E79" s="86"/>
      <c r="F79" s="86"/>
      <c r="G79" s="86"/>
      <c r="H79" s="96"/>
      <c r="I79" s="94"/>
      <c r="J79" s="96"/>
      <c r="K79" s="50" t="s">
        <v>30</v>
      </c>
      <c r="L79" s="50" t="s">
        <v>30</v>
      </c>
      <c r="M79" s="47" t="s">
        <v>0</v>
      </c>
      <c r="N79" s="90"/>
      <c r="O79" s="92"/>
      <c r="P79" s="88"/>
      <c r="Q79" s="81"/>
    </row>
    <row r="80" spans="1:17" ht="15.75" customHeight="1" x14ac:dyDescent="0.2">
      <c r="A80" s="82" t="s">
        <v>0</v>
      </c>
      <c r="B80" s="83">
        <v>33</v>
      </c>
      <c r="C80" s="83">
        <v>23134</v>
      </c>
      <c r="D80" s="85" t="s">
        <v>113</v>
      </c>
      <c r="E80" s="85" t="s">
        <v>32</v>
      </c>
      <c r="F80" s="85" t="s">
        <v>0</v>
      </c>
      <c r="G80" s="85" t="s">
        <v>114</v>
      </c>
      <c r="H80" s="95" t="s">
        <v>86</v>
      </c>
      <c r="I80" s="93" t="s">
        <v>95</v>
      </c>
      <c r="J80" s="95" t="s">
        <v>26</v>
      </c>
      <c r="K80" s="46" t="s">
        <v>27</v>
      </c>
      <c r="L80" s="46" t="s">
        <v>28</v>
      </c>
      <c r="M80" s="49" t="s">
        <v>0</v>
      </c>
      <c r="N80" s="89">
        <v>126</v>
      </c>
      <c r="O80" s="91">
        <f>SUM(K81:L81)</f>
        <v>0</v>
      </c>
      <c r="P80" s="87">
        <f>SUM(K81:L81)*N80</f>
        <v>0</v>
      </c>
      <c r="Q80" s="80" t="s">
        <v>110</v>
      </c>
    </row>
    <row r="81" spans="1:17" ht="86.25" customHeight="1" thickBot="1" x14ac:dyDescent="0.25">
      <c r="A81" s="82"/>
      <c r="B81" s="84"/>
      <c r="C81" s="84"/>
      <c r="D81" s="86"/>
      <c r="E81" s="86"/>
      <c r="F81" s="86"/>
      <c r="G81" s="86"/>
      <c r="H81" s="96"/>
      <c r="I81" s="94"/>
      <c r="J81" s="96"/>
      <c r="K81" s="50" t="s">
        <v>30</v>
      </c>
      <c r="L81" s="50" t="s">
        <v>30</v>
      </c>
      <c r="M81" s="47" t="s">
        <v>0</v>
      </c>
      <c r="N81" s="90"/>
      <c r="O81" s="92"/>
      <c r="P81" s="88"/>
      <c r="Q81" s="81"/>
    </row>
    <row r="82" spans="1:17" ht="15.75" customHeight="1" x14ac:dyDescent="0.2">
      <c r="A82" s="82" t="s">
        <v>0</v>
      </c>
      <c r="B82" s="83">
        <v>34</v>
      </c>
      <c r="C82" s="83">
        <v>30796</v>
      </c>
      <c r="D82" s="85" t="s">
        <v>115</v>
      </c>
      <c r="E82" s="85" t="s">
        <v>32</v>
      </c>
      <c r="F82" s="85" t="s">
        <v>0</v>
      </c>
      <c r="G82" s="85" t="s">
        <v>116</v>
      </c>
      <c r="H82" s="95" t="s">
        <v>34</v>
      </c>
      <c r="I82" s="93" t="s">
        <v>95</v>
      </c>
      <c r="J82" s="95" t="s">
        <v>26</v>
      </c>
      <c r="K82" s="46" t="s">
        <v>27</v>
      </c>
      <c r="L82" s="46" t="s">
        <v>28</v>
      </c>
      <c r="M82" s="49" t="s">
        <v>0</v>
      </c>
      <c r="N82" s="89">
        <v>157.5</v>
      </c>
      <c r="O82" s="91">
        <f>SUM(L83)</f>
        <v>0</v>
      </c>
      <c r="P82" s="87">
        <f>SUM(L83)*N82</f>
        <v>0</v>
      </c>
      <c r="Q82" s="80" t="s">
        <v>117</v>
      </c>
    </row>
    <row r="83" spans="1:17" ht="86.25" customHeight="1" thickBot="1" x14ac:dyDescent="0.25">
      <c r="A83" s="82"/>
      <c r="B83" s="84"/>
      <c r="C83" s="84"/>
      <c r="D83" s="86"/>
      <c r="E83" s="86"/>
      <c r="F83" s="86"/>
      <c r="G83" s="86"/>
      <c r="H83" s="96"/>
      <c r="I83" s="94"/>
      <c r="J83" s="96"/>
      <c r="K83" s="47" t="s">
        <v>0</v>
      </c>
      <c r="L83" s="50" t="s">
        <v>30</v>
      </c>
      <c r="M83" s="47" t="s">
        <v>0</v>
      </c>
      <c r="N83" s="90"/>
      <c r="O83" s="92"/>
      <c r="P83" s="88"/>
      <c r="Q83" s="81"/>
    </row>
    <row r="84" spans="1:17" ht="15.75" customHeight="1" x14ac:dyDescent="0.2">
      <c r="A84" s="82" t="s">
        <v>0</v>
      </c>
      <c r="B84" s="83">
        <v>35</v>
      </c>
      <c r="C84" s="83">
        <v>30799</v>
      </c>
      <c r="D84" s="85" t="s">
        <v>118</v>
      </c>
      <c r="E84" s="85" t="s">
        <v>32</v>
      </c>
      <c r="F84" s="85" t="s">
        <v>0</v>
      </c>
      <c r="G84" s="85" t="s">
        <v>119</v>
      </c>
      <c r="H84" s="95" t="s">
        <v>34</v>
      </c>
      <c r="I84" s="93" t="s">
        <v>95</v>
      </c>
      <c r="J84" s="95" t="s">
        <v>26</v>
      </c>
      <c r="K84" s="46" t="s">
        <v>27</v>
      </c>
      <c r="L84" s="46" t="s">
        <v>28</v>
      </c>
      <c r="M84" s="49" t="s">
        <v>0</v>
      </c>
      <c r="N84" s="89">
        <v>157.5</v>
      </c>
      <c r="O84" s="91">
        <f>SUM(L85)</f>
        <v>0</v>
      </c>
      <c r="P84" s="87">
        <f>SUM(L85)*N84</f>
        <v>0</v>
      </c>
      <c r="Q84" s="80" t="s">
        <v>117</v>
      </c>
    </row>
    <row r="85" spans="1:17" ht="86.25" customHeight="1" thickBot="1" x14ac:dyDescent="0.25">
      <c r="A85" s="82"/>
      <c r="B85" s="84"/>
      <c r="C85" s="84"/>
      <c r="D85" s="86"/>
      <c r="E85" s="86"/>
      <c r="F85" s="86"/>
      <c r="G85" s="86"/>
      <c r="H85" s="96"/>
      <c r="I85" s="94"/>
      <c r="J85" s="96"/>
      <c r="K85" s="47" t="s">
        <v>0</v>
      </c>
      <c r="L85" s="50" t="s">
        <v>30</v>
      </c>
      <c r="M85" s="47" t="s">
        <v>0</v>
      </c>
      <c r="N85" s="90"/>
      <c r="O85" s="92"/>
      <c r="P85" s="88"/>
      <c r="Q85" s="81"/>
    </row>
    <row r="86" spans="1:17" ht="15.75" customHeight="1" x14ac:dyDescent="0.2">
      <c r="A86" s="82" t="s">
        <v>0</v>
      </c>
      <c r="B86" s="83">
        <v>36</v>
      </c>
      <c r="C86" s="83">
        <v>30836</v>
      </c>
      <c r="D86" s="85" t="s">
        <v>120</v>
      </c>
      <c r="E86" s="85" t="s">
        <v>32</v>
      </c>
      <c r="F86" s="85" t="s">
        <v>0</v>
      </c>
      <c r="G86" s="85" t="s">
        <v>121</v>
      </c>
      <c r="H86" s="95" t="s">
        <v>34</v>
      </c>
      <c r="I86" s="93" t="s">
        <v>95</v>
      </c>
      <c r="J86" s="95" t="s">
        <v>26</v>
      </c>
      <c r="K86" s="46" t="s">
        <v>27</v>
      </c>
      <c r="L86" s="46" t="s">
        <v>28</v>
      </c>
      <c r="M86" s="49" t="s">
        <v>0</v>
      </c>
      <c r="N86" s="89">
        <v>157.5</v>
      </c>
      <c r="O86" s="91">
        <f>SUM(L87)</f>
        <v>0</v>
      </c>
      <c r="P86" s="87">
        <f>SUM(L87)*N86</f>
        <v>0</v>
      </c>
      <c r="Q86" s="80" t="s">
        <v>122</v>
      </c>
    </row>
    <row r="87" spans="1:17" ht="86.25" customHeight="1" thickBot="1" x14ac:dyDescent="0.25">
      <c r="A87" s="82"/>
      <c r="B87" s="84"/>
      <c r="C87" s="84"/>
      <c r="D87" s="86"/>
      <c r="E87" s="86"/>
      <c r="F87" s="86"/>
      <c r="G87" s="86"/>
      <c r="H87" s="96"/>
      <c r="I87" s="94"/>
      <c r="J87" s="96"/>
      <c r="K87" s="47" t="s">
        <v>0</v>
      </c>
      <c r="L87" s="50" t="s">
        <v>30</v>
      </c>
      <c r="M87" s="47" t="s">
        <v>0</v>
      </c>
      <c r="N87" s="90"/>
      <c r="O87" s="92"/>
      <c r="P87" s="88"/>
      <c r="Q87" s="81"/>
    </row>
    <row r="88" spans="1:17" ht="15.75" customHeight="1" x14ac:dyDescent="0.2">
      <c r="A88" s="82" t="s">
        <v>0</v>
      </c>
      <c r="B88" s="83">
        <v>37</v>
      </c>
      <c r="C88" s="83">
        <v>23102</v>
      </c>
      <c r="D88" s="85" t="s">
        <v>123</v>
      </c>
      <c r="E88" s="85" t="s">
        <v>32</v>
      </c>
      <c r="F88" s="85" t="s">
        <v>0</v>
      </c>
      <c r="G88" s="85" t="s">
        <v>124</v>
      </c>
      <c r="H88" s="95" t="s">
        <v>86</v>
      </c>
      <c r="I88" s="93" t="s">
        <v>95</v>
      </c>
      <c r="J88" s="95" t="s">
        <v>26</v>
      </c>
      <c r="K88" s="46" t="s">
        <v>27</v>
      </c>
      <c r="L88" s="46" t="s">
        <v>28</v>
      </c>
      <c r="M88" s="49" t="s">
        <v>0</v>
      </c>
      <c r="N88" s="89">
        <v>126</v>
      </c>
      <c r="O88" s="91">
        <f>SUM(K89:L89)</f>
        <v>0</v>
      </c>
      <c r="P88" s="87">
        <f>SUM(K89:L89)*N88</f>
        <v>0</v>
      </c>
      <c r="Q88" s="80" t="s">
        <v>125</v>
      </c>
    </row>
    <row r="89" spans="1:17" ht="86.25" customHeight="1" thickBot="1" x14ac:dyDescent="0.25">
      <c r="A89" s="82"/>
      <c r="B89" s="84"/>
      <c r="C89" s="84"/>
      <c r="D89" s="86"/>
      <c r="E89" s="86"/>
      <c r="F89" s="86"/>
      <c r="G89" s="86"/>
      <c r="H89" s="96"/>
      <c r="I89" s="94"/>
      <c r="J89" s="96"/>
      <c r="K89" s="50" t="s">
        <v>30</v>
      </c>
      <c r="L89" s="50" t="s">
        <v>30</v>
      </c>
      <c r="M89" s="47" t="s">
        <v>0</v>
      </c>
      <c r="N89" s="90"/>
      <c r="O89" s="92"/>
      <c r="P89" s="88"/>
      <c r="Q89" s="81"/>
    </row>
    <row r="90" spans="1:17" ht="15.75" customHeight="1" x14ac:dyDescent="0.2">
      <c r="A90" s="82" t="s">
        <v>0</v>
      </c>
      <c r="B90" s="83">
        <v>38</v>
      </c>
      <c r="C90" s="83">
        <v>23103</v>
      </c>
      <c r="D90" s="85" t="s">
        <v>126</v>
      </c>
      <c r="E90" s="85" t="s">
        <v>32</v>
      </c>
      <c r="F90" s="85" t="s">
        <v>0</v>
      </c>
      <c r="G90" s="85" t="s">
        <v>127</v>
      </c>
      <c r="H90" s="95" t="s">
        <v>86</v>
      </c>
      <c r="I90" s="93" t="s">
        <v>95</v>
      </c>
      <c r="J90" s="95" t="s">
        <v>26</v>
      </c>
      <c r="K90" s="46" t="s">
        <v>27</v>
      </c>
      <c r="L90" s="46" t="s">
        <v>28</v>
      </c>
      <c r="M90" s="49" t="s">
        <v>0</v>
      </c>
      <c r="N90" s="89">
        <v>126</v>
      </c>
      <c r="O90" s="91">
        <f>SUM(K91:L91)</f>
        <v>0</v>
      </c>
      <c r="P90" s="87">
        <f>SUM(K91:L91)*N90</f>
        <v>0</v>
      </c>
      <c r="Q90" s="80" t="s">
        <v>125</v>
      </c>
    </row>
    <row r="91" spans="1:17" ht="86.25" customHeight="1" thickBot="1" x14ac:dyDescent="0.25">
      <c r="A91" s="82"/>
      <c r="B91" s="84"/>
      <c r="C91" s="84"/>
      <c r="D91" s="86"/>
      <c r="E91" s="86"/>
      <c r="F91" s="86"/>
      <c r="G91" s="86"/>
      <c r="H91" s="96"/>
      <c r="I91" s="94"/>
      <c r="J91" s="96"/>
      <c r="K91" s="50" t="s">
        <v>30</v>
      </c>
      <c r="L91" s="50" t="s">
        <v>30</v>
      </c>
      <c r="M91" s="47" t="s">
        <v>0</v>
      </c>
      <c r="N91" s="90"/>
      <c r="O91" s="92"/>
      <c r="P91" s="88"/>
      <c r="Q91" s="81"/>
    </row>
    <row r="92" spans="1:17" ht="15.75" customHeight="1" x14ac:dyDescent="0.2">
      <c r="A92" s="82" t="s">
        <v>0</v>
      </c>
      <c r="B92" s="83">
        <v>39</v>
      </c>
      <c r="C92" s="83">
        <v>23104</v>
      </c>
      <c r="D92" s="85" t="s">
        <v>128</v>
      </c>
      <c r="E92" s="85" t="s">
        <v>32</v>
      </c>
      <c r="F92" s="85" t="s">
        <v>0</v>
      </c>
      <c r="G92" s="85" t="s">
        <v>91</v>
      </c>
      <c r="H92" s="95" t="s">
        <v>86</v>
      </c>
      <c r="I92" s="93" t="s">
        <v>95</v>
      </c>
      <c r="J92" s="95" t="s">
        <v>26</v>
      </c>
      <c r="K92" s="46" t="s">
        <v>27</v>
      </c>
      <c r="L92" s="46" t="s">
        <v>28</v>
      </c>
      <c r="M92" s="49" t="s">
        <v>0</v>
      </c>
      <c r="N92" s="89">
        <v>126</v>
      </c>
      <c r="O92" s="91">
        <f>SUM(L93)</f>
        <v>0</v>
      </c>
      <c r="P92" s="87">
        <f>SUM(L93)*N92</f>
        <v>0</v>
      </c>
      <c r="Q92" s="80" t="s">
        <v>125</v>
      </c>
    </row>
    <row r="93" spans="1:17" ht="86.25" customHeight="1" thickBot="1" x14ac:dyDescent="0.25">
      <c r="A93" s="82"/>
      <c r="B93" s="84"/>
      <c r="C93" s="84"/>
      <c r="D93" s="86"/>
      <c r="E93" s="86"/>
      <c r="F93" s="86"/>
      <c r="G93" s="86"/>
      <c r="H93" s="96"/>
      <c r="I93" s="94"/>
      <c r="J93" s="96"/>
      <c r="K93" s="47" t="s">
        <v>0</v>
      </c>
      <c r="L93" s="50" t="s">
        <v>30</v>
      </c>
      <c r="M93" s="47" t="s">
        <v>0</v>
      </c>
      <c r="N93" s="90"/>
      <c r="O93" s="92"/>
      <c r="P93" s="88"/>
      <c r="Q93" s="81"/>
    </row>
    <row r="94" spans="1:17" ht="15.75" customHeight="1" x14ac:dyDescent="0.2">
      <c r="A94" s="82" t="s">
        <v>0</v>
      </c>
      <c r="B94" s="83">
        <v>40</v>
      </c>
      <c r="C94" s="83">
        <v>23213</v>
      </c>
      <c r="D94" s="85" t="s">
        <v>129</v>
      </c>
      <c r="E94" s="85" t="s">
        <v>32</v>
      </c>
      <c r="F94" s="85" t="s">
        <v>0</v>
      </c>
      <c r="G94" s="85" t="s">
        <v>130</v>
      </c>
      <c r="H94" s="95" t="s">
        <v>86</v>
      </c>
      <c r="I94" s="93" t="s">
        <v>95</v>
      </c>
      <c r="J94" s="95" t="s">
        <v>26</v>
      </c>
      <c r="K94" s="46" t="s">
        <v>27</v>
      </c>
      <c r="L94" s="46" t="s">
        <v>28</v>
      </c>
      <c r="M94" s="49" t="s">
        <v>0</v>
      </c>
      <c r="N94" s="89">
        <v>126</v>
      </c>
      <c r="O94" s="91">
        <f>SUM(K95:L95)</f>
        <v>0</v>
      </c>
      <c r="P94" s="87">
        <f>SUM(K95:L95)*N94</f>
        <v>0</v>
      </c>
      <c r="Q94" s="80" t="s">
        <v>131</v>
      </c>
    </row>
    <row r="95" spans="1:17" ht="86.25" customHeight="1" thickBot="1" x14ac:dyDescent="0.25">
      <c r="A95" s="82"/>
      <c r="B95" s="84"/>
      <c r="C95" s="84"/>
      <c r="D95" s="86"/>
      <c r="E95" s="86"/>
      <c r="F95" s="86"/>
      <c r="G95" s="86"/>
      <c r="H95" s="96"/>
      <c r="I95" s="94"/>
      <c r="J95" s="96"/>
      <c r="K95" s="50" t="s">
        <v>30</v>
      </c>
      <c r="L95" s="50" t="s">
        <v>30</v>
      </c>
      <c r="M95" s="47" t="s">
        <v>0</v>
      </c>
      <c r="N95" s="90"/>
      <c r="O95" s="92"/>
      <c r="P95" s="88"/>
      <c r="Q95" s="81"/>
    </row>
    <row r="96" spans="1:17" ht="15.75" customHeight="1" x14ac:dyDescent="0.2">
      <c r="A96" s="82" t="s">
        <v>0</v>
      </c>
      <c r="B96" s="83">
        <v>41</v>
      </c>
      <c r="C96" s="83">
        <v>23212</v>
      </c>
      <c r="D96" s="85" t="s">
        <v>132</v>
      </c>
      <c r="E96" s="85" t="s">
        <v>32</v>
      </c>
      <c r="F96" s="85" t="s">
        <v>0</v>
      </c>
      <c r="G96" s="85" t="s">
        <v>133</v>
      </c>
      <c r="H96" s="95" t="s">
        <v>86</v>
      </c>
      <c r="I96" s="93" t="s">
        <v>95</v>
      </c>
      <c r="J96" s="95" t="s">
        <v>26</v>
      </c>
      <c r="K96" s="46" t="s">
        <v>27</v>
      </c>
      <c r="L96" s="46" t="s">
        <v>28</v>
      </c>
      <c r="M96" s="49" t="s">
        <v>0</v>
      </c>
      <c r="N96" s="89">
        <v>126</v>
      </c>
      <c r="O96" s="91">
        <f>SUM(K97:L97)</f>
        <v>0</v>
      </c>
      <c r="P96" s="87">
        <f>SUM(K97:L97)*N96</f>
        <v>0</v>
      </c>
      <c r="Q96" s="80" t="s">
        <v>131</v>
      </c>
    </row>
    <row r="97" spans="1:17" ht="86.25" customHeight="1" thickBot="1" x14ac:dyDescent="0.25">
      <c r="A97" s="82"/>
      <c r="B97" s="84"/>
      <c r="C97" s="84"/>
      <c r="D97" s="86"/>
      <c r="E97" s="86"/>
      <c r="F97" s="86"/>
      <c r="G97" s="86"/>
      <c r="H97" s="96"/>
      <c r="I97" s="94"/>
      <c r="J97" s="96"/>
      <c r="K97" s="50" t="s">
        <v>30</v>
      </c>
      <c r="L97" s="50" t="s">
        <v>30</v>
      </c>
      <c r="M97" s="47" t="s">
        <v>0</v>
      </c>
      <c r="N97" s="90"/>
      <c r="O97" s="92"/>
      <c r="P97" s="88"/>
      <c r="Q97" s="81"/>
    </row>
    <row r="98" spans="1:17" ht="15.75" customHeight="1" x14ac:dyDescent="0.2">
      <c r="A98" s="82" t="s">
        <v>0</v>
      </c>
      <c r="B98" s="83">
        <v>42</v>
      </c>
      <c r="C98" s="83">
        <v>23210</v>
      </c>
      <c r="D98" s="85" t="s">
        <v>134</v>
      </c>
      <c r="E98" s="85" t="s">
        <v>32</v>
      </c>
      <c r="F98" s="85" t="s">
        <v>0</v>
      </c>
      <c r="G98" s="85" t="s">
        <v>135</v>
      </c>
      <c r="H98" s="95" t="s">
        <v>86</v>
      </c>
      <c r="I98" s="93" t="s">
        <v>95</v>
      </c>
      <c r="J98" s="95" t="s">
        <v>26</v>
      </c>
      <c r="K98" s="46" t="s">
        <v>27</v>
      </c>
      <c r="L98" s="46" t="s">
        <v>28</v>
      </c>
      <c r="M98" s="49" t="s">
        <v>0</v>
      </c>
      <c r="N98" s="89">
        <v>126</v>
      </c>
      <c r="O98" s="91">
        <f>SUM(K99:L99)</f>
        <v>0</v>
      </c>
      <c r="P98" s="87">
        <f>SUM(K99:L99)*N98</f>
        <v>0</v>
      </c>
      <c r="Q98" s="80" t="s">
        <v>131</v>
      </c>
    </row>
    <row r="99" spans="1:17" ht="86.25" customHeight="1" thickBot="1" x14ac:dyDescent="0.25">
      <c r="A99" s="82"/>
      <c r="B99" s="84"/>
      <c r="C99" s="84"/>
      <c r="D99" s="86"/>
      <c r="E99" s="86"/>
      <c r="F99" s="86"/>
      <c r="G99" s="86"/>
      <c r="H99" s="96"/>
      <c r="I99" s="94"/>
      <c r="J99" s="96"/>
      <c r="K99" s="50" t="s">
        <v>30</v>
      </c>
      <c r="L99" s="50" t="s">
        <v>30</v>
      </c>
      <c r="M99" s="47" t="s">
        <v>0</v>
      </c>
      <c r="N99" s="90"/>
      <c r="O99" s="92"/>
      <c r="P99" s="88"/>
      <c r="Q99" s="81"/>
    </row>
    <row r="100" spans="1:17" ht="15.75" customHeight="1" x14ac:dyDescent="0.2">
      <c r="A100" s="82" t="s">
        <v>0</v>
      </c>
      <c r="B100" s="83">
        <v>43</v>
      </c>
      <c r="C100" s="83">
        <v>23211</v>
      </c>
      <c r="D100" s="85" t="s">
        <v>136</v>
      </c>
      <c r="E100" s="85" t="s">
        <v>32</v>
      </c>
      <c r="F100" s="85" t="s">
        <v>0</v>
      </c>
      <c r="G100" s="85" t="s">
        <v>137</v>
      </c>
      <c r="H100" s="95" t="s">
        <v>86</v>
      </c>
      <c r="I100" s="93" t="s">
        <v>95</v>
      </c>
      <c r="J100" s="95" t="s">
        <v>26</v>
      </c>
      <c r="K100" s="46" t="s">
        <v>27</v>
      </c>
      <c r="L100" s="46" t="s">
        <v>28</v>
      </c>
      <c r="M100" s="49" t="s">
        <v>0</v>
      </c>
      <c r="N100" s="89">
        <v>126</v>
      </c>
      <c r="O100" s="91">
        <f>SUM(L101)</f>
        <v>0</v>
      </c>
      <c r="P100" s="87">
        <f>SUM(L101)*N100</f>
        <v>0</v>
      </c>
      <c r="Q100" s="80" t="s">
        <v>131</v>
      </c>
    </row>
    <row r="101" spans="1:17" ht="86.25" customHeight="1" thickBot="1" x14ac:dyDescent="0.25">
      <c r="A101" s="82"/>
      <c r="B101" s="84"/>
      <c r="C101" s="84"/>
      <c r="D101" s="86"/>
      <c r="E101" s="86"/>
      <c r="F101" s="86"/>
      <c r="G101" s="86"/>
      <c r="H101" s="96"/>
      <c r="I101" s="94"/>
      <c r="J101" s="96"/>
      <c r="K101" s="47" t="s">
        <v>0</v>
      </c>
      <c r="L101" s="50" t="s">
        <v>30</v>
      </c>
      <c r="M101" s="47" t="s">
        <v>0</v>
      </c>
      <c r="N101" s="90"/>
      <c r="O101" s="92"/>
      <c r="P101" s="88"/>
      <c r="Q101" s="81"/>
    </row>
    <row r="102" spans="1:17" ht="15.75" customHeight="1" x14ac:dyDescent="0.2">
      <c r="A102" s="82" t="s">
        <v>0</v>
      </c>
      <c r="B102" s="83">
        <v>44</v>
      </c>
      <c r="C102" s="83">
        <v>26306</v>
      </c>
      <c r="D102" s="85" t="s">
        <v>138</v>
      </c>
      <c r="E102" s="85" t="s">
        <v>32</v>
      </c>
      <c r="F102" s="85" t="s">
        <v>0</v>
      </c>
      <c r="G102" s="85" t="s">
        <v>139</v>
      </c>
      <c r="H102" s="95" t="s">
        <v>39</v>
      </c>
      <c r="I102" s="93" t="s">
        <v>95</v>
      </c>
      <c r="J102" s="95" t="s">
        <v>26</v>
      </c>
      <c r="K102" s="46" t="s">
        <v>27</v>
      </c>
      <c r="L102" s="46" t="s">
        <v>28</v>
      </c>
      <c r="M102" s="49" t="s">
        <v>0</v>
      </c>
      <c r="N102" s="89">
        <v>157.5</v>
      </c>
      <c r="O102" s="91">
        <f>SUM(K103:L103)</f>
        <v>0</v>
      </c>
      <c r="P102" s="87">
        <f>SUM(K103:L103)*N102</f>
        <v>0</v>
      </c>
      <c r="Q102" s="80" t="s">
        <v>140</v>
      </c>
    </row>
    <row r="103" spans="1:17" ht="86.25" customHeight="1" thickBot="1" x14ac:dyDescent="0.25">
      <c r="A103" s="82"/>
      <c r="B103" s="84"/>
      <c r="C103" s="84"/>
      <c r="D103" s="86"/>
      <c r="E103" s="86"/>
      <c r="F103" s="86"/>
      <c r="G103" s="86"/>
      <c r="H103" s="96"/>
      <c r="I103" s="94"/>
      <c r="J103" s="96"/>
      <c r="K103" s="50" t="s">
        <v>30</v>
      </c>
      <c r="L103" s="50" t="s">
        <v>30</v>
      </c>
      <c r="M103" s="47" t="s">
        <v>0</v>
      </c>
      <c r="N103" s="90"/>
      <c r="O103" s="92"/>
      <c r="P103" s="88"/>
      <c r="Q103" s="81"/>
    </row>
    <row r="104" spans="1:17" ht="15.75" customHeight="1" x14ac:dyDescent="0.2">
      <c r="A104" s="82" t="s">
        <v>0</v>
      </c>
      <c r="B104" s="83">
        <v>45</v>
      </c>
      <c r="C104" s="83">
        <v>23124</v>
      </c>
      <c r="D104" s="85" t="s">
        <v>141</v>
      </c>
      <c r="E104" s="85" t="s">
        <v>32</v>
      </c>
      <c r="F104" s="85" t="s">
        <v>0</v>
      </c>
      <c r="G104" s="85" t="s">
        <v>142</v>
      </c>
      <c r="H104" s="95" t="s">
        <v>86</v>
      </c>
      <c r="I104" s="93" t="s">
        <v>95</v>
      </c>
      <c r="J104" s="95" t="s">
        <v>26</v>
      </c>
      <c r="K104" s="46" t="s">
        <v>27</v>
      </c>
      <c r="L104" s="46" t="s">
        <v>28</v>
      </c>
      <c r="M104" s="49" t="s">
        <v>0</v>
      </c>
      <c r="N104" s="89">
        <v>126</v>
      </c>
      <c r="O104" s="91">
        <f>SUM(L105)</f>
        <v>0</v>
      </c>
      <c r="P104" s="87">
        <f>SUM(L105)*N104</f>
        <v>0</v>
      </c>
      <c r="Q104" s="80" t="s">
        <v>143</v>
      </c>
    </row>
    <row r="105" spans="1:17" ht="86.25" customHeight="1" thickBot="1" x14ac:dyDescent="0.25">
      <c r="A105" s="82"/>
      <c r="B105" s="84"/>
      <c r="C105" s="84"/>
      <c r="D105" s="86"/>
      <c r="E105" s="86"/>
      <c r="F105" s="86"/>
      <c r="G105" s="86"/>
      <c r="H105" s="96"/>
      <c r="I105" s="94"/>
      <c r="J105" s="96"/>
      <c r="K105" s="47" t="s">
        <v>0</v>
      </c>
      <c r="L105" s="50" t="s">
        <v>30</v>
      </c>
      <c r="M105" s="47" t="s">
        <v>0</v>
      </c>
      <c r="N105" s="90"/>
      <c r="O105" s="92"/>
      <c r="P105" s="88"/>
      <c r="Q105" s="81"/>
    </row>
    <row r="106" spans="1:17" ht="15.75" customHeight="1" x14ac:dyDescent="0.2">
      <c r="A106" s="82" t="s">
        <v>0</v>
      </c>
      <c r="B106" s="83">
        <v>46</v>
      </c>
      <c r="C106" s="83">
        <v>13690</v>
      </c>
      <c r="D106" s="85" t="s">
        <v>144</v>
      </c>
      <c r="E106" s="85" t="s">
        <v>22</v>
      </c>
      <c r="F106" s="85" t="s">
        <v>0</v>
      </c>
      <c r="G106" s="85" t="s">
        <v>145</v>
      </c>
      <c r="H106" s="95" t="s">
        <v>146</v>
      </c>
      <c r="I106" s="93" t="s">
        <v>95</v>
      </c>
      <c r="J106" s="95" t="s">
        <v>26</v>
      </c>
      <c r="K106" s="46" t="s">
        <v>27</v>
      </c>
      <c r="L106" s="46" t="s">
        <v>28</v>
      </c>
      <c r="M106" s="49" t="s">
        <v>0</v>
      </c>
      <c r="N106" s="89">
        <v>157.5</v>
      </c>
      <c r="O106" s="91">
        <f>SUM(K107:L107)</f>
        <v>0</v>
      </c>
      <c r="P106" s="87">
        <f>SUM(K107:L107)*N106</f>
        <v>0</v>
      </c>
      <c r="Q106" s="80" t="s">
        <v>147</v>
      </c>
    </row>
    <row r="107" spans="1:17" ht="86.25" customHeight="1" thickBot="1" x14ac:dyDescent="0.25">
      <c r="A107" s="82"/>
      <c r="B107" s="84"/>
      <c r="C107" s="84"/>
      <c r="D107" s="86"/>
      <c r="E107" s="86"/>
      <c r="F107" s="86"/>
      <c r="G107" s="86"/>
      <c r="H107" s="96"/>
      <c r="I107" s="94"/>
      <c r="J107" s="96"/>
      <c r="K107" s="50" t="s">
        <v>30</v>
      </c>
      <c r="L107" s="50" t="s">
        <v>30</v>
      </c>
      <c r="M107" s="47" t="s">
        <v>0</v>
      </c>
      <c r="N107" s="90"/>
      <c r="O107" s="92"/>
      <c r="P107" s="88"/>
      <c r="Q107" s="81"/>
    </row>
    <row r="108" spans="1:17" ht="15.75" customHeight="1" x14ac:dyDescent="0.2">
      <c r="A108" s="82" t="s">
        <v>0</v>
      </c>
      <c r="B108" s="83">
        <v>47</v>
      </c>
      <c r="C108" s="83">
        <v>26304</v>
      </c>
      <c r="D108" s="85" t="s">
        <v>148</v>
      </c>
      <c r="E108" s="85" t="s">
        <v>149</v>
      </c>
      <c r="F108" s="85" t="s">
        <v>0</v>
      </c>
      <c r="G108" s="85" t="s">
        <v>139</v>
      </c>
      <c r="H108" s="95" t="s">
        <v>39</v>
      </c>
      <c r="I108" s="93" t="s">
        <v>95</v>
      </c>
      <c r="J108" s="95" t="s">
        <v>26</v>
      </c>
      <c r="K108" s="46" t="s">
        <v>27</v>
      </c>
      <c r="L108" s="46" t="s">
        <v>28</v>
      </c>
      <c r="M108" s="49" t="s">
        <v>0</v>
      </c>
      <c r="N108" s="89">
        <v>157.5</v>
      </c>
      <c r="O108" s="91">
        <f>SUM(K109:L109)</f>
        <v>0</v>
      </c>
      <c r="P108" s="87">
        <f>SUM(K109:L109)*N108</f>
        <v>0</v>
      </c>
      <c r="Q108" s="80" t="s">
        <v>150</v>
      </c>
    </row>
    <row r="109" spans="1:17" ht="86.25" customHeight="1" thickBot="1" x14ac:dyDescent="0.25">
      <c r="A109" s="82"/>
      <c r="B109" s="84"/>
      <c r="C109" s="84"/>
      <c r="D109" s="86"/>
      <c r="E109" s="86"/>
      <c r="F109" s="86"/>
      <c r="G109" s="86"/>
      <c r="H109" s="96"/>
      <c r="I109" s="94"/>
      <c r="J109" s="96"/>
      <c r="K109" s="50" t="s">
        <v>30</v>
      </c>
      <c r="L109" s="47" t="s">
        <v>0</v>
      </c>
      <c r="M109" s="47" t="s">
        <v>0</v>
      </c>
      <c r="N109" s="90"/>
      <c r="O109" s="92"/>
      <c r="P109" s="88"/>
      <c r="Q109" s="81"/>
    </row>
    <row r="110" spans="1:17" ht="15.75" customHeight="1" x14ac:dyDescent="0.2">
      <c r="A110" s="82" t="s">
        <v>0</v>
      </c>
      <c r="B110" s="83">
        <v>48</v>
      </c>
      <c r="C110" s="83">
        <v>13673</v>
      </c>
      <c r="D110" s="85" t="s">
        <v>151</v>
      </c>
      <c r="E110" s="85" t="s">
        <v>22</v>
      </c>
      <c r="F110" s="85" t="s">
        <v>0</v>
      </c>
      <c r="G110" s="85" t="s">
        <v>145</v>
      </c>
      <c r="H110" s="95" t="s">
        <v>146</v>
      </c>
      <c r="I110" s="93" t="s">
        <v>95</v>
      </c>
      <c r="J110" s="95" t="s">
        <v>26</v>
      </c>
      <c r="K110" s="46" t="s">
        <v>27</v>
      </c>
      <c r="L110" s="46" t="s">
        <v>28</v>
      </c>
      <c r="M110" s="49" t="s">
        <v>0</v>
      </c>
      <c r="N110" s="89">
        <v>157.5</v>
      </c>
      <c r="O110" s="91">
        <f>SUM(L111)</f>
        <v>0</v>
      </c>
      <c r="P110" s="87">
        <f>SUM(L111)*N110</f>
        <v>0</v>
      </c>
      <c r="Q110" s="80" t="s">
        <v>152</v>
      </c>
    </row>
    <row r="111" spans="1:17" ht="86.25" customHeight="1" thickBot="1" x14ac:dyDescent="0.25">
      <c r="A111" s="82"/>
      <c r="B111" s="84"/>
      <c r="C111" s="84"/>
      <c r="D111" s="86"/>
      <c r="E111" s="86"/>
      <c r="F111" s="86"/>
      <c r="G111" s="86"/>
      <c r="H111" s="96"/>
      <c r="I111" s="94"/>
      <c r="J111" s="96"/>
      <c r="K111" s="47" t="s">
        <v>0</v>
      </c>
      <c r="L111" s="50" t="s">
        <v>30</v>
      </c>
      <c r="M111" s="47" t="s">
        <v>0</v>
      </c>
      <c r="N111" s="90"/>
      <c r="O111" s="92"/>
      <c r="P111" s="88"/>
      <c r="Q111" s="81"/>
    </row>
    <row r="112" spans="1:17" ht="15.75" customHeight="1" x14ac:dyDescent="0.2">
      <c r="A112" s="82" t="s">
        <v>0</v>
      </c>
      <c r="B112" s="83">
        <v>49</v>
      </c>
      <c r="C112" s="83">
        <v>26307</v>
      </c>
      <c r="D112" s="85" t="s">
        <v>153</v>
      </c>
      <c r="E112" s="85" t="s">
        <v>32</v>
      </c>
      <c r="F112" s="85" t="s">
        <v>0</v>
      </c>
      <c r="G112" s="85" t="s">
        <v>139</v>
      </c>
      <c r="H112" s="95" t="s">
        <v>39</v>
      </c>
      <c r="I112" s="93" t="s">
        <v>95</v>
      </c>
      <c r="J112" s="95" t="s">
        <v>26</v>
      </c>
      <c r="K112" s="46" t="s">
        <v>27</v>
      </c>
      <c r="L112" s="46" t="s">
        <v>28</v>
      </c>
      <c r="M112" s="49" t="s">
        <v>0</v>
      </c>
      <c r="N112" s="89">
        <v>157.5</v>
      </c>
      <c r="O112" s="91">
        <f>SUM(K113:L113)</f>
        <v>0</v>
      </c>
      <c r="P112" s="87">
        <f>SUM(K113:L113)*N112</f>
        <v>0</v>
      </c>
      <c r="Q112" s="80" t="s">
        <v>154</v>
      </c>
    </row>
    <row r="113" spans="1:17" ht="86.25" customHeight="1" thickBot="1" x14ac:dyDescent="0.25">
      <c r="A113" s="82"/>
      <c r="B113" s="84"/>
      <c r="C113" s="84"/>
      <c r="D113" s="86"/>
      <c r="E113" s="86"/>
      <c r="F113" s="86"/>
      <c r="G113" s="86"/>
      <c r="H113" s="96"/>
      <c r="I113" s="94"/>
      <c r="J113" s="96"/>
      <c r="K113" s="50" t="s">
        <v>30</v>
      </c>
      <c r="L113" s="50" t="s">
        <v>30</v>
      </c>
      <c r="M113" s="47" t="s">
        <v>0</v>
      </c>
      <c r="N113" s="90"/>
      <c r="O113" s="92"/>
      <c r="P113" s="88"/>
      <c r="Q113" s="81"/>
    </row>
    <row r="114" spans="1:17" ht="15.75" customHeight="1" x14ac:dyDescent="0.2">
      <c r="A114" s="82" t="s">
        <v>0</v>
      </c>
      <c r="B114" s="83">
        <v>50</v>
      </c>
      <c r="C114" s="83">
        <v>13788</v>
      </c>
      <c r="D114" s="85" t="s">
        <v>155</v>
      </c>
      <c r="E114" s="85" t="s">
        <v>22</v>
      </c>
      <c r="F114" s="85" t="s">
        <v>0</v>
      </c>
      <c r="G114" s="85" t="s">
        <v>94</v>
      </c>
      <c r="H114" s="95" t="s">
        <v>146</v>
      </c>
      <c r="I114" s="93" t="s">
        <v>95</v>
      </c>
      <c r="J114" s="95" t="s">
        <v>26</v>
      </c>
      <c r="K114" s="46" t="s">
        <v>27</v>
      </c>
      <c r="L114" s="46" t="s">
        <v>28</v>
      </c>
      <c r="M114" s="49" t="s">
        <v>0</v>
      </c>
      <c r="N114" s="89">
        <v>126</v>
      </c>
      <c r="O114" s="91">
        <f>SUM(L115)</f>
        <v>0</v>
      </c>
      <c r="P114" s="87">
        <f>SUM(L115)*N114</f>
        <v>0</v>
      </c>
      <c r="Q114" s="80" t="s">
        <v>156</v>
      </c>
    </row>
    <row r="115" spans="1:17" ht="86.25" customHeight="1" thickBot="1" x14ac:dyDescent="0.25">
      <c r="A115" s="82"/>
      <c r="B115" s="84"/>
      <c r="C115" s="84"/>
      <c r="D115" s="86"/>
      <c r="E115" s="86"/>
      <c r="F115" s="86"/>
      <c r="G115" s="86"/>
      <c r="H115" s="96"/>
      <c r="I115" s="94"/>
      <c r="J115" s="96"/>
      <c r="K115" s="47" t="s">
        <v>0</v>
      </c>
      <c r="L115" s="50" t="s">
        <v>30</v>
      </c>
      <c r="M115" s="47" t="s">
        <v>0</v>
      </c>
      <c r="N115" s="90"/>
      <c r="O115" s="92"/>
      <c r="P115" s="88"/>
      <c r="Q115" s="81"/>
    </row>
    <row r="116" spans="1:17" s="17" customFormat="1" ht="13.5" thickBot="1" x14ac:dyDescent="0.25">
      <c r="A116" s="39" t="s">
        <v>0</v>
      </c>
      <c r="B116" s="45" t="s">
        <v>157</v>
      </c>
      <c r="C116" s="36"/>
      <c r="D116" s="36"/>
      <c r="E116" s="36"/>
      <c r="F116" s="36"/>
      <c r="G116" s="36"/>
      <c r="H116" s="36"/>
      <c r="I116" s="35"/>
      <c r="J116" s="36"/>
      <c r="K116" s="36"/>
      <c r="L116" s="36"/>
      <c r="M116" s="36"/>
      <c r="N116" s="78"/>
      <c r="O116" s="37"/>
      <c r="P116" s="37"/>
      <c r="Q116" s="59"/>
    </row>
    <row r="117" spans="1:17" ht="15.75" customHeight="1" x14ac:dyDescent="0.2">
      <c r="A117" s="82" t="s">
        <v>0</v>
      </c>
      <c r="B117" s="83">
        <v>51</v>
      </c>
      <c r="C117" s="83">
        <v>23149</v>
      </c>
      <c r="D117" s="85" t="s">
        <v>158</v>
      </c>
      <c r="E117" s="85" t="s">
        <v>32</v>
      </c>
      <c r="F117" s="85" t="s">
        <v>0</v>
      </c>
      <c r="G117" s="85" t="s">
        <v>159</v>
      </c>
      <c r="H117" s="95" t="s">
        <v>86</v>
      </c>
      <c r="I117" s="93" t="s">
        <v>160</v>
      </c>
      <c r="J117" s="95" t="s">
        <v>26</v>
      </c>
      <c r="K117" s="46" t="s">
        <v>27</v>
      </c>
      <c r="L117" s="46" t="s">
        <v>28</v>
      </c>
      <c r="M117" s="49" t="s">
        <v>0</v>
      </c>
      <c r="N117" s="89">
        <v>126</v>
      </c>
      <c r="O117" s="91">
        <f>SUM(L118)</f>
        <v>0</v>
      </c>
      <c r="P117" s="87">
        <f>SUM(L118)*N117</f>
        <v>0</v>
      </c>
      <c r="Q117" s="80" t="s">
        <v>161</v>
      </c>
    </row>
    <row r="118" spans="1:17" ht="86.25" customHeight="1" thickBot="1" x14ac:dyDescent="0.25">
      <c r="A118" s="82"/>
      <c r="B118" s="84"/>
      <c r="C118" s="84"/>
      <c r="D118" s="86"/>
      <c r="E118" s="86"/>
      <c r="F118" s="86"/>
      <c r="G118" s="86"/>
      <c r="H118" s="96"/>
      <c r="I118" s="94"/>
      <c r="J118" s="96"/>
      <c r="K118" s="47" t="s">
        <v>0</v>
      </c>
      <c r="L118" s="50" t="s">
        <v>30</v>
      </c>
      <c r="M118" s="47" t="s">
        <v>0</v>
      </c>
      <c r="N118" s="90"/>
      <c r="O118" s="92"/>
      <c r="P118" s="88"/>
      <c r="Q118" s="81"/>
    </row>
    <row r="119" spans="1:17" ht="15.75" customHeight="1" x14ac:dyDescent="0.2">
      <c r="A119" s="82" t="s">
        <v>0</v>
      </c>
      <c r="B119" s="83">
        <v>52</v>
      </c>
      <c r="C119" s="83">
        <v>16996</v>
      </c>
      <c r="D119" s="85" t="s">
        <v>162</v>
      </c>
      <c r="E119" s="85" t="s">
        <v>22</v>
      </c>
      <c r="F119" s="85" t="s">
        <v>0</v>
      </c>
      <c r="G119" s="85" t="s">
        <v>163</v>
      </c>
      <c r="H119" s="95" t="s">
        <v>80</v>
      </c>
      <c r="I119" s="93" t="s">
        <v>160</v>
      </c>
      <c r="J119" s="95" t="s">
        <v>26</v>
      </c>
      <c r="K119" s="46" t="s">
        <v>27</v>
      </c>
      <c r="L119" s="46" t="s">
        <v>28</v>
      </c>
      <c r="M119" s="49" t="s">
        <v>0</v>
      </c>
      <c r="N119" s="89">
        <v>126</v>
      </c>
      <c r="O119" s="91">
        <f>SUM(L120)</f>
        <v>0</v>
      </c>
      <c r="P119" s="87">
        <f>SUM(L120)*N119</f>
        <v>0</v>
      </c>
      <c r="Q119" s="80" t="s">
        <v>164</v>
      </c>
    </row>
    <row r="120" spans="1:17" ht="86.25" customHeight="1" thickBot="1" x14ac:dyDescent="0.25">
      <c r="A120" s="82"/>
      <c r="B120" s="84"/>
      <c r="C120" s="84"/>
      <c r="D120" s="86"/>
      <c r="E120" s="86"/>
      <c r="F120" s="86"/>
      <c r="G120" s="86"/>
      <c r="H120" s="96"/>
      <c r="I120" s="94"/>
      <c r="J120" s="96"/>
      <c r="K120" s="47" t="s">
        <v>0</v>
      </c>
      <c r="L120" s="50" t="s">
        <v>30</v>
      </c>
      <c r="M120" s="47" t="s">
        <v>0</v>
      </c>
      <c r="N120" s="90"/>
      <c r="O120" s="92"/>
      <c r="P120" s="88"/>
      <c r="Q120" s="81"/>
    </row>
    <row r="121" spans="1:17" ht="15.75" customHeight="1" x14ac:dyDescent="0.2">
      <c r="A121" s="82" t="s">
        <v>0</v>
      </c>
      <c r="B121" s="83">
        <v>53</v>
      </c>
      <c r="C121" s="83">
        <v>23183</v>
      </c>
      <c r="D121" s="85" t="s">
        <v>165</v>
      </c>
      <c r="E121" s="85" t="s">
        <v>32</v>
      </c>
      <c r="F121" s="85" t="s">
        <v>0</v>
      </c>
      <c r="G121" s="85" t="s">
        <v>166</v>
      </c>
      <c r="H121" s="95" t="s">
        <v>86</v>
      </c>
      <c r="I121" s="93" t="s">
        <v>160</v>
      </c>
      <c r="J121" s="95" t="s">
        <v>26</v>
      </c>
      <c r="K121" s="46" t="s">
        <v>27</v>
      </c>
      <c r="L121" s="46" t="s">
        <v>28</v>
      </c>
      <c r="M121" s="49" t="s">
        <v>0</v>
      </c>
      <c r="N121" s="89">
        <v>189</v>
      </c>
      <c r="O121" s="91">
        <f>SUM(K122:L122)</f>
        <v>0</v>
      </c>
      <c r="P121" s="87">
        <f>SUM(K122:L122)*N121</f>
        <v>0</v>
      </c>
      <c r="Q121" s="80" t="s">
        <v>167</v>
      </c>
    </row>
    <row r="122" spans="1:17" ht="86.25" customHeight="1" thickBot="1" x14ac:dyDescent="0.25">
      <c r="A122" s="82"/>
      <c r="B122" s="84"/>
      <c r="C122" s="84"/>
      <c r="D122" s="86"/>
      <c r="E122" s="86"/>
      <c r="F122" s="86"/>
      <c r="G122" s="86"/>
      <c r="H122" s="96"/>
      <c r="I122" s="94"/>
      <c r="J122" s="96"/>
      <c r="K122" s="50" t="s">
        <v>30</v>
      </c>
      <c r="L122" s="50" t="s">
        <v>30</v>
      </c>
      <c r="M122" s="47" t="s">
        <v>0</v>
      </c>
      <c r="N122" s="90"/>
      <c r="O122" s="92"/>
      <c r="P122" s="88"/>
      <c r="Q122" s="81"/>
    </row>
    <row r="123" spans="1:17" ht="15.75" customHeight="1" x14ac:dyDescent="0.2">
      <c r="A123" s="82" t="s">
        <v>0</v>
      </c>
      <c r="B123" s="83">
        <v>54</v>
      </c>
      <c r="C123" s="83">
        <v>23203</v>
      </c>
      <c r="D123" s="85" t="s">
        <v>168</v>
      </c>
      <c r="E123" s="85" t="s">
        <v>32</v>
      </c>
      <c r="F123" s="85" t="s">
        <v>0</v>
      </c>
      <c r="G123" s="85" t="s">
        <v>169</v>
      </c>
      <c r="H123" s="95" t="s">
        <v>86</v>
      </c>
      <c r="I123" s="93" t="s">
        <v>160</v>
      </c>
      <c r="J123" s="95" t="s">
        <v>26</v>
      </c>
      <c r="K123" s="46" t="s">
        <v>27</v>
      </c>
      <c r="L123" s="46" t="s">
        <v>28</v>
      </c>
      <c r="M123" s="49" t="s">
        <v>0</v>
      </c>
      <c r="N123" s="89">
        <v>126</v>
      </c>
      <c r="O123" s="91">
        <f>SUM(L124)</f>
        <v>0</v>
      </c>
      <c r="P123" s="87">
        <f>SUM(L124)*N123</f>
        <v>0</v>
      </c>
      <c r="Q123" s="80" t="s">
        <v>170</v>
      </c>
    </row>
    <row r="124" spans="1:17" ht="86.25" customHeight="1" thickBot="1" x14ac:dyDescent="0.25">
      <c r="A124" s="82"/>
      <c r="B124" s="84"/>
      <c r="C124" s="84"/>
      <c r="D124" s="86"/>
      <c r="E124" s="86"/>
      <c r="F124" s="86"/>
      <c r="G124" s="86"/>
      <c r="H124" s="96"/>
      <c r="I124" s="94"/>
      <c r="J124" s="96"/>
      <c r="K124" s="47" t="s">
        <v>0</v>
      </c>
      <c r="L124" s="50" t="s">
        <v>30</v>
      </c>
      <c r="M124" s="47" t="s">
        <v>0</v>
      </c>
      <c r="N124" s="90"/>
      <c r="O124" s="92"/>
      <c r="P124" s="88"/>
      <c r="Q124" s="81"/>
    </row>
    <row r="125" spans="1:17" ht="15.75" customHeight="1" x14ac:dyDescent="0.2">
      <c r="A125" s="82" t="s">
        <v>0</v>
      </c>
      <c r="B125" s="83">
        <v>55</v>
      </c>
      <c r="C125" s="83">
        <v>26337</v>
      </c>
      <c r="D125" s="85" t="s">
        <v>171</v>
      </c>
      <c r="E125" s="85" t="s">
        <v>32</v>
      </c>
      <c r="F125" s="85" t="s">
        <v>0</v>
      </c>
      <c r="G125" s="85" t="s">
        <v>76</v>
      </c>
      <c r="H125" s="95" t="s">
        <v>39</v>
      </c>
      <c r="I125" s="93" t="s">
        <v>160</v>
      </c>
      <c r="J125" s="95" t="s">
        <v>26</v>
      </c>
      <c r="K125" s="46" t="s">
        <v>27</v>
      </c>
      <c r="L125" s="46" t="s">
        <v>28</v>
      </c>
      <c r="M125" s="49" t="s">
        <v>0</v>
      </c>
      <c r="N125" s="89">
        <v>157.5</v>
      </c>
      <c r="O125" s="91">
        <f>SUM(K126:L126)</f>
        <v>0</v>
      </c>
      <c r="P125" s="87">
        <f>SUM(K126:L126)*N125</f>
        <v>0</v>
      </c>
      <c r="Q125" s="80" t="s">
        <v>172</v>
      </c>
    </row>
    <row r="126" spans="1:17" ht="86.25" customHeight="1" thickBot="1" x14ac:dyDescent="0.25">
      <c r="A126" s="82"/>
      <c r="B126" s="84"/>
      <c r="C126" s="84"/>
      <c r="D126" s="86"/>
      <c r="E126" s="86"/>
      <c r="F126" s="86"/>
      <c r="G126" s="86"/>
      <c r="H126" s="96"/>
      <c r="I126" s="94"/>
      <c r="J126" s="96"/>
      <c r="K126" s="50" t="s">
        <v>30</v>
      </c>
      <c r="L126" s="50" t="s">
        <v>30</v>
      </c>
      <c r="M126" s="47" t="s">
        <v>0</v>
      </c>
      <c r="N126" s="90"/>
      <c r="O126" s="92"/>
      <c r="P126" s="88"/>
      <c r="Q126" s="81"/>
    </row>
    <row r="127" spans="1:17" ht="15.75" customHeight="1" x14ac:dyDescent="0.2">
      <c r="A127" s="82" t="s">
        <v>0</v>
      </c>
      <c r="B127" s="83">
        <v>56</v>
      </c>
      <c r="C127" s="83">
        <v>26338</v>
      </c>
      <c r="D127" s="85" t="s">
        <v>173</v>
      </c>
      <c r="E127" s="85" t="s">
        <v>32</v>
      </c>
      <c r="F127" s="85" t="s">
        <v>0</v>
      </c>
      <c r="G127" s="85" t="s">
        <v>174</v>
      </c>
      <c r="H127" s="95" t="s">
        <v>39</v>
      </c>
      <c r="I127" s="93" t="s">
        <v>160</v>
      </c>
      <c r="J127" s="95" t="s">
        <v>26</v>
      </c>
      <c r="K127" s="46" t="s">
        <v>27</v>
      </c>
      <c r="L127" s="46" t="s">
        <v>28</v>
      </c>
      <c r="M127" s="49" t="s">
        <v>0</v>
      </c>
      <c r="N127" s="89">
        <v>157.5</v>
      </c>
      <c r="O127" s="91">
        <f>SUM(K128:L128)</f>
        <v>0</v>
      </c>
      <c r="P127" s="87">
        <f>SUM(K128:L128)*N127</f>
        <v>0</v>
      </c>
      <c r="Q127" s="80" t="s">
        <v>172</v>
      </c>
    </row>
    <row r="128" spans="1:17" ht="86.25" customHeight="1" thickBot="1" x14ac:dyDescent="0.25">
      <c r="A128" s="82"/>
      <c r="B128" s="84"/>
      <c r="C128" s="84"/>
      <c r="D128" s="86"/>
      <c r="E128" s="86"/>
      <c r="F128" s="86"/>
      <c r="G128" s="86"/>
      <c r="H128" s="96"/>
      <c r="I128" s="94"/>
      <c r="J128" s="96"/>
      <c r="K128" s="50" t="s">
        <v>30</v>
      </c>
      <c r="L128" s="50" t="s">
        <v>30</v>
      </c>
      <c r="M128" s="47" t="s">
        <v>0</v>
      </c>
      <c r="N128" s="90"/>
      <c r="O128" s="92"/>
      <c r="P128" s="88"/>
      <c r="Q128" s="81"/>
    </row>
    <row r="129" spans="1:17" ht="15.75" customHeight="1" x14ac:dyDescent="0.2">
      <c r="A129" s="82" t="s">
        <v>0</v>
      </c>
      <c r="B129" s="83">
        <v>57</v>
      </c>
      <c r="C129" s="83">
        <v>23161</v>
      </c>
      <c r="D129" s="85" t="s">
        <v>175</v>
      </c>
      <c r="E129" s="85" t="s">
        <v>32</v>
      </c>
      <c r="F129" s="85" t="s">
        <v>0</v>
      </c>
      <c r="G129" s="85" t="s">
        <v>109</v>
      </c>
      <c r="H129" s="95" t="s">
        <v>86</v>
      </c>
      <c r="I129" s="93" t="s">
        <v>160</v>
      </c>
      <c r="J129" s="95" t="s">
        <v>26</v>
      </c>
      <c r="K129" s="46" t="s">
        <v>27</v>
      </c>
      <c r="L129" s="46" t="s">
        <v>28</v>
      </c>
      <c r="M129" s="49" t="s">
        <v>0</v>
      </c>
      <c r="N129" s="89">
        <v>126</v>
      </c>
      <c r="O129" s="91">
        <f>SUM(K130:L130)</f>
        <v>0</v>
      </c>
      <c r="P129" s="87">
        <f>SUM(K130:L130)*N129</f>
        <v>0</v>
      </c>
      <c r="Q129" s="80" t="s">
        <v>176</v>
      </c>
    </row>
    <row r="130" spans="1:17" ht="86.25" customHeight="1" thickBot="1" x14ac:dyDescent="0.25">
      <c r="A130" s="82"/>
      <c r="B130" s="84"/>
      <c r="C130" s="84"/>
      <c r="D130" s="86"/>
      <c r="E130" s="86"/>
      <c r="F130" s="86"/>
      <c r="G130" s="86"/>
      <c r="H130" s="96"/>
      <c r="I130" s="94"/>
      <c r="J130" s="96"/>
      <c r="K130" s="50" t="s">
        <v>30</v>
      </c>
      <c r="L130" s="50" t="s">
        <v>30</v>
      </c>
      <c r="M130" s="47" t="s">
        <v>0</v>
      </c>
      <c r="N130" s="90"/>
      <c r="O130" s="92"/>
      <c r="P130" s="88"/>
      <c r="Q130" s="81"/>
    </row>
    <row r="131" spans="1:17" ht="15.75" customHeight="1" x14ac:dyDescent="0.2">
      <c r="A131" s="82" t="s">
        <v>0</v>
      </c>
      <c r="B131" s="83">
        <v>58</v>
      </c>
      <c r="C131" s="83">
        <v>23160</v>
      </c>
      <c r="D131" s="85" t="s">
        <v>177</v>
      </c>
      <c r="E131" s="85" t="s">
        <v>32</v>
      </c>
      <c r="F131" s="85" t="s">
        <v>0</v>
      </c>
      <c r="G131" s="85" t="s">
        <v>178</v>
      </c>
      <c r="H131" s="95" t="s">
        <v>86</v>
      </c>
      <c r="I131" s="93" t="s">
        <v>160</v>
      </c>
      <c r="J131" s="95" t="s">
        <v>26</v>
      </c>
      <c r="K131" s="46" t="s">
        <v>27</v>
      </c>
      <c r="L131" s="46" t="s">
        <v>28</v>
      </c>
      <c r="M131" s="49" t="s">
        <v>0</v>
      </c>
      <c r="N131" s="89">
        <v>126</v>
      </c>
      <c r="O131" s="91">
        <f>SUM(K132:L132)</f>
        <v>0</v>
      </c>
      <c r="P131" s="87">
        <f>SUM(K132:L132)*N131</f>
        <v>0</v>
      </c>
      <c r="Q131" s="80" t="s">
        <v>176</v>
      </c>
    </row>
    <row r="132" spans="1:17" ht="86.25" customHeight="1" thickBot="1" x14ac:dyDescent="0.25">
      <c r="A132" s="82"/>
      <c r="B132" s="84"/>
      <c r="C132" s="84"/>
      <c r="D132" s="86"/>
      <c r="E132" s="86"/>
      <c r="F132" s="86"/>
      <c r="G132" s="86"/>
      <c r="H132" s="96"/>
      <c r="I132" s="94"/>
      <c r="J132" s="96"/>
      <c r="K132" s="50" t="s">
        <v>30</v>
      </c>
      <c r="L132" s="50" t="s">
        <v>30</v>
      </c>
      <c r="M132" s="47" t="s">
        <v>0</v>
      </c>
      <c r="N132" s="90"/>
      <c r="O132" s="92"/>
      <c r="P132" s="88"/>
      <c r="Q132" s="81"/>
    </row>
    <row r="133" spans="1:17" ht="15.75" customHeight="1" x14ac:dyDescent="0.2">
      <c r="A133" s="82" t="s">
        <v>0</v>
      </c>
      <c r="B133" s="83">
        <v>59</v>
      </c>
      <c r="C133" s="83">
        <v>23159</v>
      </c>
      <c r="D133" s="85" t="s">
        <v>179</v>
      </c>
      <c r="E133" s="85" t="s">
        <v>32</v>
      </c>
      <c r="F133" s="85" t="s">
        <v>0</v>
      </c>
      <c r="G133" s="85" t="s">
        <v>180</v>
      </c>
      <c r="H133" s="95" t="s">
        <v>86</v>
      </c>
      <c r="I133" s="93" t="s">
        <v>160</v>
      </c>
      <c r="J133" s="95" t="s">
        <v>26</v>
      </c>
      <c r="K133" s="46" t="s">
        <v>27</v>
      </c>
      <c r="L133" s="46" t="s">
        <v>28</v>
      </c>
      <c r="M133" s="49" t="s">
        <v>0</v>
      </c>
      <c r="N133" s="89">
        <v>126</v>
      </c>
      <c r="O133" s="91">
        <f>SUM(K134:L134)</f>
        <v>0</v>
      </c>
      <c r="P133" s="87">
        <f>SUM(K134:L134)*N133</f>
        <v>0</v>
      </c>
      <c r="Q133" s="80" t="s">
        <v>176</v>
      </c>
    </row>
    <row r="134" spans="1:17" ht="86.25" customHeight="1" thickBot="1" x14ac:dyDescent="0.25">
      <c r="A134" s="82"/>
      <c r="B134" s="84"/>
      <c r="C134" s="84"/>
      <c r="D134" s="86"/>
      <c r="E134" s="86"/>
      <c r="F134" s="86"/>
      <c r="G134" s="86"/>
      <c r="H134" s="96"/>
      <c r="I134" s="94"/>
      <c r="J134" s="96"/>
      <c r="K134" s="50" t="s">
        <v>30</v>
      </c>
      <c r="L134" s="50" t="s">
        <v>30</v>
      </c>
      <c r="M134" s="47" t="s">
        <v>0</v>
      </c>
      <c r="N134" s="90"/>
      <c r="O134" s="92"/>
      <c r="P134" s="88"/>
      <c r="Q134" s="81"/>
    </row>
    <row r="135" spans="1:17" ht="15.75" customHeight="1" x14ac:dyDescent="0.2">
      <c r="A135" s="82" t="s">
        <v>0</v>
      </c>
      <c r="B135" s="83">
        <v>60</v>
      </c>
      <c r="C135" s="83">
        <v>26410</v>
      </c>
      <c r="D135" s="85" t="s">
        <v>181</v>
      </c>
      <c r="E135" s="85" t="s">
        <v>182</v>
      </c>
      <c r="F135" s="85" t="s">
        <v>0</v>
      </c>
      <c r="G135" s="85" t="s">
        <v>112</v>
      </c>
      <c r="H135" s="95" t="s">
        <v>39</v>
      </c>
      <c r="I135" s="93" t="s">
        <v>160</v>
      </c>
      <c r="J135" s="95" t="s">
        <v>26</v>
      </c>
      <c r="K135" s="46" t="s">
        <v>27</v>
      </c>
      <c r="L135" s="46" t="s">
        <v>28</v>
      </c>
      <c r="M135" s="49" t="s">
        <v>0</v>
      </c>
      <c r="N135" s="89">
        <v>157.5</v>
      </c>
      <c r="O135" s="91">
        <f>SUM(K136:L136)</f>
        <v>0</v>
      </c>
      <c r="P135" s="87">
        <f>SUM(K136:L136)*N135</f>
        <v>0</v>
      </c>
      <c r="Q135" s="80" t="s">
        <v>183</v>
      </c>
    </row>
    <row r="136" spans="1:17" ht="86.25" customHeight="1" thickBot="1" x14ac:dyDescent="0.25">
      <c r="A136" s="82"/>
      <c r="B136" s="84"/>
      <c r="C136" s="84"/>
      <c r="D136" s="86"/>
      <c r="E136" s="86"/>
      <c r="F136" s="86"/>
      <c r="G136" s="86"/>
      <c r="H136" s="96"/>
      <c r="I136" s="94"/>
      <c r="J136" s="96"/>
      <c r="K136" s="50" t="s">
        <v>30</v>
      </c>
      <c r="L136" s="50" t="s">
        <v>30</v>
      </c>
      <c r="M136" s="47" t="s">
        <v>0</v>
      </c>
      <c r="N136" s="90"/>
      <c r="O136" s="92"/>
      <c r="P136" s="88"/>
      <c r="Q136" s="81"/>
    </row>
    <row r="137" spans="1:17" ht="15.75" customHeight="1" x14ac:dyDescent="0.2">
      <c r="A137" s="82" t="s">
        <v>0</v>
      </c>
      <c r="B137" s="83">
        <v>61</v>
      </c>
      <c r="C137" s="83">
        <v>26409</v>
      </c>
      <c r="D137" s="85" t="s">
        <v>184</v>
      </c>
      <c r="E137" s="85" t="s">
        <v>182</v>
      </c>
      <c r="F137" s="85" t="s">
        <v>0</v>
      </c>
      <c r="G137" s="85" t="s">
        <v>185</v>
      </c>
      <c r="H137" s="95" t="s">
        <v>39</v>
      </c>
      <c r="I137" s="93" t="s">
        <v>160</v>
      </c>
      <c r="J137" s="95" t="s">
        <v>26</v>
      </c>
      <c r="K137" s="46" t="s">
        <v>27</v>
      </c>
      <c r="L137" s="46" t="s">
        <v>28</v>
      </c>
      <c r="M137" s="49" t="s">
        <v>0</v>
      </c>
      <c r="N137" s="89">
        <v>157.5</v>
      </c>
      <c r="O137" s="91">
        <f>SUM(K138:L138)</f>
        <v>0</v>
      </c>
      <c r="P137" s="87">
        <f>SUM(K138:L138)*N137</f>
        <v>0</v>
      </c>
      <c r="Q137" s="80" t="s">
        <v>183</v>
      </c>
    </row>
    <row r="138" spans="1:17" ht="86.25" customHeight="1" thickBot="1" x14ac:dyDescent="0.25">
      <c r="A138" s="82"/>
      <c r="B138" s="84"/>
      <c r="C138" s="84"/>
      <c r="D138" s="86"/>
      <c r="E138" s="86"/>
      <c r="F138" s="86"/>
      <c r="G138" s="86"/>
      <c r="H138" s="96"/>
      <c r="I138" s="94"/>
      <c r="J138" s="96"/>
      <c r="K138" s="50" t="s">
        <v>30</v>
      </c>
      <c r="L138" s="50" t="s">
        <v>30</v>
      </c>
      <c r="M138" s="47" t="s">
        <v>0</v>
      </c>
      <c r="N138" s="90"/>
      <c r="O138" s="92"/>
      <c r="P138" s="88"/>
      <c r="Q138" s="81"/>
    </row>
    <row r="139" spans="1:17" ht="15.75" customHeight="1" x14ac:dyDescent="0.2">
      <c r="A139" s="82" t="s">
        <v>0</v>
      </c>
      <c r="B139" s="83">
        <v>62</v>
      </c>
      <c r="C139" s="83">
        <v>26407</v>
      </c>
      <c r="D139" s="85" t="s">
        <v>186</v>
      </c>
      <c r="E139" s="85" t="s">
        <v>182</v>
      </c>
      <c r="F139" s="85" t="s">
        <v>0</v>
      </c>
      <c r="G139" s="85" t="s">
        <v>49</v>
      </c>
      <c r="H139" s="95" t="s">
        <v>39</v>
      </c>
      <c r="I139" s="93" t="s">
        <v>160</v>
      </c>
      <c r="J139" s="95" t="s">
        <v>26</v>
      </c>
      <c r="K139" s="46" t="s">
        <v>27</v>
      </c>
      <c r="L139" s="46" t="s">
        <v>28</v>
      </c>
      <c r="M139" s="49" t="s">
        <v>0</v>
      </c>
      <c r="N139" s="89">
        <v>157.5</v>
      </c>
      <c r="O139" s="91">
        <f>SUM(K140:L140)</f>
        <v>0</v>
      </c>
      <c r="P139" s="87">
        <f>SUM(K140:L140)*N139</f>
        <v>0</v>
      </c>
      <c r="Q139" s="80" t="s">
        <v>187</v>
      </c>
    </row>
    <row r="140" spans="1:17" ht="86.25" customHeight="1" thickBot="1" x14ac:dyDescent="0.25">
      <c r="A140" s="82"/>
      <c r="B140" s="84"/>
      <c r="C140" s="84"/>
      <c r="D140" s="86"/>
      <c r="E140" s="86"/>
      <c r="F140" s="86"/>
      <c r="G140" s="86"/>
      <c r="H140" s="96"/>
      <c r="I140" s="94"/>
      <c r="J140" s="96"/>
      <c r="K140" s="50" t="s">
        <v>30</v>
      </c>
      <c r="L140" s="50" t="s">
        <v>30</v>
      </c>
      <c r="M140" s="47" t="s">
        <v>0</v>
      </c>
      <c r="N140" s="90"/>
      <c r="O140" s="92"/>
      <c r="P140" s="88"/>
      <c r="Q140" s="81"/>
    </row>
    <row r="141" spans="1:17" ht="15.75" customHeight="1" x14ac:dyDescent="0.2">
      <c r="A141" s="82" t="s">
        <v>0</v>
      </c>
      <c r="B141" s="83">
        <v>63</v>
      </c>
      <c r="C141" s="83">
        <v>23174</v>
      </c>
      <c r="D141" s="85" t="s">
        <v>188</v>
      </c>
      <c r="E141" s="85" t="s">
        <v>32</v>
      </c>
      <c r="F141" s="85" t="s">
        <v>0</v>
      </c>
      <c r="G141" s="85" t="s">
        <v>189</v>
      </c>
      <c r="H141" s="95" t="s">
        <v>86</v>
      </c>
      <c r="I141" s="93" t="s">
        <v>160</v>
      </c>
      <c r="J141" s="95" t="s">
        <v>26</v>
      </c>
      <c r="K141" s="46" t="s">
        <v>27</v>
      </c>
      <c r="L141" s="46" t="s">
        <v>28</v>
      </c>
      <c r="M141" s="49" t="s">
        <v>0</v>
      </c>
      <c r="N141" s="89">
        <v>126</v>
      </c>
      <c r="O141" s="91">
        <f>SUM(L142)</f>
        <v>0</v>
      </c>
      <c r="P141" s="87">
        <f>SUM(L142)*N141</f>
        <v>0</v>
      </c>
      <c r="Q141" s="80" t="s">
        <v>190</v>
      </c>
    </row>
    <row r="142" spans="1:17" ht="86.25" customHeight="1" thickBot="1" x14ac:dyDescent="0.25">
      <c r="A142" s="82"/>
      <c r="B142" s="84"/>
      <c r="C142" s="84"/>
      <c r="D142" s="86"/>
      <c r="E142" s="86"/>
      <c r="F142" s="86"/>
      <c r="G142" s="86"/>
      <c r="H142" s="96"/>
      <c r="I142" s="94"/>
      <c r="J142" s="96"/>
      <c r="K142" s="47" t="s">
        <v>0</v>
      </c>
      <c r="L142" s="50" t="s">
        <v>30</v>
      </c>
      <c r="M142" s="47" t="s">
        <v>0</v>
      </c>
      <c r="N142" s="90"/>
      <c r="O142" s="92"/>
      <c r="P142" s="88"/>
      <c r="Q142" s="81"/>
    </row>
    <row r="143" spans="1:17" ht="15.75" customHeight="1" x14ac:dyDescent="0.2">
      <c r="A143" s="82" t="s">
        <v>0</v>
      </c>
      <c r="B143" s="83">
        <v>64</v>
      </c>
      <c r="C143" s="83">
        <v>26283</v>
      </c>
      <c r="D143" s="85" t="s">
        <v>191</v>
      </c>
      <c r="E143" s="85" t="s">
        <v>32</v>
      </c>
      <c r="F143" s="85" t="s">
        <v>0</v>
      </c>
      <c r="G143" s="85" t="s">
        <v>192</v>
      </c>
      <c r="H143" s="95" t="s">
        <v>39</v>
      </c>
      <c r="I143" s="93" t="s">
        <v>160</v>
      </c>
      <c r="J143" s="95" t="s">
        <v>26</v>
      </c>
      <c r="K143" s="46" t="s">
        <v>27</v>
      </c>
      <c r="L143" s="46" t="s">
        <v>28</v>
      </c>
      <c r="M143" s="49" t="s">
        <v>0</v>
      </c>
      <c r="N143" s="89">
        <v>157.5</v>
      </c>
      <c r="O143" s="91">
        <f>SUM(L144)</f>
        <v>0</v>
      </c>
      <c r="P143" s="87">
        <f>SUM(L144)*N143</f>
        <v>0</v>
      </c>
      <c r="Q143" s="80" t="s">
        <v>193</v>
      </c>
    </row>
    <row r="144" spans="1:17" ht="86.25" customHeight="1" thickBot="1" x14ac:dyDescent="0.25">
      <c r="A144" s="82"/>
      <c r="B144" s="84"/>
      <c r="C144" s="84"/>
      <c r="D144" s="86"/>
      <c r="E144" s="86"/>
      <c r="F144" s="86"/>
      <c r="G144" s="86"/>
      <c r="H144" s="96"/>
      <c r="I144" s="94"/>
      <c r="J144" s="96"/>
      <c r="K144" s="47" t="s">
        <v>0</v>
      </c>
      <c r="L144" s="50" t="s">
        <v>30</v>
      </c>
      <c r="M144" s="47" t="s">
        <v>0</v>
      </c>
      <c r="N144" s="90"/>
      <c r="O144" s="92"/>
      <c r="P144" s="88"/>
      <c r="Q144" s="81"/>
    </row>
    <row r="145" spans="1:17" ht="15.75" customHeight="1" x14ac:dyDescent="0.2">
      <c r="A145" s="82" t="s">
        <v>0</v>
      </c>
      <c r="B145" s="83">
        <v>65</v>
      </c>
      <c r="C145" s="83">
        <v>23197</v>
      </c>
      <c r="D145" s="85" t="s">
        <v>194</v>
      </c>
      <c r="E145" s="85" t="s">
        <v>32</v>
      </c>
      <c r="F145" s="85" t="s">
        <v>0</v>
      </c>
      <c r="G145" s="85" t="s">
        <v>185</v>
      </c>
      <c r="H145" s="95" t="s">
        <v>86</v>
      </c>
      <c r="I145" s="93" t="s">
        <v>160</v>
      </c>
      <c r="J145" s="95" t="s">
        <v>26</v>
      </c>
      <c r="K145" s="46" t="s">
        <v>27</v>
      </c>
      <c r="L145" s="46" t="s">
        <v>28</v>
      </c>
      <c r="M145" s="49" t="s">
        <v>0</v>
      </c>
      <c r="N145" s="89">
        <v>126</v>
      </c>
      <c r="O145" s="91">
        <f>SUM(L146)</f>
        <v>0</v>
      </c>
      <c r="P145" s="87">
        <f>SUM(L146)*N145</f>
        <v>0</v>
      </c>
      <c r="Q145" s="80" t="s">
        <v>195</v>
      </c>
    </row>
    <row r="146" spans="1:17" ht="86.25" customHeight="1" thickBot="1" x14ac:dyDescent="0.25">
      <c r="A146" s="82"/>
      <c r="B146" s="84"/>
      <c r="C146" s="84"/>
      <c r="D146" s="86"/>
      <c r="E146" s="86"/>
      <c r="F146" s="86"/>
      <c r="G146" s="86"/>
      <c r="H146" s="96"/>
      <c r="I146" s="94"/>
      <c r="J146" s="96"/>
      <c r="K146" s="47" t="s">
        <v>0</v>
      </c>
      <c r="L146" s="50" t="s">
        <v>30</v>
      </c>
      <c r="M146" s="47" t="s">
        <v>0</v>
      </c>
      <c r="N146" s="90"/>
      <c r="O146" s="92"/>
      <c r="P146" s="88"/>
      <c r="Q146" s="81"/>
    </row>
    <row r="147" spans="1:17" ht="15.75" customHeight="1" x14ac:dyDescent="0.2">
      <c r="A147" s="82" t="s">
        <v>0</v>
      </c>
      <c r="B147" s="83">
        <v>66</v>
      </c>
      <c r="C147" s="83">
        <v>23195</v>
      </c>
      <c r="D147" s="85" t="s">
        <v>196</v>
      </c>
      <c r="E147" s="85" t="s">
        <v>32</v>
      </c>
      <c r="F147" s="85" t="s">
        <v>0</v>
      </c>
      <c r="G147" s="85" t="s">
        <v>197</v>
      </c>
      <c r="H147" s="95" t="s">
        <v>86</v>
      </c>
      <c r="I147" s="93" t="s">
        <v>160</v>
      </c>
      <c r="J147" s="95" t="s">
        <v>26</v>
      </c>
      <c r="K147" s="46" t="s">
        <v>27</v>
      </c>
      <c r="L147" s="46" t="s">
        <v>28</v>
      </c>
      <c r="M147" s="49" t="s">
        <v>0</v>
      </c>
      <c r="N147" s="89">
        <v>126</v>
      </c>
      <c r="O147" s="91">
        <f>SUM(L148)</f>
        <v>0</v>
      </c>
      <c r="P147" s="87">
        <f>SUM(L148)*N147</f>
        <v>0</v>
      </c>
      <c r="Q147" s="80" t="s">
        <v>195</v>
      </c>
    </row>
    <row r="148" spans="1:17" ht="86.25" customHeight="1" thickBot="1" x14ac:dyDescent="0.25">
      <c r="A148" s="82"/>
      <c r="B148" s="84"/>
      <c r="C148" s="84"/>
      <c r="D148" s="86"/>
      <c r="E148" s="86"/>
      <c r="F148" s="86"/>
      <c r="G148" s="86"/>
      <c r="H148" s="96"/>
      <c r="I148" s="94"/>
      <c r="J148" s="96"/>
      <c r="K148" s="47" t="s">
        <v>0</v>
      </c>
      <c r="L148" s="50" t="s">
        <v>30</v>
      </c>
      <c r="M148" s="47" t="s">
        <v>0</v>
      </c>
      <c r="N148" s="90"/>
      <c r="O148" s="92"/>
      <c r="P148" s="88"/>
      <c r="Q148" s="81"/>
    </row>
    <row r="149" spans="1:17" ht="15.75" customHeight="1" x14ac:dyDescent="0.2">
      <c r="A149" s="82" t="s">
        <v>0</v>
      </c>
      <c r="B149" s="83">
        <v>67</v>
      </c>
      <c r="C149" s="83">
        <v>23196</v>
      </c>
      <c r="D149" s="85" t="s">
        <v>198</v>
      </c>
      <c r="E149" s="85" t="s">
        <v>32</v>
      </c>
      <c r="F149" s="85" t="s">
        <v>0</v>
      </c>
      <c r="G149" s="85" t="s">
        <v>199</v>
      </c>
      <c r="H149" s="95" t="s">
        <v>86</v>
      </c>
      <c r="I149" s="93" t="s">
        <v>160</v>
      </c>
      <c r="J149" s="95" t="s">
        <v>26</v>
      </c>
      <c r="K149" s="46" t="s">
        <v>27</v>
      </c>
      <c r="L149" s="46" t="s">
        <v>28</v>
      </c>
      <c r="M149" s="49" t="s">
        <v>0</v>
      </c>
      <c r="N149" s="89">
        <v>126</v>
      </c>
      <c r="O149" s="91">
        <f>SUM(L150)</f>
        <v>0</v>
      </c>
      <c r="P149" s="87">
        <f>SUM(L150)*N149</f>
        <v>0</v>
      </c>
      <c r="Q149" s="80" t="s">
        <v>195</v>
      </c>
    </row>
    <row r="150" spans="1:17" ht="86.25" customHeight="1" thickBot="1" x14ac:dyDescent="0.25">
      <c r="A150" s="82"/>
      <c r="B150" s="84"/>
      <c r="C150" s="84"/>
      <c r="D150" s="86"/>
      <c r="E150" s="86"/>
      <c r="F150" s="86"/>
      <c r="G150" s="86"/>
      <c r="H150" s="96"/>
      <c r="I150" s="94"/>
      <c r="J150" s="96"/>
      <c r="K150" s="47" t="s">
        <v>0</v>
      </c>
      <c r="L150" s="50" t="s">
        <v>30</v>
      </c>
      <c r="M150" s="47" t="s">
        <v>0</v>
      </c>
      <c r="N150" s="90"/>
      <c r="O150" s="92"/>
      <c r="P150" s="88"/>
      <c r="Q150" s="81"/>
    </row>
    <row r="151" spans="1:17" ht="15.75" customHeight="1" x14ac:dyDescent="0.2">
      <c r="A151" s="82" t="s">
        <v>0</v>
      </c>
      <c r="B151" s="83">
        <v>68</v>
      </c>
      <c r="C151" s="83">
        <v>26294</v>
      </c>
      <c r="D151" s="85" t="s">
        <v>200</v>
      </c>
      <c r="E151" s="85" t="s">
        <v>32</v>
      </c>
      <c r="F151" s="85" t="s">
        <v>0</v>
      </c>
      <c r="G151" s="85" t="s">
        <v>139</v>
      </c>
      <c r="H151" s="95" t="s">
        <v>39</v>
      </c>
      <c r="I151" s="93" t="s">
        <v>160</v>
      </c>
      <c r="J151" s="95" t="s">
        <v>26</v>
      </c>
      <c r="K151" s="46" t="s">
        <v>27</v>
      </c>
      <c r="L151" s="46" t="s">
        <v>28</v>
      </c>
      <c r="M151" s="49" t="s">
        <v>0</v>
      </c>
      <c r="N151" s="89">
        <v>157.5</v>
      </c>
      <c r="O151" s="91">
        <f>SUM(L152)</f>
        <v>0</v>
      </c>
      <c r="P151" s="87">
        <f>SUM(L152)*N151</f>
        <v>0</v>
      </c>
      <c r="Q151" s="80" t="s">
        <v>201</v>
      </c>
    </row>
    <row r="152" spans="1:17" ht="86.25" customHeight="1" thickBot="1" x14ac:dyDescent="0.25">
      <c r="A152" s="82"/>
      <c r="B152" s="84"/>
      <c r="C152" s="84"/>
      <c r="D152" s="86"/>
      <c r="E152" s="86"/>
      <c r="F152" s="86"/>
      <c r="G152" s="86"/>
      <c r="H152" s="96"/>
      <c r="I152" s="94"/>
      <c r="J152" s="96"/>
      <c r="K152" s="47" t="s">
        <v>0</v>
      </c>
      <c r="L152" s="50" t="s">
        <v>30</v>
      </c>
      <c r="M152" s="47" t="s">
        <v>0</v>
      </c>
      <c r="N152" s="90"/>
      <c r="O152" s="92"/>
      <c r="P152" s="88"/>
      <c r="Q152" s="81"/>
    </row>
    <row r="153" spans="1:17" ht="15.75" customHeight="1" x14ac:dyDescent="0.2">
      <c r="A153" s="82" t="s">
        <v>0</v>
      </c>
      <c r="B153" s="83">
        <v>69</v>
      </c>
      <c r="C153" s="83">
        <v>30824</v>
      </c>
      <c r="D153" s="85" t="s">
        <v>202</v>
      </c>
      <c r="E153" s="85" t="s">
        <v>32</v>
      </c>
      <c r="F153" s="85" t="s">
        <v>0</v>
      </c>
      <c r="G153" s="85" t="s">
        <v>203</v>
      </c>
      <c r="H153" s="95" t="s">
        <v>34</v>
      </c>
      <c r="I153" s="93" t="s">
        <v>160</v>
      </c>
      <c r="J153" s="95" t="s">
        <v>26</v>
      </c>
      <c r="K153" s="46" t="s">
        <v>27</v>
      </c>
      <c r="L153" s="46" t="s">
        <v>28</v>
      </c>
      <c r="M153" s="49" t="s">
        <v>0</v>
      </c>
      <c r="N153" s="89">
        <v>157.5</v>
      </c>
      <c r="O153" s="91">
        <f>SUM(K154:L154)</f>
        <v>0</v>
      </c>
      <c r="P153" s="87">
        <f>SUM(K154:L154)*N153</f>
        <v>0</v>
      </c>
      <c r="Q153" s="80" t="s">
        <v>204</v>
      </c>
    </row>
    <row r="154" spans="1:17" ht="86.25" customHeight="1" thickBot="1" x14ac:dyDescent="0.25">
      <c r="A154" s="82"/>
      <c r="B154" s="84"/>
      <c r="C154" s="84"/>
      <c r="D154" s="86"/>
      <c r="E154" s="86"/>
      <c r="F154" s="86"/>
      <c r="G154" s="86"/>
      <c r="H154" s="96"/>
      <c r="I154" s="94"/>
      <c r="J154" s="96"/>
      <c r="K154" s="50" t="s">
        <v>30</v>
      </c>
      <c r="L154" s="50" t="s">
        <v>30</v>
      </c>
      <c r="M154" s="47" t="s">
        <v>0</v>
      </c>
      <c r="N154" s="90"/>
      <c r="O154" s="92"/>
      <c r="P154" s="88"/>
      <c r="Q154" s="81"/>
    </row>
    <row r="155" spans="1:17" ht="15.75" customHeight="1" x14ac:dyDescent="0.2">
      <c r="A155" s="82" t="s">
        <v>0</v>
      </c>
      <c r="B155" s="83">
        <v>70</v>
      </c>
      <c r="C155" s="83">
        <v>26269</v>
      </c>
      <c r="D155" s="85" t="s">
        <v>205</v>
      </c>
      <c r="E155" s="85" t="s">
        <v>32</v>
      </c>
      <c r="F155" s="85" t="s">
        <v>0</v>
      </c>
      <c r="G155" s="85" t="s">
        <v>192</v>
      </c>
      <c r="H155" s="95" t="s">
        <v>39</v>
      </c>
      <c r="I155" s="93" t="s">
        <v>160</v>
      </c>
      <c r="J155" s="95" t="s">
        <v>26</v>
      </c>
      <c r="K155" s="46" t="s">
        <v>27</v>
      </c>
      <c r="L155" s="46" t="s">
        <v>28</v>
      </c>
      <c r="M155" s="49" t="s">
        <v>0</v>
      </c>
      <c r="N155" s="89">
        <v>157.5</v>
      </c>
      <c r="O155" s="91">
        <f>SUM(L156)</f>
        <v>0</v>
      </c>
      <c r="P155" s="87">
        <f>SUM(L156)*N155</f>
        <v>0</v>
      </c>
      <c r="Q155" s="80" t="s">
        <v>206</v>
      </c>
    </row>
    <row r="156" spans="1:17" ht="86.25" customHeight="1" thickBot="1" x14ac:dyDescent="0.25">
      <c r="A156" s="82"/>
      <c r="B156" s="84"/>
      <c r="C156" s="84"/>
      <c r="D156" s="86"/>
      <c r="E156" s="86"/>
      <c r="F156" s="86"/>
      <c r="G156" s="86"/>
      <c r="H156" s="96"/>
      <c r="I156" s="94"/>
      <c r="J156" s="96"/>
      <c r="K156" s="47" t="s">
        <v>0</v>
      </c>
      <c r="L156" s="50" t="s">
        <v>30</v>
      </c>
      <c r="M156" s="47" t="s">
        <v>0</v>
      </c>
      <c r="N156" s="90"/>
      <c r="O156" s="92"/>
      <c r="P156" s="88"/>
      <c r="Q156" s="81"/>
    </row>
    <row r="157" spans="1:17" ht="15.75" customHeight="1" x14ac:dyDescent="0.2">
      <c r="A157" s="82" t="s">
        <v>0</v>
      </c>
      <c r="B157" s="83">
        <v>71</v>
      </c>
      <c r="C157" s="83">
        <v>23078</v>
      </c>
      <c r="D157" s="85" t="s">
        <v>207</v>
      </c>
      <c r="E157" s="85" t="s">
        <v>32</v>
      </c>
      <c r="F157" s="85" t="s">
        <v>0</v>
      </c>
      <c r="G157" s="85" t="s">
        <v>49</v>
      </c>
      <c r="H157" s="95" t="s">
        <v>86</v>
      </c>
      <c r="I157" s="93" t="s">
        <v>160</v>
      </c>
      <c r="J157" s="95" t="s">
        <v>26</v>
      </c>
      <c r="K157" s="46" t="s">
        <v>27</v>
      </c>
      <c r="L157" s="46" t="s">
        <v>28</v>
      </c>
      <c r="M157" s="49" t="s">
        <v>0</v>
      </c>
      <c r="N157" s="89">
        <v>126</v>
      </c>
      <c r="O157" s="91">
        <f>SUM(L158)</f>
        <v>0</v>
      </c>
      <c r="P157" s="87">
        <f>SUM(L158)*N157</f>
        <v>0</v>
      </c>
      <c r="Q157" s="80" t="s">
        <v>208</v>
      </c>
    </row>
    <row r="158" spans="1:17" ht="86.25" customHeight="1" thickBot="1" x14ac:dyDescent="0.25">
      <c r="A158" s="82"/>
      <c r="B158" s="84"/>
      <c r="C158" s="84"/>
      <c r="D158" s="86"/>
      <c r="E158" s="86"/>
      <c r="F158" s="86"/>
      <c r="G158" s="86"/>
      <c r="H158" s="96"/>
      <c r="I158" s="94"/>
      <c r="J158" s="96"/>
      <c r="K158" s="47" t="s">
        <v>0</v>
      </c>
      <c r="L158" s="50" t="s">
        <v>30</v>
      </c>
      <c r="M158" s="47" t="s">
        <v>0</v>
      </c>
      <c r="N158" s="90"/>
      <c r="O158" s="92"/>
      <c r="P158" s="88"/>
      <c r="Q158" s="81"/>
    </row>
    <row r="159" spans="1:17" ht="15.75" customHeight="1" x14ac:dyDescent="0.2">
      <c r="A159" s="82" t="s">
        <v>0</v>
      </c>
      <c r="B159" s="83">
        <v>72</v>
      </c>
      <c r="C159" s="83">
        <v>23076</v>
      </c>
      <c r="D159" s="85" t="s">
        <v>209</v>
      </c>
      <c r="E159" s="85" t="s">
        <v>32</v>
      </c>
      <c r="F159" s="85" t="s">
        <v>0</v>
      </c>
      <c r="G159" s="85" t="s">
        <v>109</v>
      </c>
      <c r="H159" s="95" t="s">
        <v>86</v>
      </c>
      <c r="I159" s="93" t="s">
        <v>160</v>
      </c>
      <c r="J159" s="95" t="s">
        <v>26</v>
      </c>
      <c r="K159" s="46" t="s">
        <v>27</v>
      </c>
      <c r="L159" s="46" t="s">
        <v>28</v>
      </c>
      <c r="M159" s="49" t="s">
        <v>0</v>
      </c>
      <c r="N159" s="89">
        <v>126</v>
      </c>
      <c r="O159" s="91">
        <f>SUM(K160:L160)</f>
        <v>0</v>
      </c>
      <c r="P159" s="87">
        <f>SUM(K160:L160)*N159</f>
        <v>0</v>
      </c>
      <c r="Q159" s="80" t="s">
        <v>208</v>
      </c>
    </row>
    <row r="160" spans="1:17" ht="86.25" customHeight="1" thickBot="1" x14ac:dyDescent="0.25">
      <c r="A160" s="82"/>
      <c r="B160" s="84"/>
      <c r="C160" s="84"/>
      <c r="D160" s="86"/>
      <c r="E160" s="86"/>
      <c r="F160" s="86"/>
      <c r="G160" s="86"/>
      <c r="H160" s="96"/>
      <c r="I160" s="94"/>
      <c r="J160" s="96"/>
      <c r="K160" s="50" t="s">
        <v>30</v>
      </c>
      <c r="L160" s="50" t="s">
        <v>30</v>
      </c>
      <c r="M160" s="47" t="s">
        <v>0</v>
      </c>
      <c r="N160" s="90"/>
      <c r="O160" s="92"/>
      <c r="P160" s="88"/>
      <c r="Q160" s="81"/>
    </row>
    <row r="161" spans="1:17" ht="15.75" customHeight="1" x14ac:dyDescent="0.2">
      <c r="A161" s="82" t="s">
        <v>0</v>
      </c>
      <c r="B161" s="83">
        <v>73</v>
      </c>
      <c r="C161" s="83">
        <v>23077</v>
      </c>
      <c r="D161" s="85" t="s">
        <v>210</v>
      </c>
      <c r="E161" s="85" t="s">
        <v>32</v>
      </c>
      <c r="F161" s="85" t="s">
        <v>0</v>
      </c>
      <c r="G161" s="85" t="s">
        <v>211</v>
      </c>
      <c r="H161" s="95" t="s">
        <v>86</v>
      </c>
      <c r="I161" s="93" t="s">
        <v>160</v>
      </c>
      <c r="J161" s="95" t="s">
        <v>26</v>
      </c>
      <c r="K161" s="46" t="s">
        <v>27</v>
      </c>
      <c r="L161" s="46" t="s">
        <v>28</v>
      </c>
      <c r="M161" s="49" t="s">
        <v>0</v>
      </c>
      <c r="N161" s="89">
        <v>126</v>
      </c>
      <c r="O161" s="91">
        <f>SUM(K162:L162)</f>
        <v>0</v>
      </c>
      <c r="P161" s="87">
        <f>SUM(K162:L162)*N161</f>
        <v>0</v>
      </c>
      <c r="Q161" s="80" t="s">
        <v>208</v>
      </c>
    </row>
    <row r="162" spans="1:17" ht="86.25" customHeight="1" thickBot="1" x14ac:dyDescent="0.25">
      <c r="A162" s="82"/>
      <c r="B162" s="84"/>
      <c r="C162" s="84"/>
      <c r="D162" s="86"/>
      <c r="E162" s="86"/>
      <c r="F162" s="86"/>
      <c r="G162" s="86"/>
      <c r="H162" s="96"/>
      <c r="I162" s="94"/>
      <c r="J162" s="96"/>
      <c r="K162" s="50" t="s">
        <v>30</v>
      </c>
      <c r="L162" s="50" t="s">
        <v>30</v>
      </c>
      <c r="M162" s="47" t="s">
        <v>0</v>
      </c>
      <c r="N162" s="90"/>
      <c r="O162" s="92"/>
      <c r="P162" s="88"/>
      <c r="Q162" s="81"/>
    </row>
    <row r="163" spans="1:17" ht="15.75" customHeight="1" x14ac:dyDescent="0.2">
      <c r="A163" s="82" t="s">
        <v>0</v>
      </c>
      <c r="B163" s="83">
        <v>74</v>
      </c>
      <c r="C163" s="83">
        <v>30829</v>
      </c>
      <c r="D163" s="85" t="s">
        <v>212</v>
      </c>
      <c r="E163" s="85" t="s">
        <v>32</v>
      </c>
      <c r="F163" s="85" t="s">
        <v>0</v>
      </c>
      <c r="G163" s="85" t="s">
        <v>213</v>
      </c>
      <c r="H163" s="95" t="s">
        <v>34</v>
      </c>
      <c r="I163" s="93" t="s">
        <v>160</v>
      </c>
      <c r="J163" s="95" t="s">
        <v>26</v>
      </c>
      <c r="K163" s="46" t="s">
        <v>27</v>
      </c>
      <c r="L163" s="46" t="s">
        <v>28</v>
      </c>
      <c r="M163" s="49" t="s">
        <v>0</v>
      </c>
      <c r="N163" s="89">
        <v>157.5</v>
      </c>
      <c r="O163" s="91">
        <f>SUM(L164)</f>
        <v>0</v>
      </c>
      <c r="P163" s="87">
        <f>SUM(L164)*N163</f>
        <v>0</v>
      </c>
      <c r="Q163" s="80" t="s">
        <v>214</v>
      </c>
    </row>
    <row r="164" spans="1:17" ht="86.25" customHeight="1" thickBot="1" x14ac:dyDescent="0.25">
      <c r="A164" s="82"/>
      <c r="B164" s="84"/>
      <c r="C164" s="84"/>
      <c r="D164" s="86"/>
      <c r="E164" s="86"/>
      <c r="F164" s="86"/>
      <c r="G164" s="86"/>
      <c r="H164" s="96"/>
      <c r="I164" s="94"/>
      <c r="J164" s="96"/>
      <c r="K164" s="47" t="s">
        <v>0</v>
      </c>
      <c r="L164" s="50" t="s">
        <v>30</v>
      </c>
      <c r="M164" s="47" t="s">
        <v>0</v>
      </c>
      <c r="N164" s="90"/>
      <c r="O164" s="92"/>
      <c r="P164" s="88"/>
      <c r="Q164" s="81"/>
    </row>
    <row r="165" spans="1:17" ht="15.75" customHeight="1" x14ac:dyDescent="0.2">
      <c r="A165" s="82" t="s">
        <v>0</v>
      </c>
      <c r="B165" s="83">
        <v>75</v>
      </c>
      <c r="C165" s="83">
        <v>23166</v>
      </c>
      <c r="D165" s="85" t="s">
        <v>215</v>
      </c>
      <c r="E165" s="85" t="s">
        <v>32</v>
      </c>
      <c r="F165" s="85" t="s">
        <v>0</v>
      </c>
      <c r="G165" s="85" t="s">
        <v>216</v>
      </c>
      <c r="H165" s="95" t="s">
        <v>86</v>
      </c>
      <c r="I165" s="93" t="s">
        <v>160</v>
      </c>
      <c r="J165" s="95" t="s">
        <v>26</v>
      </c>
      <c r="K165" s="46" t="s">
        <v>27</v>
      </c>
      <c r="L165" s="46" t="s">
        <v>28</v>
      </c>
      <c r="M165" s="49" t="s">
        <v>0</v>
      </c>
      <c r="N165" s="89">
        <v>126</v>
      </c>
      <c r="O165" s="91">
        <f>SUM(K166:L166)</f>
        <v>0</v>
      </c>
      <c r="P165" s="87">
        <f>SUM(K166:L166)*N165</f>
        <v>0</v>
      </c>
      <c r="Q165" s="80" t="s">
        <v>217</v>
      </c>
    </row>
    <row r="166" spans="1:17" ht="86.25" customHeight="1" thickBot="1" x14ac:dyDescent="0.25">
      <c r="A166" s="82"/>
      <c r="B166" s="84"/>
      <c r="C166" s="84"/>
      <c r="D166" s="86"/>
      <c r="E166" s="86"/>
      <c r="F166" s="86"/>
      <c r="G166" s="86"/>
      <c r="H166" s="96"/>
      <c r="I166" s="94"/>
      <c r="J166" s="96"/>
      <c r="K166" s="50" t="s">
        <v>30</v>
      </c>
      <c r="L166" s="50" t="s">
        <v>30</v>
      </c>
      <c r="M166" s="47" t="s">
        <v>0</v>
      </c>
      <c r="N166" s="90"/>
      <c r="O166" s="92"/>
      <c r="P166" s="88"/>
      <c r="Q166" s="81"/>
    </row>
    <row r="167" spans="1:17" ht="15.75" customHeight="1" x14ac:dyDescent="0.2">
      <c r="A167" s="82" t="s">
        <v>0</v>
      </c>
      <c r="B167" s="83">
        <v>76</v>
      </c>
      <c r="C167" s="83">
        <v>23163</v>
      </c>
      <c r="D167" s="85" t="s">
        <v>218</v>
      </c>
      <c r="E167" s="85" t="s">
        <v>32</v>
      </c>
      <c r="F167" s="85" t="s">
        <v>0</v>
      </c>
      <c r="G167" s="85" t="s">
        <v>185</v>
      </c>
      <c r="H167" s="95" t="s">
        <v>86</v>
      </c>
      <c r="I167" s="93" t="s">
        <v>160</v>
      </c>
      <c r="J167" s="95" t="s">
        <v>26</v>
      </c>
      <c r="K167" s="46" t="s">
        <v>27</v>
      </c>
      <c r="L167" s="46" t="s">
        <v>28</v>
      </c>
      <c r="M167" s="49" t="s">
        <v>0</v>
      </c>
      <c r="N167" s="89">
        <v>126</v>
      </c>
      <c r="O167" s="91">
        <f>SUM(L168)</f>
        <v>0</v>
      </c>
      <c r="P167" s="87">
        <f>SUM(L168)*N167</f>
        <v>0</v>
      </c>
      <c r="Q167" s="80" t="s">
        <v>217</v>
      </c>
    </row>
    <row r="168" spans="1:17" ht="86.25" customHeight="1" thickBot="1" x14ac:dyDescent="0.25">
      <c r="A168" s="82"/>
      <c r="B168" s="84"/>
      <c r="C168" s="84"/>
      <c r="D168" s="86"/>
      <c r="E168" s="86"/>
      <c r="F168" s="86"/>
      <c r="G168" s="86"/>
      <c r="H168" s="96"/>
      <c r="I168" s="94"/>
      <c r="J168" s="96"/>
      <c r="K168" s="47" t="s">
        <v>0</v>
      </c>
      <c r="L168" s="50" t="s">
        <v>30</v>
      </c>
      <c r="M168" s="47" t="s">
        <v>0</v>
      </c>
      <c r="N168" s="90"/>
      <c r="O168" s="92"/>
      <c r="P168" s="88"/>
      <c r="Q168" s="81"/>
    </row>
    <row r="169" spans="1:17" ht="15.75" customHeight="1" x14ac:dyDescent="0.2">
      <c r="A169" s="82" t="s">
        <v>0</v>
      </c>
      <c r="B169" s="83">
        <v>77</v>
      </c>
      <c r="C169" s="83">
        <v>23165</v>
      </c>
      <c r="D169" s="85" t="s">
        <v>219</v>
      </c>
      <c r="E169" s="85" t="s">
        <v>32</v>
      </c>
      <c r="F169" s="85" t="s">
        <v>0</v>
      </c>
      <c r="G169" s="85" t="s">
        <v>213</v>
      </c>
      <c r="H169" s="95" t="s">
        <v>86</v>
      </c>
      <c r="I169" s="93" t="s">
        <v>160</v>
      </c>
      <c r="J169" s="95" t="s">
        <v>26</v>
      </c>
      <c r="K169" s="46" t="s">
        <v>27</v>
      </c>
      <c r="L169" s="46" t="s">
        <v>28</v>
      </c>
      <c r="M169" s="49" t="s">
        <v>0</v>
      </c>
      <c r="N169" s="89">
        <v>126</v>
      </c>
      <c r="O169" s="91">
        <f>SUM(K170:L170)</f>
        <v>0</v>
      </c>
      <c r="P169" s="87">
        <f>SUM(K170:L170)*N169</f>
        <v>0</v>
      </c>
      <c r="Q169" s="80" t="s">
        <v>217</v>
      </c>
    </row>
    <row r="170" spans="1:17" ht="86.25" customHeight="1" thickBot="1" x14ac:dyDescent="0.25">
      <c r="A170" s="82"/>
      <c r="B170" s="84"/>
      <c r="C170" s="84"/>
      <c r="D170" s="86"/>
      <c r="E170" s="86"/>
      <c r="F170" s="86"/>
      <c r="G170" s="86"/>
      <c r="H170" s="96"/>
      <c r="I170" s="94"/>
      <c r="J170" s="96"/>
      <c r="K170" s="50" t="s">
        <v>30</v>
      </c>
      <c r="L170" s="47" t="s">
        <v>0</v>
      </c>
      <c r="M170" s="47" t="s">
        <v>0</v>
      </c>
      <c r="N170" s="90"/>
      <c r="O170" s="92"/>
      <c r="P170" s="88"/>
      <c r="Q170" s="81"/>
    </row>
    <row r="171" spans="1:17" ht="15.75" customHeight="1" x14ac:dyDescent="0.2">
      <c r="A171" s="82" t="s">
        <v>0</v>
      </c>
      <c r="B171" s="83">
        <v>78</v>
      </c>
      <c r="C171" s="83">
        <v>23170</v>
      </c>
      <c r="D171" s="85" t="s">
        <v>220</v>
      </c>
      <c r="E171" s="85" t="s">
        <v>32</v>
      </c>
      <c r="F171" s="85" t="s">
        <v>0</v>
      </c>
      <c r="G171" s="85" t="s">
        <v>159</v>
      </c>
      <c r="H171" s="95" t="s">
        <v>86</v>
      </c>
      <c r="I171" s="93" t="s">
        <v>160</v>
      </c>
      <c r="J171" s="95" t="s">
        <v>26</v>
      </c>
      <c r="K171" s="46" t="s">
        <v>27</v>
      </c>
      <c r="L171" s="46" t="s">
        <v>28</v>
      </c>
      <c r="M171" s="49" t="s">
        <v>0</v>
      </c>
      <c r="N171" s="89">
        <v>126</v>
      </c>
      <c r="O171" s="91">
        <f>SUM(K172:L172)</f>
        <v>0</v>
      </c>
      <c r="P171" s="87">
        <f>SUM(K172:L172)*N171</f>
        <v>0</v>
      </c>
      <c r="Q171" s="80" t="s">
        <v>221</v>
      </c>
    </row>
    <row r="172" spans="1:17" ht="86.25" customHeight="1" thickBot="1" x14ac:dyDescent="0.25">
      <c r="A172" s="82"/>
      <c r="B172" s="84"/>
      <c r="C172" s="84"/>
      <c r="D172" s="86"/>
      <c r="E172" s="86"/>
      <c r="F172" s="86"/>
      <c r="G172" s="86"/>
      <c r="H172" s="96"/>
      <c r="I172" s="94"/>
      <c r="J172" s="96"/>
      <c r="K172" s="50" t="s">
        <v>30</v>
      </c>
      <c r="L172" s="50" t="s">
        <v>30</v>
      </c>
      <c r="M172" s="47" t="s">
        <v>0</v>
      </c>
      <c r="N172" s="90"/>
      <c r="O172" s="92"/>
      <c r="P172" s="88"/>
      <c r="Q172" s="81"/>
    </row>
    <row r="173" spans="1:17" ht="15.75" customHeight="1" x14ac:dyDescent="0.2">
      <c r="A173" s="82" t="s">
        <v>0</v>
      </c>
      <c r="B173" s="83">
        <v>79</v>
      </c>
      <c r="C173" s="83">
        <v>23172</v>
      </c>
      <c r="D173" s="85" t="s">
        <v>222</v>
      </c>
      <c r="E173" s="85" t="s">
        <v>32</v>
      </c>
      <c r="F173" s="85" t="s">
        <v>0</v>
      </c>
      <c r="G173" s="85" t="s">
        <v>213</v>
      </c>
      <c r="H173" s="95" t="s">
        <v>86</v>
      </c>
      <c r="I173" s="93" t="s">
        <v>160</v>
      </c>
      <c r="J173" s="95" t="s">
        <v>26</v>
      </c>
      <c r="K173" s="46" t="s">
        <v>27</v>
      </c>
      <c r="L173" s="46" t="s">
        <v>28</v>
      </c>
      <c r="M173" s="49" t="s">
        <v>0</v>
      </c>
      <c r="N173" s="89">
        <v>126</v>
      </c>
      <c r="O173" s="91">
        <f>SUM(K174:L174)</f>
        <v>0</v>
      </c>
      <c r="P173" s="87">
        <f>SUM(K174:L174)*N173</f>
        <v>0</v>
      </c>
      <c r="Q173" s="80" t="s">
        <v>221</v>
      </c>
    </row>
    <row r="174" spans="1:17" ht="86.25" customHeight="1" thickBot="1" x14ac:dyDescent="0.25">
      <c r="A174" s="82"/>
      <c r="B174" s="84"/>
      <c r="C174" s="84"/>
      <c r="D174" s="86"/>
      <c r="E174" s="86"/>
      <c r="F174" s="86"/>
      <c r="G174" s="86"/>
      <c r="H174" s="96"/>
      <c r="I174" s="94"/>
      <c r="J174" s="96"/>
      <c r="K174" s="50" t="s">
        <v>30</v>
      </c>
      <c r="L174" s="50" t="s">
        <v>30</v>
      </c>
      <c r="M174" s="47" t="s">
        <v>0</v>
      </c>
      <c r="N174" s="90"/>
      <c r="O174" s="92"/>
      <c r="P174" s="88"/>
      <c r="Q174" s="81"/>
    </row>
    <row r="175" spans="1:17" ht="15.75" customHeight="1" x14ac:dyDescent="0.2">
      <c r="A175" s="82" t="s">
        <v>0</v>
      </c>
      <c r="B175" s="83">
        <v>80</v>
      </c>
      <c r="C175" s="83">
        <v>23171</v>
      </c>
      <c r="D175" s="85" t="s">
        <v>223</v>
      </c>
      <c r="E175" s="85" t="s">
        <v>32</v>
      </c>
      <c r="F175" s="85" t="s">
        <v>0</v>
      </c>
      <c r="G175" s="85" t="s">
        <v>224</v>
      </c>
      <c r="H175" s="95" t="s">
        <v>86</v>
      </c>
      <c r="I175" s="93" t="s">
        <v>160</v>
      </c>
      <c r="J175" s="95" t="s">
        <v>26</v>
      </c>
      <c r="K175" s="46" t="s">
        <v>27</v>
      </c>
      <c r="L175" s="46" t="s">
        <v>28</v>
      </c>
      <c r="M175" s="49" t="s">
        <v>0</v>
      </c>
      <c r="N175" s="89">
        <v>126</v>
      </c>
      <c r="O175" s="91">
        <f>SUM(L176)</f>
        <v>0</v>
      </c>
      <c r="P175" s="87">
        <f>SUM(L176)*N175</f>
        <v>0</v>
      </c>
      <c r="Q175" s="80" t="s">
        <v>221</v>
      </c>
    </row>
    <row r="176" spans="1:17" ht="86.25" customHeight="1" thickBot="1" x14ac:dyDescent="0.25">
      <c r="A176" s="82"/>
      <c r="B176" s="84"/>
      <c r="C176" s="84"/>
      <c r="D176" s="86"/>
      <c r="E176" s="86"/>
      <c r="F176" s="86"/>
      <c r="G176" s="86"/>
      <c r="H176" s="96"/>
      <c r="I176" s="94"/>
      <c r="J176" s="96"/>
      <c r="K176" s="47" t="s">
        <v>0</v>
      </c>
      <c r="L176" s="50" t="s">
        <v>30</v>
      </c>
      <c r="M176" s="47" t="s">
        <v>0</v>
      </c>
      <c r="N176" s="90"/>
      <c r="O176" s="92"/>
      <c r="P176" s="88"/>
      <c r="Q176" s="81"/>
    </row>
    <row r="177" spans="1:17" ht="15.75" customHeight="1" x14ac:dyDescent="0.2">
      <c r="A177" s="82" t="s">
        <v>0</v>
      </c>
      <c r="B177" s="83">
        <v>81</v>
      </c>
      <c r="C177" s="83">
        <v>30805</v>
      </c>
      <c r="D177" s="85" t="s">
        <v>225</v>
      </c>
      <c r="E177" s="85" t="s">
        <v>32</v>
      </c>
      <c r="F177" s="85" t="s">
        <v>0</v>
      </c>
      <c r="G177" s="85" t="s">
        <v>226</v>
      </c>
      <c r="H177" s="95" t="s">
        <v>34</v>
      </c>
      <c r="I177" s="93" t="s">
        <v>160</v>
      </c>
      <c r="J177" s="95" t="s">
        <v>26</v>
      </c>
      <c r="K177" s="46" t="s">
        <v>27</v>
      </c>
      <c r="L177" s="46" t="s">
        <v>28</v>
      </c>
      <c r="M177" s="49" t="s">
        <v>0</v>
      </c>
      <c r="N177" s="89">
        <v>157.5</v>
      </c>
      <c r="O177" s="91">
        <f>SUM(K178:L178)</f>
        <v>0</v>
      </c>
      <c r="P177" s="87">
        <f>SUM(K178:L178)*N177</f>
        <v>0</v>
      </c>
      <c r="Q177" s="80" t="s">
        <v>227</v>
      </c>
    </row>
    <row r="178" spans="1:17" ht="86.25" customHeight="1" thickBot="1" x14ac:dyDescent="0.25">
      <c r="A178" s="82"/>
      <c r="B178" s="84"/>
      <c r="C178" s="84"/>
      <c r="D178" s="86"/>
      <c r="E178" s="86"/>
      <c r="F178" s="86"/>
      <c r="G178" s="86"/>
      <c r="H178" s="96"/>
      <c r="I178" s="94"/>
      <c r="J178" s="96"/>
      <c r="K178" s="50" t="s">
        <v>30</v>
      </c>
      <c r="L178" s="50" t="s">
        <v>30</v>
      </c>
      <c r="M178" s="47" t="s">
        <v>0</v>
      </c>
      <c r="N178" s="90"/>
      <c r="O178" s="92"/>
      <c r="P178" s="88"/>
      <c r="Q178" s="81"/>
    </row>
    <row r="179" spans="1:17" ht="15.75" customHeight="1" x14ac:dyDescent="0.2">
      <c r="A179" s="82" t="s">
        <v>0</v>
      </c>
      <c r="B179" s="83">
        <v>82</v>
      </c>
      <c r="C179" s="83">
        <v>30806</v>
      </c>
      <c r="D179" s="85" t="s">
        <v>228</v>
      </c>
      <c r="E179" s="85" t="s">
        <v>32</v>
      </c>
      <c r="F179" s="85" t="s">
        <v>0</v>
      </c>
      <c r="G179" s="85" t="s">
        <v>78</v>
      </c>
      <c r="H179" s="95" t="s">
        <v>34</v>
      </c>
      <c r="I179" s="93" t="s">
        <v>160</v>
      </c>
      <c r="J179" s="95" t="s">
        <v>26</v>
      </c>
      <c r="K179" s="46" t="s">
        <v>27</v>
      </c>
      <c r="L179" s="46" t="s">
        <v>28</v>
      </c>
      <c r="M179" s="49" t="s">
        <v>0</v>
      </c>
      <c r="N179" s="89">
        <v>157.5</v>
      </c>
      <c r="O179" s="91">
        <f>SUM(K180:L180)</f>
        <v>0</v>
      </c>
      <c r="P179" s="87">
        <f>SUM(K180:L180)*N179</f>
        <v>0</v>
      </c>
      <c r="Q179" s="80" t="s">
        <v>227</v>
      </c>
    </row>
    <row r="180" spans="1:17" ht="86.25" customHeight="1" thickBot="1" x14ac:dyDescent="0.25">
      <c r="A180" s="82"/>
      <c r="B180" s="84"/>
      <c r="C180" s="84"/>
      <c r="D180" s="86"/>
      <c r="E180" s="86"/>
      <c r="F180" s="86"/>
      <c r="G180" s="86"/>
      <c r="H180" s="96"/>
      <c r="I180" s="94"/>
      <c r="J180" s="96"/>
      <c r="K180" s="50" t="s">
        <v>30</v>
      </c>
      <c r="L180" s="50" t="s">
        <v>30</v>
      </c>
      <c r="M180" s="47" t="s">
        <v>0</v>
      </c>
      <c r="N180" s="90"/>
      <c r="O180" s="92"/>
      <c r="P180" s="88"/>
      <c r="Q180" s="81"/>
    </row>
    <row r="181" spans="1:17" ht="15.75" customHeight="1" x14ac:dyDescent="0.2">
      <c r="A181" s="82" t="s">
        <v>0</v>
      </c>
      <c r="B181" s="83">
        <v>83</v>
      </c>
      <c r="C181" s="83">
        <v>30838</v>
      </c>
      <c r="D181" s="85" t="s">
        <v>229</v>
      </c>
      <c r="E181" s="85" t="s">
        <v>32</v>
      </c>
      <c r="F181" s="85" t="s">
        <v>0</v>
      </c>
      <c r="G181" s="85" t="s">
        <v>185</v>
      </c>
      <c r="H181" s="95" t="s">
        <v>34</v>
      </c>
      <c r="I181" s="93" t="s">
        <v>160</v>
      </c>
      <c r="J181" s="95" t="s">
        <v>26</v>
      </c>
      <c r="K181" s="46" t="s">
        <v>27</v>
      </c>
      <c r="L181" s="46" t="s">
        <v>28</v>
      </c>
      <c r="M181" s="49" t="s">
        <v>0</v>
      </c>
      <c r="N181" s="89">
        <v>157.5</v>
      </c>
      <c r="O181" s="91">
        <f>SUM(K182:L182)</f>
        <v>0</v>
      </c>
      <c r="P181" s="87">
        <f>SUM(K182:L182)*N181</f>
        <v>0</v>
      </c>
      <c r="Q181" s="80" t="s">
        <v>230</v>
      </c>
    </row>
    <row r="182" spans="1:17" ht="86.25" customHeight="1" thickBot="1" x14ac:dyDescent="0.25">
      <c r="A182" s="82"/>
      <c r="B182" s="84"/>
      <c r="C182" s="84"/>
      <c r="D182" s="86"/>
      <c r="E182" s="86"/>
      <c r="F182" s="86"/>
      <c r="G182" s="86"/>
      <c r="H182" s="96"/>
      <c r="I182" s="94"/>
      <c r="J182" s="96"/>
      <c r="K182" s="50" t="s">
        <v>30</v>
      </c>
      <c r="L182" s="50" t="s">
        <v>30</v>
      </c>
      <c r="M182" s="47" t="s">
        <v>0</v>
      </c>
      <c r="N182" s="90"/>
      <c r="O182" s="92"/>
      <c r="P182" s="88"/>
      <c r="Q182" s="81"/>
    </row>
    <row r="183" spans="1:17" ht="15.75" customHeight="1" x14ac:dyDescent="0.2">
      <c r="A183" s="82" t="s">
        <v>0</v>
      </c>
      <c r="B183" s="83">
        <v>84</v>
      </c>
      <c r="C183" s="83">
        <v>26325</v>
      </c>
      <c r="D183" s="85" t="s">
        <v>231</v>
      </c>
      <c r="E183" s="85" t="s">
        <v>32</v>
      </c>
      <c r="F183" s="85" t="s">
        <v>0</v>
      </c>
      <c r="G183" s="85" t="s">
        <v>185</v>
      </c>
      <c r="H183" s="95" t="s">
        <v>39</v>
      </c>
      <c r="I183" s="93" t="s">
        <v>160</v>
      </c>
      <c r="J183" s="95" t="s">
        <v>26</v>
      </c>
      <c r="K183" s="46" t="s">
        <v>27</v>
      </c>
      <c r="L183" s="46" t="s">
        <v>28</v>
      </c>
      <c r="M183" s="49" t="s">
        <v>0</v>
      </c>
      <c r="N183" s="89">
        <v>157.5</v>
      </c>
      <c r="O183" s="91">
        <f>SUM(K184:L184)</f>
        <v>0</v>
      </c>
      <c r="P183" s="87">
        <f>SUM(K184:L184)*N183</f>
        <v>0</v>
      </c>
      <c r="Q183" s="80" t="s">
        <v>232</v>
      </c>
    </row>
    <row r="184" spans="1:17" ht="86.25" customHeight="1" thickBot="1" x14ac:dyDescent="0.25">
      <c r="A184" s="82"/>
      <c r="B184" s="84"/>
      <c r="C184" s="84"/>
      <c r="D184" s="86"/>
      <c r="E184" s="86"/>
      <c r="F184" s="86"/>
      <c r="G184" s="86"/>
      <c r="H184" s="96"/>
      <c r="I184" s="94"/>
      <c r="J184" s="96"/>
      <c r="K184" s="50" t="s">
        <v>30</v>
      </c>
      <c r="L184" s="50" t="s">
        <v>30</v>
      </c>
      <c r="M184" s="47" t="s">
        <v>0</v>
      </c>
      <c r="N184" s="90"/>
      <c r="O184" s="92"/>
      <c r="P184" s="88"/>
      <c r="Q184" s="81"/>
    </row>
    <row r="185" spans="1:17" ht="15.75" customHeight="1" x14ac:dyDescent="0.2">
      <c r="A185" s="82" t="s">
        <v>0</v>
      </c>
      <c r="B185" s="83">
        <v>85</v>
      </c>
      <c r="C185" s="83">
        <v>26290</v>
      </c>
      <c r="D185" s="85" t="s">
        <v>233</v>
      </c>
      <c r="E185" s="85" t="s">
        <v>32</v>
      </c>
      <c r="F185" s="85" t="s">
        <v>0</v>
      </c>
      <c r="G185" s="85" t="s">
        <v>234</v>
      </c>
      <c r="H185" s="95" t="s">
        <v>39</v>
      </c>
      <c r="I185" s="93" t="s">
        <v>160</v>
      </c>
      <c r="J185" s="95" t="s">
        <v>26</v>
      </c>
      <c r="K185" s="46" t="s">
        <v>27</v>
      </c>
      <c r="L185" s="46" t="s">
        <v>28</v>
      </c>
      <c r="M185" s="49" t="s">
        <v>0</v>
      </c>
      <c r="N185" s="89">
        <v>157.5</v>
      </c>
      <c r="O185" s="91">
        <f>SUM(K186:L186)</f>
        <v>0</v>
      </c>
      <c r="P185" s="87">
        <f>SUM(K186:L186)*N185</f>
        <v>0</v>
      </c>
      <c r="Q185" s="80" t="s">
        <v>235</v>
      </c>
    </row>
    <row r="186" spans="1:17" ht="86.25" customHeight="1" thickBot="1" x14ac:dyDescent="0.25">
      <c r="A186" s="82"/>
      <c r="B186" s="84"/>
      <c r="C186" s="84"/>
      <c r="D186" s="86"/>
      <c r="E186" s="86"/>
      <c r="F186" s="86"/>
      <c r="G186" s="86"/>
      <c r="H186" s="96"/>
      <c r="I186" s="94"/>
      <c r="J186" s="96"/>
      <c r="K186" s="50" t="s">
        <v>30</v>
      </c>
      <c r="L186" s="50" t="s">
        <v>30</v>
      </c>
      <c r="M186" s="47" t="s">
        <v>0</v>
      </c>
      <c r="N186" s="90"/>
      <c r="O186" s="92"/>
      <c r="P186" s="88"/>
      <c r="Q186" s="81"/>
    </row>
    <row r="187" spans="1:17" ht="15.75" customHeight="1" x14ac:dyDescent="0.2">
      <c r="A187" s="82" t="s">
        <v>0</v>
      </c>
      <c r="B187" s="83">
        <v>86</v>
      </c>
      <c r="C187" s="83">
        <v>26292</v>
      </c>
      <c r="D187" s="85" t="s">
        <v>236</v>
      </c>
      <c r="E187" s="85" t="s">
        <v>32</v>
      </c>
      <c r="F187" s="85" t="s">
        <v>0</v>
      </c>
      <c r="G187" s="85" t="s">
        <v>237</v>
      </c>
      <c r="H187" s="95" t="s">
        <v>39</v>
      </c>
      <c r="I187" s="93" t="s">
        <v>160</v>
      </c>
      <c r="J187" s="95" t="s">
        <v>26</v>
      </c>
      <c r="K187" s="46" t="s">
        <v>27</v>
      </c>
      <c r="L187" s="46" t="s">
        <v>28</v>
      </c>
      <c r="M187" s="49" t="s">
        <v>0</v>
      </c>
      <c r="N187" s="89">
        <v>157.5</v>
      </c>
      <c r="O187" s="91">
        <f>SUM(K188:L188)</f>
        <v>0</v>
      </c>
      <c r="P187" s="87">
        <f>SUM(K188:L188)*N187</f>
        <v>0</v>
      </c>
      <c r="Q187" s="80" t="s">
        <v>235</v>
      </c>
    </row>
    <row r="188" spans="1:17" ht="86.25" customHeight="1" thickBot="1" x14ac:dyDescent="0.25">
      <c r="A188" s="82"/>
      <c r="B188" s="84"/>
      <c r="C188" s="84"/>
      <c r="D188" s="86"/>
      <c r="E188" s="86"/>
      <c r="F188" s="86"/>
      <c r="G188" s="86"/>
      <c r="H188" s="96"/>
      <c r="I188" s="94"/>
      <c r="J188" s="96"/>
      <c r="K188" s="50" t="s">
        <v>30</v>
      </c>
      <c r="L188" s="50" t="s">
        <v>30</v>
      </c>
      <c r="M188" s="47" t="s">
        <v>0</v>
      </c>
      <c r="N188" s="90"/>
      <c r="O188" s="92"/>
      <c r="P188" s="88"/>
      <c r="Q188" s="81"/>
    </row>
    <row r="189" spans="1:17" ht="15.75" customHeight="1" x14ac:dyDescent="0.2">
      <c r="A189" s="82" t="s">
        <v>0</v>
      </c>
      <c r="B189" s="83">
        <v>87</v>
      </c>
      <c r="C189" s="83">
        <v>26291</v>
      </c>
      <c r="D189" s="85" t="s">
        <v>238</v>
      </c>
      <c r="E189" s="85" t="s">
        <v>32</v>
      </c>
      <c r="F189" s="85" t="s">
        <v>0</v>
      </c>
      <c r="G189" s="85" t="s">
        <v>197</v>
      </c>
      <c r="H189" s="95" t="s">
        <v>39</v>
      </c>
      <c r="I189" s="93" t="s">
        <v>160</v>
      </c>
      <c r="J189" s="95" t="s">
        <v>26</v>
      </c>
      <c r="K189" s="46" t="s">
        <v>27</v>
      </c>
      <c r="L189" s="46" t="s">
        <v>28</v>
      </c>
      <c r="M189" s="49" t="s">
        <v>0</v>
      </c>
      <c r="N189" s="89">
        <v>157.5</v>
      </c>
      <c r="O189" s="91">
        <f>SUM(L190)</f>
        <v>0</v>
      </c>
      <c r="P189" s="87">
        <f>SUM(L190)*N189</f>
        <v>0</v>
      </c>
      <c r="Q189" s="80" t="s">
        <v>235</v>
      </c>
    </row>
    <row r="190" spans="1:17" ht="86.25" customHeight="1" thickBot="1" x14ac:dyDescent="0.25">
      <c r="A190" s="82"/>
      <c r="B190" s="84"/>
      <c r="C190" s="84"/>
      <c r="D190" s="86"/>
      <c r="E190" s="86"/>
      <c r="F190" s="86"/>
      <c r="G190" s="86"/>
      <c r="H190" s="96"/>
      <c r="I190" s="94"/>
      <c r="J190" s="96"/>
      <c r="K190" s="47" t="s">
        <v>0</v>
      </c>
      <c r="L190" s="50" t="s">
        <v>30</v>
      </c>
      <c r="M190" s="47" t="s">
        <v>0</v>
      </c>
      <c r="N190" s="90"/>
      <c r="O190" s="92"/>
      <c r="P190" s="88"/>
      <c r="Q190" s="81"/>
    </row>
    <row r="191" spans="1:17" ht="15.75" customHeight="1" x14ac:dyDescent="0.2">
      <c r="A191" s="82" t="s">
        <v>0</v>
      </c>
      <c r="B191" s="83">
        <v>88</v>
      </c>
      <c r="C191" s="83">
        <v>26289</v>
      </c>
      <c r="D191" s="85" t="s">
        <v>239</v>
      </c>
      <c r="E191" s="85" t="s">
        <v>32</v>
      </c>
      <c r="F191" s="85" t="s">
        <v>0</v>
      </c>
      <c r="G191" s="85" t="s">
        <v>199</v>
      </c>
      <c r="H191" s="95" t="s">
        <v>39</v>
      </c>
      <c r="I191" s="93" t="s">
        <v>160</v>
      </c>
      <c r="J191" s="95" t="s">
        <v>26</v>
      </c>
      <c r="K191" s="46" t="s">
        <v>27</v>
      </c>
      <c r="L191" s="46" t="s">
        <v>28</v>
      </c>
      <c r="M191" s="49" t="s">
        <v>0</v>
      </c>
      <c r="N191" s="89">
        <v>157.5</v>
      </c>
      <c r="O191" s="91">
        <f>SUM(K192:L192)</f>
        <v>0</v>
      </c>
      <c r="P191" s="87">
        <f>SUM(K192:L192)*N191</f>
        <v>0</v>
      </c>
      <c r="Q191" s="80" t="s">
        <v>235</v>
      </c>
    </row>
    <row r="192" spans="1:17" ht="86.25" customHeight="1" thickBot="1" x14ac:dyDescent="0.25">
      <c r="A192" s="82"/>
      <c r="B192" s="84"/>
      <c r="C192" s="84"/>
      <c r="D192" s="86"/>
      <c r="E192" s="86"/>
      <c r="F192" s="86"/>
      <c r="G192" s="86"/>
      <c r="H192" s="96"/>
      <c r="I192" s="94"/>
      <c r="J192" s="96"/>
      <c r="K192" s="50" t="s">
        <v>30</v>
      </c>
      <c r="L192" s="50" t="s">
        <v>30</v>
      </c>
      <c r="M192" s="47" t="s">
        <v>0</v>
      </c>
      <c r="N192" s="90"/>
      <c r="O192" s="92"/>
      <c r="P192" s="88"/>
      <c r="Q192" s="81"/>
    </row>
    <row r="193" spans="1:17" ht="15.75" customHeight="1" x14ac:dyDescent="0.2">
      <c r="A193" s="82" t="s">
        <v>0</v>
      </c>
      <c r="B193" s="83">
        <v>89</v>
      </c>
      <c r="C193" s="83">
        <v>26293</v>
      </c>
      <c r="D193" s="85" t="s">
        <v>240</v>
      </c>
      <c r="E193" s="85" t="s">
        <v>32</v>
      </c>
      <c r="F193" s="85" t="s">
        <v>0</v>
      </c>
      <c r="G193" s="85" t="s">
        <v>241</v>
      </c>
      <c r="H193" s="95" t="s">
        <v>39</v>
      </c>
      <c r="I193" s="93" t="s">
        <v>160</v>
      </c>
      <c r="J193" s="95" t="s">
        <v>26</v>
      </c>
      <c r="K193" s="46" t="s">
        <v>27</v>
      </c>
      <c r="L193" s="46" t="s">
        <v>28</v>
      </c>
      <c r="M193" s="49" t="s">
        <v>0</v>
      </c>
      <c r="N193" s="89">
        <v>157.5</v>
      </c>
      <c r="O193" s="91">
        <f>SUM(K194:L194)</f>
        <v>0</v>
      </c>
      <c r="P193" s="87">
        <f>SUM(K194:L194)*N193</f>
        <v>0</v>
      </c>
      <c r="Q193" s="80" t="s">
        <v>235</v>
      </c>
    </row>
    <row r="194" spans="1:17" ht="86.25" customHeight="1" thickBot="1" x14ac:dyDescent="0.25">
      <c r="A194" s="82"/>
      <c r="B194" s="84"/>
      <c r="C194" s="84"/>
      <c r="D194" s="86"/>
      <c r="E194" s="86"/>
      <c r="F194" s="86"/>
      <c r="G194" s="86"/>
      <c r="H194" s="96"/>
      <c r="I194" s="94"/>
      <c r="J194" s="96"/>
      <c r="K194" s="50" t="s">
        <v>30</v>
      </c>
      <c r="L194" s="50" t="s">
        <v>30</v>
      </c>
      <c r="M194" s="47" t="s">
        <v>0</v>
      </c>
      <c r="N194" s="90"/>
      <c r="O194" s="92"/>
      <c r="P194" s="88"/>
      <c r="Q194" s="81"/>
    </row>
    <row r="195" spans="1:17" ht="15.75" customHeight="1" x14ac:dyDescent="0.2">
      <c r="A195" s="82" t="s">
        <v>0</v>
      </c>
      <c r="B195" s="83">
        <v>90</v>
      </c>
      <c r="C195" s="83">
        <v>12072</v>
      </c>
      <c r="D195" s="85" t="s">
        <v>242</v>
      </c>
      <c r="E195" s="85" t="s">
        <v>22</v>
      </c>
      <c r="F195" s="85" t="s">
        <v>0</v>
      </c>
      <c r="G195" s="85" t="s">
        <v>106</v>
      </c>
      <c r="H195" s="95" t="s">
        <v>24</v>
      </c>
      <c r="I195" s="93" t="s">
        <v>160</v>
      </c>
      <c r="J195" s="95" t="s">
        <v>26</v>
      </c>
      <c r="K195" s="46" t="s">
        <v>27</v>
      </c>
      <c r="L195" s="46" t="s">
        <v>28</v>
      </c>
      <c r="M195" s="49" t="s">
        <v>0</v>
      </c>
      <c r="N195" s="89">
        <v>126</v>
      </c>
      <c r="O195" s="91">
        <f>SUM(L196)</f>
        <v>0</v>
      </c>
      <c r="P195" s="87">
        <f>SUM(L196)*N195</f>
        <v>0</v>
      </c>
      <c r="Q195" s="80" t="s">
        <v>0</v>
      </c>
    </row>
    <row r="196" spans="1:17" ht="86.25" customHeight="1" thickBot="1" x14ac:dyDescent="0.25">
      <c r="A196" s="82"/>
      <c r="B196" s="84"/>
      <c r="C196" s="84"/>
      <c r="D196" s="86"/>
      <c r="E196" s="86"/>
      <c r="F196" s="86"/>
      <c r="G196" s="86"/>
      <c r="H196" s="96"/>
      <c r="I196" s="94"/>
      <c r="J196" s="96"/>
      <c r="K196" s="47" t="s">
        <v>0</v>
      </c>
      <c r="L196" s="50" t="s">
        <v>30</v>
      </c>
      <c r="M196" s="47" t="s">
        <v>0</v>
      </c>
      <c r="N196" s="90"/>
      <c r="O196" s="92"/>
      <c r="P196" s="88"/>
      <c r="Q196" s="81"/>
    </row>
    <row r="197" spans="1:17" ht="15.75" customHeight="1" x14ac:dyDescent="0.2">
      <c r="A197" s="82" t="s">
        <v>0</v>
      </c>
      <c r="B197" s="83">
        <v>91</v>
      </c>
      <c r="C197" s="83">
        <v>19646</v>
      </c>
      <c r="D197" s="85" t="s">
        <v>243</v>
      </c>
      <c r="E197" s="85" t="s">
        <v>32</v>
      </c>
      <c r="F197" s="85" t="s">
        <v>0</v>
      </c>
      <c r="G197" s="85" t="s">
        <v>163</v>
      </c>
      <c r="H197" s="95" t="s">
        <v>244</v>
      </c>
      <c r="I197" s="93" t="s">
        <v>160</v>
      </c>
      <c r="J197" s="95" t="s">
        <v>26</v>
      </c>
      <c r="K197" s="46" t="s">
        <v>27</v>
      </c>
      <c r="L197" s="46" t="s">
        <v>28</v>
      </c>
      <c r="M197" s="49" t="s">
        <v>0</v>
      </c>
      <c r="N197" s="89">
        <v>126</v>
      </c>
      <c r="O197" s="91">
        <f>SUM(L198)</f>
        <v>0</v>
      </c>
      <c r="P197" s="87">
        <f>SUM(L198)*N197</f>
        <v>0</v>
      </c>
      <c r="Q197" s="80" t="s">
        <v>245</v>
      </c>
    </row>
    <row r="198" spans="1:17" ht="86.25" customHeight="1" thickBot="1" x14ac:dyDescent="0.25">
      <c r="A198" s="82"/>
      <c r="B198" s="84"/>
      <c r="C198" s="84"/>
      <c r="D198" s="86"/>
      <c r="E198" s="86"/>
      <c r="F198" s="86"/>
      <c r="G198" s="86"/>
      <c r="H198" s="96"/>
      <c r="I198" s="94"/>
      <c r="J198" s="96"/>
      <c r="K198" s="47" t="s">
        <v>0</v>
      </c>
      <c r="L198" s="50" t="s">
        <v>30</v>
      </c>
      <c r="M198" s="47" t="s">
        <v>0</v>
      </c>
      <c r="N198" s="90"/>
      <c r="O198" s="92"/>
      <c r="P198" s="88"/>
      <c r="Q198" s="81"/>
    </row>
    <row r="199" spans="1:17" ht="15.75" customHeight="1" x14ac:dyDescent="0.2">
      <c r="A199" s="82" t="s">
        <v>0</v>
      </c>
      <c r="B199" s="83">
        <v>92</v>
      </c>
      <c r="C199" s="83">
        <v>19871</v>
      </c>
      <c r="D199" s="85" t="s">
        <v>246</v>
      </c>
      <c r="E199" s="85" t="s">
        <v>149</v>
      </c>
      <c r="F199" s="85" t="s">
        <v>0</v>
      </c>
      <c r="G199" s="85" t="s">
        <v>33</v>
      </c>
      <c r="H199" s="95" t="s">
        <v>244</v>
      </c>
      <c r="I199" s="93" t="s">
        <v>160</v>
      </c>
      <c r="J199" s="95" t="s">
        <v>26</v>
      </c>
      <c r="K199" s="46" t="s">
        <v>27</v>
      </c>
      <c r="L199" s="46" t="s">
        <v>28</v>
      </c>
      <c r="M199" s="49" t="s">
        <v>0</v>
      </c>
      <c r="N199" s="89">
        <v>126</v>
      </c>
      <c r="O199" s="91">
        <f>SUM(K200:L200)</f>
        <v>0</v>
      </c>
      <c r="P199" s="87">
        <f>SUM(K200:L200)*N199</f>
        <v>0</v>
      </c>
      <c r="Q199" s="80" t="s">
        <v>247</v>
      </c>
    </row>
    <row r="200" spans="1:17" ht="86.25" customHeight="1" thickBot="1" x14ac:dyDescent="0.25">
      <c r="A200" s="82"/>
      <c r="B200" s="84"/>
      <c r="C200" s="84"/>
      <c r="D200" s="86"/>
      <c r="E200" s="86"/>
      <c r="F200" s="86"/>
      <c r="G200" s="86"/>
      <c r="H200" s="96"/>
      <c r="I200" s="94"/>
      <c r="J200" s="96"/>
      <c r="K200" s="50" t="s">
        <v>30</v>
      </c>
      <c r="L200" s="50" t="s">
        <v>30</v>
      </c>
      <c r="M200" s="47" t="s">
        <v>0</v>
      </c>
      <c r="N200" s="90"/>
      <c r="O200" s="92"/>
      <c r="P200" s="88"/>
      <c r="Q200" s="81"/>
    </row>
    <row r="201" spans="1:17" ht="15.75" customHeight="1" x14ac:dyDescent="0.2">
      <c r="A201" s="82" t="s">
        <v>0</v>
      </c>
      <c r="B201" s="83">
        <v>93</v>
      </c>
      <c r="C201" s="83">
        <v>19872</v>
      </c>
      <c r="D201" s="85" t="s">
        <v>248</v>
      </c>
      <c r="E201" s="85" t="s">
        <v>149</v>
      </c>
      <c r="F201" s="85" t="s">
        <v>0</v>
      </c>
      <c r="G201" s="85" t="s">
        <v>249</v>
      </c>
      <c r="H201" s="95" t="s">
        <v>244</v>
      </c>
      <c r="I201" s="93" t="s">
        <v>160</v>
      </c>
      <c r="J201" s="95" t="s">
        <v>26</v>
      </c>
      <c r="K201" s="46" t="s">
        <v>27</v>
      </c>
      <c r="L201" s="46" t="s">
        <v>28</v>
      </c>
      <c r="M201" s="49" t="s">
        <v>0</v>
      </c>
      <c r="N201" s="89">
        <v>126</v>
      </c>
      <c r="O201" s="91">
        <f>SUM(K202:L202)</f>
        <v>0</v>
      </c>
      <c r="P201" s="87">
        <f>SUM(K202:L202)*N201</f>
        <v>0</v>
      </c>
      <c r="Q201" s="80" t="s">
        <v>247</v>
      </c>
    </row>
    <row r="202" spans="1:17" ht="86.25" customHeight="1" thickBot="1" x14ac:dyDescent="0.25">
      <c r="A202" s="82"/>
      <c r="B202" s="84"/>
      <c r="C202" s="84"/>
      <c r="D202" s="86"/>
      <c r="E202" s="86"/>
      <c r="F202" s="86"/>
      <c r="G202" s="86"/>
      <c r="H202" s="96"/>
      <c r="I202" s="94"/>
      <c r="J202" s="96"/>
      <c r="K202" s="50" t="s">
        <v>30</v>
      </c>
      <c r="L202" s="50" t="s">
        <v>30</v>
      </c>
      <c r="M202" s="47" t="s">
        <v>0</v>
      </c>
      <c r="N202" s="90"/>
      <c r="O202" s="92"/>
      <c r="P202" s="88"/>
      <c r="Q202" s="81"/>
    </row>
    <row r="203" spans="1:17" ht="15.75" customHeight="1" x14ac:dyDescent="0.2">
      <c r="A203" s="82" t="s">
        <v>0</v>
      </c>
      <c r="B203" s="83">
        <v>94</v>
      </c>
      <c r="C203" s="83">
        <v>23011</v>
      </c>
      <c r="D203" s="85" t="s">
        <v>250</v>
      </c>
      <c r="E203" s="85" t="s">
        <v>32</v>
      </c>
      <c r="F203" s="85" t="s">
        <v>0</v>
      </c>
      <c r="G203" s="85" t="s">
        <v>109</v>
      </c>
      <c r="H203" s="95" t="s">
        <v>86</v>
      </c>
      <c r="I203" s="93" t="s">
        <v>160</v>
      </c>
      <c r="J203" s="95" t="s">
        <v>26</v>
      </c>
      <c r="K203" s="46" t="s">
        <v>27</v>
      </c>
      <c r="L203" s="46" t="s">
        <v>28</v>
      </c>
      <c r="M203" s="49" t="s">
        <v>0</v>
      </c>
      <c r="N203" s="89">
        <v>126</v>
      </c>
      <c r="O203" s="91">
        <f>SUM(L204)</f>
        <v>0</v>
      </c>
      <c r="P203" s="87">
        <f>SUM(L204)*N203</f>
        <v>0</v>
      </c>
      <c r="Q203" s="80" t="s">
        <v>251</v>
      </c>
    </row>
    <row r="204" spans="1:17" ht="86.25" customHeight="1" thickBot="1" x14ac:dyDescent="0.25">
      <c r="A204" s="82"/>
      <c r="B204" s="84"/>
      <c r="C204" s="84"/>
      <c r="D204" s="86"/>
      <c r="E204" s="86"/>
      <c r="F204" s="86"/>
      <c r="G204" s="86"/>
      <c r="H204" s="96"/>
      <c r="I204" s="94"/>
      <c r="J204" s="96"/>
      <c r="K204" s="47" t="s">
        <v>0</v>
      </c>
      <c r="L204" s="50" t="s">
        <v>30</v>
      </c>
      <c r="M204" s="47" t="s">
        <v>0</v>
      </c>
      <c r="N204" s="90"/>
      <c r="O204" s="92"/>
      <c r="P204" s="88"/>
      <c r="Q204" s="81"/>
    </row>
    <row r="205" spans="1:17" ht="15.75" customHeight="1" x14ac:dyDescent="0.2">
      <c r="A205" s="82" t="s">
        <v>0</v>
      </c>
      <c r="B205" s="83">
        <v>95</v>
      </c>
      <c r="C205" s="83">
        <v>26405</v>
      </c>
      <c r="D205" s="85" t="s">
        <v>252</v>
      </c>
      <c r="E205" s="85" t="s">
        <v>182</v>
      </c>
      <c r="F205" s="85" t="s">
        <v>0</v>
      </c>
      <c r="G205" s="85" t="s">
        <v>192</v>
      </c>
      <c r="H205" s="95" t="s">
        <v>39</v>
      </c>
      <c r="I205" s="93" t="s">
        <v>160</v>
      </c>
      <c r="J205" s="95" t="s">
        <v>26</v>
      </c>
      <c r="K205" s="46" t="s">
        <v>27</v>
      </c>
      <c r="L205" s="46" t="s">
        <v>28</v>
      </c>
      <c r="M205" s="49" t="s">
        <v>0</v>
      </c>
      <c r="N205" s="89">
        <v>157.5</v>
      </c>
      <c r="O205" s="91">
        <f>SUM(L206)</f>
        <v>0</v>
      </c>
      <c r="P205" s="87">
        <f>SUM(L206)*N205</f>
        <v>0</v>
      </c>
      <c r="Q205" s="80" t="s">
        <v>253</v>
      </c>
    </row>
    <row r="206" spans="1:17" ht="86.25" customHeight="1" thickBot="1" x14ac:dyDescent="0.25">
      <c r="A206" s="82"/>
      <c r="B206" s="84"/>
      <c r="C206" s="84"/>
      <c r="D206" s="86"/>
      <c r="E206" s="86"/>
      <c r="F206" s="86"/>
      <c r="G206" s="86"/>
      <c r="H206" s="96"/>
      <c r="I206" s="94"/>
      <c r="J206" s="96"/>
      <c r="K206" s="47" t="s">
        <v>0</v>
      </c>
      <c r="L206" s="50" t="s">
        <v>30</v>
      </c>
      <c r="M206" s="47" t="s">
        <v>0</v>
      </c>
      <c r="N206" s="90"/>
      <c r="O206" s="92"/>
      <c r="P206" s="88"/>
      <c r="Q206" s="81"/>
    </row>
    <row r="207" spans="1:17" ht="15.75" customHeight="1" x14ac:dyDescent="0.2">
      <c r="A207" s="82" t="s">
        <v>0</v>
      </c>
      <c r="B207" s="83">
        <v>96</v>
      </c>
      <c r="C207" s="83">
        <v>30810</v>
      </c>
      <c r="D207" s="85" t="s">
        <v>254</v>
      </c>
      <c r="E207" s="85" t="s">
        <v>32</v>
      </c>
      <c r="F207" s="85" t="s">
        <v>0</v>
      </c>
      <c r="G207" s="85" t="s">
        <v>185</v>
      </c>
      <c r="H207" s="95" t="s">
        <v>34</v>
      </c>
      <c r="I207" s="93" t="s">
        <v>160</v>
      </c>
      <c r="J207" s="95" t="s">
        <v>26</v>
      </c>
      <c r="K207" s="46" t="s">
        <v>27</v>
      </c>
      <c r="L207" s="46" t="s">
        <v>28</v>
      </c>
      <c r="M207" s="49" t="s">
        <v>0</v>
      </c>
      <c r="N207" s="89">
        <v>157.5</v>
      </c>
      <c r="O207" s="91">
        <f>SUM(L208)</f>
        <v>0</v>
      </c>
      <c r="P207" s="87">
        <f>SUM(L208)*N207</f>
        <v>0</v>
      </c>
      <c r="Q207" s="80" t="s">
        <v>255</v>
      </c>
    </row>
    <row r="208" spans="1:17" ht="86.25" customHeight="1" thickBot="1" x14ac:dyDescent="0.25">
      <c r="A208" s="82"/>
      <c r="B208" s="84"/>
      <c r="C208" s="84"/>
      <c r="D208" s="86"/>
      <c r="E208" s="86"/>
      <c r="F208" s="86"/>
      <c r="G208" s="86"/>
      <c r="H208" s="96"/>
      <c r="I208" s="94"/>
      <c r="J208" s="96"/>
      <c r="K208" s="47" t="s">
        <v>0</v>
      </c>
      <c r="L208" s="50" t="s">
        <v>30</v>
      </c>
      <c r="M208" s="47" t="s">
        <v>0</v>
      </c>
      <c r="N208" s="90"/>
      <c r="O208" s="92"/>
      <c r="P208" s="88"/>
      <c r="Q208" s="81"/>
    </row>
    <row r="209" spans="1:17" ht="15.75" customHeight="1" x14ac:dyDescent="0.2">
      <c r="A209" s="82" t="s">
        <v>0</v>
      </c>
      <c r="B209" s="83">
        <v>97</v>
      </c>
      <c r="C209" s="83">
        <v>14011</v>
      </c>
      <c r="D209" s="85" t="s">
        <v>256</v>
      </c>
      <c r="E209" s="85" t="s">
        <v>22</v>
      </c>
      <c r="F209" s="85" t="s">
        <v>0</v>
      </c>
      <c r="G209" s="85" t="s">
        <v>106</v>
      </c>
      <c r="H209" s="95" t="s">
        <v>146</v>
      </c>
      <c r="I209" s="93" t="s">
        <v>160</v>
      </c>
      <c r="J209" s="95" t="s">
        <v>26</v>
      </c>
      <c r="K209" s="46" t="s">
        <v>27</v>
      </c>
      <c r="L209" s="46" t="s">
        <v>28</v>
      </c>
      <c r="M209" s="49" t="s">
        <v>0</v>
      </c>
      <c r="N209" s="89">
        <v>126</v>
      </c>
      <c r="O209" s="91">
        <f>SUM(L210)</f>
        <v>0</v>
      </c>
      <c r="P209" s="87">
        <f>SUM(L210)*N209</f>
        <v>0</v>
      </c>
      <c r="Q209" s="80" t="s">
        <v>257</v>
      </c>
    </row>
    <row r="210" spans="1:17" ht="86.25" customHeight="1" thickBot="1" x14ac:dyDescent="0.25">
      <c r="A210" s="82"/>
      <c r="B210" s="84"/>
      <c r="C210" s="84"/>
      <c r="D210" s="86"/>
      <c r="E210" s="86"/>
      <c r="F210" s="86"/>
      <c r="G210" s="86"/>
      <c r="H210" s="96"/>
      <c r="I210" s="94"/>
      <c r="J210" s="96"/>
      <c r="K210" s="47" t="s">
        <v>0</v>
      </c>
      <c r="L210" s="50" t="s">
        <v>30</v>
      </c>
      <c r="M210" s="47" t="s">
        <v>0</v>
      </c>
      <c r="N210" s="90"/>
      <c r="O210" s="92"/>
      <c r="P210" s="88"/>
      <c r="Q210" s="81"/>
    </row>
    <row r="211" spans="1:17" s="17" customFormat="1" ht="13.5" thickBot="1" x14ac:dyDescent="0.25">
      <c r="A211" s="39" t="s">
        <v>0</v>
      </c>
      <c r="B211" s="45" t="s">
        <v>258</v>
      </c>
      <c r="C211" s="36"/>
      <c r="D211" s="36"/>
      <c r="E211" s="36"/>
      <c r="F211" s="36"/>
      <c r="G211" s="36"/>
      <c r="H211" s="36"/>
      <c r="I211" s="35"/>
      <c r="J211" s="36"/>
      <c r="K211" s="36"/>
      <c r="L211" s="36"/>
      <c r="M211" s="36"/>
      <c r="N211" s="78"/>
      <c r="O211" s="37"/>
      <c r="P211" s="37"/>
      <c r="Q211" s="59"/>
    </row>
    <row r="212" spans="1:17" ht="15.75" customHeight="1" x14ac:dyDescent="0.2">
      <c r="A212" s="82" t="s">
        <v>0</v>
      </c>
      <c r="B212" s="83">
        <v>98</v>
      </c>
      <c r="C212" s="83">
        <v>15328</v>
      </c>
      <c r="D212" s="85" t="s">
        <v>259</v>
      </c>
      <c r="E212" s="85" t="s">
        <v>32</v>
      </c>
      <c r="F212" s="85" t="s">
        <v>0</v>
      </c>
      <c r="G212" s="85" t="s">
        <v>260</v>
      </c>
      <c r="H212" s="95" t="s">
        <v>261</v>
      </c>
      <c r="I212" s="93" t="s">
        <v>262</v>
      </c>
      <c r="J212" s="95" t="s">
        <v>263</v>
      </c>
      <c r="K212" s="46" t="s">
        <v>27</v>
      </c>
      <c r="L212" s="46" t="s">
        <v>28</v>
      </c>
      <c r="M212" s="49" t="s">
        <v>0</v>
      </c>
      <c r="N212" s="89">
        <v>105</v>
      </c>
      <c r="O212" s="91">
        <f>SUM(K213:L213)</f>
        <v>0</v>
      </c>
      <c r="P212" s="87">
        <f>SUM(K213:L213)*N212</f>
        <v>0</v>
      </c>
      <c r="Q212" s="80" t="s">
        <v>264</v>
      </c>
    </row>
    <row r="213" spans="1:17" ht="86.25" customHeight="1" thickBot="1" x14ac:dyDescent="0.25">
      <c r="A213" s="82"/>
      <c r="B213" s="84"/>
      <c r="C213" s="84"/>
      <c r="D213" s="86"/>
      <c r="E213" s="86"/>
      <c r="F213" s="86"/>
      <c r="G213" s="86"/>
      <c r="H213" s="96"/>
      <c r="I213" s="94"/>
      <c r="J213" s="96"/>
      <c r="K213" s="50" t="s">
        <v>30</v>
      </c>
      <c r="L213" s="47" t="s">
        <v>0</v>
      </c>
      <c r="M213" s="47" t="s">
        <v>0</v>
      </c>
      <c r="N213" s="90"/>
      <c r="O213" s="92"/>
      <c r="P213" s="88"/>
      <c r="Q213" s="81"/>
    </row>
    <row r="214" spans="1:17" ht="15.75" customHeight="1" x14ac:dyDescent="0.2">
      <c r="A214" s="82" t="s">
        <v>0</v>
      </c>
      <c r="B214" s="83">
        <v>99</v>
      </c>
      <c r="C214" s="83">
        <v>15334</v>
      </c>
      <c r="D214" s="85" t="s">
        <v>265</v>
      </c>
      <c r="E214" s="85" t="s">
        <v>32</v>
      </c>
      <c r="F214" s="85" t="s">
        <v>0</v>
      </c>
      <c r="G214" s="85" t="s">
        <v>266</v>
      </c>
      <c r="H214" s="95" t="s">
        <v>261</v>
      </c>
      <c r="I214" s="93" t="s">
        <v>262</v>
      </c>
      <c r="J214" s="95" t="s">
        <v>263</v>
      </c>
      <c r="K214" s="46" t="s">
        <v>27</v>
      </c>
      <c r="L214" s="46" t="s">
        <v>28</v>
      </c>
      <c r="M214" s="49" t="s">
        <v>0</v>
      </c>
      <c r="N214" s="89">
        <v>105</v>
      </c>
      <c r="O214" s="91">
        <f>SUM(K215:L215)</f>
        <v>0</v>
      </c>
      <c r="P214" s="87">
        <f>SUM(K215:L215)*N214</f>
        <v>0</v>
      </c>
      <c r="Q214" s="80" t="s">
        <v>264</v>
      </c>
    </row>
    <row r="215" spans="1:17" ht="86.25" customHeight="1" thickBot="1" x14ac:dyDescent="0.25">
      <c r="A215" s="82"/>
      <c r="B215" s="84"/>
      <c r="C215" s="84"/>
      <c r="D215" s="86"/>
      <c r="E215" s="86"/>
      <c r="F215" s="86"/>
      <c r="G215" s="86"/>
      <c r="H215" s="96"/>
      <c r="I215" s="94"/>
      <c r="J215" s="96"/>
      <c r="K215" s="50" t="s">
        <v>30</v>
      </c>
      <c r="L215" s="50" t="s">
        <v>30</v>
      </c>
      <c r="M215" s="47" t="s">
        <v>0</v>
      </c>
      <c r="N215" s="90"/>
      <c r="O215" s="92"/>
      <c r="P215" s="88"/>
      <c r="Q215" s="81"/>
    </row>
    <row r="216" spans="1:17" ht="15.75" customHeight="1" x14ac:dyDescent="0.2">
      <c r="A216" s="82" t="s">
        <v>0</v>
      </c>
      <c r="B216" s="83">
        <v>100</v>
      </c>
      <c r="C216" s="83">
        <v>15335</v>
      </c>
      <c r="D216" s="85" t="s">
        <v>267</v>
      </c>
      <c r="E216" s="85" t="s">
        <v>32</v>
      </c>
      <c r="F216" s="85" t="s">
        <v>0</v>
      </c>
      <c r="G216" s="85" t="s">
        <v>268</v>
      </c>
      <c r="H216" s="95" t="s">
        <v>261</v>
      </c>
      <c r="I216" s="93" t="s">
        <v>262</v>
      </c>
      <c r="J216" s="95" t="s">
        <v>263</v>
      </c>
      <c r="K216" s="46" t="s">
        <v>27</v>
      </c>
      <c r="L216" s="46" t="s">
        <v>28</v>
      </c>
      <c r="M216" s="49" t="s">
        <v>0</v>
      </c>
      <c r="N216" s="89">
        <v>105</v>
      </c>
      <c r="O216" s="91">
        <f>SUM(K217:L217)</f>
        <v>0</v>
      </c>
      <c r="P216" s="87">
        <f>SUM(K217:L217)*N216</f>
        <v>0</v>
      </c>
      <c r="Q216" s="80" t="s">
        <v>264</v>
      </c>
    </row>
    <row r="217" spans="1:17" ht="86.25" customHeight="1" thickBot="1" x14ac:dyDescent="0.25">
      <c r="A217" s="82"/>
      <c r="B217" s="84"/>
      <c r="C217" s="84"/>
      <c r="D217" s="86"/>
      <c r="E217" s="86"/>
      <c r="F217" s="86"/>
      <c r="G217" s="86"/>
      <c r="H217" s="96"/>
      <c r="I217" s="94"/>
      <c r="J217" s="96"/>
      <c r="K217" s="50" t="s">
        <v>30</v>
      </c>
      <c r="L217" s="50" t="s">
        <v>30</v>
      </c>
      <c r="M217" s="47" t="s">
        <v>0</v>
      </c>
      <c r="N217" s="90"/>
      <c r="O217" s="92"/>
      <c r="P217" s="88"/>
      <c r="Q217" s="81"/>
    </row>
    <row r="218" spans="1:17" ht="15.75" customHeight="1" x14ac:dyDescent="0.2">
      <c r="A218" s="82" t="s">
        <v>0</v>
      </c>
      <c r="B218" s="83">
        <v>101</v>
      </c>
      <c r="C218" s="83">
        <v>11029</v>
      </c>
      <c r="D218" s="85" t="s">
        <v>269</v>
      </c>
      <c r="E218" s="85" t="s">
        <v>32</v>
      </c>
      <c r="F218" s="85" t="s">
        <v>0</v>
      </c>
      <c r="G218" s="85" t="s">
        <v>270</v>
      </c>
      <c r="H218" s="95" t="s">
        <v>261</v>
      </c>
      <c r="I218" s="93" t="s">
        <v>262</v>
      </c>
      <c r="J218" s="95" t="s">
        <v>263</v>
      </c>
      <c r="K218" s="46" t="s">
        <v>27</v>
      </c>
      <c r="L218" s="46" t="s">
        <v>28</v>
      </c>
      <c r="M218" s="49" t="s">
        <v>0</v>
      </c>
      <c r="N218" s="89">
        <v>105</v>
      </c>
      <c r="O218" s="91">
        <f>SUM(K219:L219)</f>
        <v>0</v>
      </c>
      <c r="P218" s="87">
        <f>SUM(K219:L219)*N218</f>
        <v>0</v>
      </c>
      <c r="Q218" s="80" t="s">
        <v>264</v>
      </c>
    </row>
    <row r="219" spans="1:17" ht="86.25" customHeight="1" thickBot="1" x14ac:dyDescent="0.25">
      <c r="A219" s="82"/>
      <c r="B219" s="84"/>
      <c r="C219" s="84"/>
      <c r="D219" s="86"/>
      <c r="E219" s="86"/>
      <c r="F219" s="86"/>
      <c r="G219" s="86"/>
      <c r="H219" s="96"/>
      <c r="I219" s="94"/>
      <c r="J219" s="96"/>
      <c r="K219" s="50" t="s">
        <v>30</v>
      </c>
      <c r="L219" s="50" t="s">
        <v>30</v>
      </c>
      <c r="M219" s="47" t="s">
        <v>0</v>
      </c>
      <c r="N219" s="90"/>
      <c r="O219" s="92"/>
      <c r="P219" s="88"/>
      <c r="Q219" s="81"/>
    </row>
    <row r="220" spans="1:17" ht="15.75" customHeight="1" x14ac:dyDescent="0.2">
      <c r="A220" s="82" t="s">
        <v>0</v>
      </c>
      <c r="B220" s="83">
        <v>102</v>
      </c>
      <c r="C220" s="83">
        <v>15339</v>
      </c>
      <c r="D220" s="85" t="s">
        <v>271</v>
      </c>
      <c r="E220" s="85" t="s">
        <v>32</v>
      </c>
      <c r="F220" s="85" t="s">
        <v>0</v>
      </c>
      <c r="G220" s="85" t="s">
        <v>272</v>
      </c>
      <c r="H220" s="95" t="s">
        <v>261</v>
      </c>
      <c r="I220" s="93" t="s">
        <v>262</v>
      </c>
      <c r="J220" s="95" t="s">
        <v>263</v>
      </c>
      <c r="K220" s="46" t="s">
        <v>27</v>
      </c>
      <c r="L220" s="46" t="s">
        <v>28</v>
      </c>
      <c r="M220" s="49" t="s">
        <v>0</v>
      </c>
      <c r="N220" s="89">
        <v>105</v>
      </c>
      <c r="O220" s="91">
        <f>SUM(K221:L221)</f>
        <v>0</v>
      </c>
      <c r="P220" s="87">
        <f>SUM(K221:L221)*N220</f>
        <v>0</v>
      </c>
      <c r="Q220" s="80" t="s">
        <v>264</v>
      </c>
    </row>
    <row r="221" spans="1:17" ht="86.25" customHeight="1" thickBot="1" x14ac:dyDescent="0.25">
      <c r="A221" s="82"/>
      <c r="B221" s="84"/>
      <c r="C221" s="84"/>
      <c r="D221" s="86"/>
      <c r="E221" s="86"/>
      <c r="F221" s="86"/>
      <c r="G221" s="86"/>
      <c r="H221" s="96"/>
      <c r="I221" s="94"/>
      <c r="J221" s="96"/>
      <c r="K221" s="50" t="s">
        <v>30</v>
      </c>
      <c r="L221" s="50" t="s">
        <v>30</v>
      </c>
      <c r="M221" s="47" t="s">
        <v>0</v>
      </c>
      <c r="N221" s="90"/>
      <c r="O221" s="92"/>
      <c r="P221" s="88"/>
      <c r="Q221" s="81"/>
    </row>
    <row r="222" spans="1:17" ht="15.75" customHeight="1" x14ac:dyDescent="0.2">
      <c r="A222" s="82" t="s">
        <v>0</v>
      </c>
      <c r="B222" s="83">
        <v>103</v>
      </c>
      <c r="C222" s="83">
        <v>11126</v>
      </c>
      <c r="D222" s="85" t="s">
        <v>273</v>
      </c>
      <c r="E222" s="85" t="s">
        <v>32</v>
      </c>
      <c r="F222" s="85" t="s">
        <v>0</v>
      </c>
      <c r="G222" s="85" t="s">
        <v>274</v>
      </c>
      <c r="H222" s="95" t="s">
        <v>261</v>
      </c>
      <c r="I222" s="93" t="s">
        <v>262</v>
      </c>
      <c r="J222" s="95" t="s">
        <v>275</v>
      </c>
      <c r="K222" s="46" t="s">
        <v>276</v>
      </c>
      <c r="L222" s="46" t="s">
        <v>277</v>
      </c>
      <c r="M222" s="46" t="s">
        <v>278</v>
      </c>
      <c r="N222" s="89">
        <v>105</v>
      </c>
      <c r="O222" s="91">
        <f>SUM(L223:M223)</f>
        <v>0</v>
      </c>
      <c r="P222" s="87">
        <f>SUM(L223:M223)*N222</f>
        <v>0</v>
      </c>
      <c r="Q222" s="80" t="s">
        <v>279</v>
      </c>
    </row>
    <row r="223" spans="1:17" ht="86.25" customHeight="1" thickBot="1" x14ac:dyDescent="0.25">
      <c r="A223" s="82"/>
      <c r="B223" s="84"/>
      <c r="C223" s="84"/>
      <c r="D223" s="86"/>
      <c r="E223" s="86"/>
      <c r="F223" s="86"/>
      <c r="G223" s="86"/>
      <c r="H223" s="96"/>
      <c r="I223" s="94"/>
      <c r="J223" s="96"/>
      <c r="K223" s="47" t="s">
        <v>0</v>
      </c>
      <c r="L223" s="50" t="s">
        <v>30</v>
      </c>
      <c r="M223" s="50" t="s">
        <v>30</v>
      </c>
      <c r="N223" s="90"/>
      <c r="O223" s="92"/>
      <c r="P223" s="88"/>
      <c r="Q223" s="81"/>
    </row>
    <row r="224" spans="1:17" ht="15.75" customHeight="1" x14ac:dyDescent="0.2">
      <c r="A224" s="82" t="s">
        <v>0</v>
      </c>
      <c r="B224" s="83">
        <v>104</v>
      </c>
      <c r="C224" s="83">
        <v>11125</v>
      </c>
      <c r="D224" s="85" t="s">
        <v>280</v>
      </c>
      <c r="E224" s="85" t="s">
        <v>32</v>
      </c>
      <c r="F224" s="85" t="s">
        <v>0</v>
      </c>
      <c r="G224" s="85" t="s">
        <v>281</v>
      </c>
      <c r="H224" s="95" t="s">
        <v>261</v>
      </c>
      <c r="I224" s="93" t="s">
        <v>262</v>
      </c>
      <c r="J224" s="95" t="s">
        <v>275</v>
      </c>
      <c r="K224" s="46" t="s">
        <v>276</v>
      </c>
      <c r="L224" s="46" t="s">
        <v>277</v>
      </c>
      <c r="M224" s="46" t="s">
        <v>278</v>
      </c>
      <c r="N224" s="89">
        <v>105</v>
      </c>
      <c r="O224" s="91">
        <f>SUM(L225:M225)</f>
        <v>0</v>
      </c>
      <c r="P224" s="87">
        <f>SUM(L225:M225)*N224</f>
        <v>0</v>
      </c>
      <c r="Q224" s="80" t="s">
        <v>279</v>
      </c>
    </row>
    <row r="225" spans="1:17" ht="86.25" customHeight="1" thickBot="1" x14ac:dyDescent="0.25">
      <c r="A225" s="82"/>
      <c r="B225" s="84"/>
      <c r="C225" s="84"/>
      <c r="D225" s="86"/>
      <c r="E225" s="86"/>
      <c r="F225" s="86"/>
      <c r="G225" s="86"/>
      <c r="H225" s="96"/>
      <c r="I225" s="94"/>
      <c r="J225" s="96"/>
      <c r="K225" s="47" t="s">
        <v>0</v>
      </c>
      <c r="L225" s="50" t="s">
        <v>30</v>
      </c>
      <c r="M225" s="50" t="s">
        <v>30</v>
      </c>
      <c r="N225" s="90"/>
      <c r="O225" s="92"/>
      <c r="P225" s="88"/>
      <c r="Q225" s="81"/>
    </row>
    <row r="226" spans="1:17" ht="15.75" customHeight="1" x14ac:dyDescent="0.2">
      <c r="A226" s="82" t="s">
        <v>0</v>
      </c>
      <c r="B226" s="83">
        <v>105</v>
      </c>
      <c r="C226" s="83">
        <v>15452</v>
      </c>
      <c r="D226" s="85" t="s">
        <v>282</v>
      </c>
      <c r="E226" s="85" t="s">
        <v>283</v>
      </c>
      <c r="F226" s="85" t="s">
        <v>0</v>
      </c>
      <c r="G226" s="85" t="s">
        <v>284</v>
      </c>
      <c r="H226" s="95" t="s">
        <v>261</v>
      </c>
      <c r="I226" s="93" t="s">
        <v>262</v>
      </c>
      <c r="J226" s="95" t="s">
        <v>285</v>
      </c>
      <c r="K226" s="46" t="s">
        <v>27</v>
      </c>
      <c r="L226" s="46" t="s">
        <v>28</v>
      </c>
      <c r="M226" s="49" t="s">
        <v>0</v>
      </c>
      <c r="N226" s="89">
        <v>105</v>
      </c>
      <c r="O226" s="91">
        <f>SUM(K227:M227)</f>
        <v>0</v>
      </c>
      <c r="P226" s="87">
        <f>SUM(K227:M227)*N226</f>
        <v>0</v>
      </c>
      <c r="Q226" s="80" t="s">
        <v>286</v>
      </c>
    </row>
    <row r="227" spans="1:17" ht="86.25" customHeight="1" thickBot="1" x14ac:dyDescent="0.25">
      <c r="A227" s="82"/>
      <c r="B227" s="84"/>
      <c r="C227" s="84"/>
      <c r="D227" s="86"/>
      <c r="E227" s="86"/>
      <c r="F227" s="86"/>
      <c r="G227" s="86"/>
      <c r="H227" s="96"/>
      <c r="I227" s="94"/>
      <c r="J227" s="96"/>
      <c r="K227" s="50" t="s">
        <v>30</v>
      </c>
      <c r="L227" s="50" t="s">
        <v>30</v>
      </c>
      <c r="M227" s="47" t="s">
        <v>0</v>
      </c>
      <c r="N227" s="90"/>
      <c r="O227" s="92"/>
      <c r="P227" s="88"/>
      <c r="Q227" s="81"/>
    </row>
    <row r="228" spans="1:17" ht="15.75" customHeight="1" x14ac:dyDescent="0.2">
      <c r="A228" s="82" t="s">
        <v>0</v>
      </c>
      <c r="B228" s="83">
        <v>106</v>
      </c>
      <c r="C228" s="83">
        <v>15451</v>
      </c>
      <c r="D228" s="85" t="s">
        <v>287</v>
      </c>
      <c r="E228" s="85" t="s">
        <v>283</v>
      </c>
      <c r="F228" s="85" t="s">
        <v>0</v>
      </c>
      <c r="G228" s="85" t="s">
        <v>288</v>
      </c>
      <c r="H228" s="95" t="s">
        <v>261</v>
      </c>
      <c r="I228" s="93" t="s">
        <v>262</v>
      </c>
      <c r="J228" s="95" t="s">
        <v>285</v>
      </c>
      <c r="K228" s="46" t="s">
        <v>27</v>
      </c>
      <c r="L228" s="46" t="s">
        <v>28</v>
      </c>
      <c r="M228" s="49" t="s">
        <v>0</v>
      </c>
      <c r="N228" s="89">
        <v>105</v>
      </c>
      <c r="O228" s="91">
        <f>SUM(K229:M229)</f>
        <v>0</v>
      </c>
      <c r="P228" s="87">
        <f>SUM(K229:M229)*N228</f>
        <v>0</v>
      </c>
      <c r="Q228" s="80" t="s">
        <v>286</v>
      </c>
    </row>
    <row r="229" spans="1:17" ht="86.25" customHeight="1" thickBot="1" x14ac:dyDescent="0.25">
      <c r="A229" s="82"/>
      <c r="B229" s="84"/>
      <c r="C229" s="84"/>
      <c r="D229" s="86"/>
      <c r="E229" s="86"/>
      <c r="F229" s="86"/>
      <c r="G229" s="86"/>
      <c r="H229" s="96"/>
      <c r="I229" s="94"/>
      <c r="J229" s="96"/>
      <c r="K229" s="50" t="s">
        <v>30</v>
      </c>
      <c r="L229" s="50" t="s">
        <v>30</v>
      </c>
      <c r="M229" s="47" t="s">
        <v>0</v>
      </c>
      <c r="N229" s="90"/>
      <c r="O229" s="92"/>
      <c r="P229" s="88"/>
      <c r="Q229" s="81"/>
    </row>
    <row r="230" spans="1:17" ht="15.75" customHeight="1" x14ac:dyDescent="0.2">
      <c r="A230" s="82" t="s">
        <v>0</v>
      </c>
      <c r="B230" s="83">
        <v>107</v>
      </c>
      <c r="C230" s="83">
        <v>11150</v>
      </c>
      <c r="D230" s="85" t="s">
        <v>289</v>
      </c>
      <c r="E230" s="85" t="s">
        <v>149</v>
      </c>
      <c r="F230" s="85" t="s">
        <v>0</v>
      </c>
      <c r="G230" s="85" t="s">
        <v>290</v>
      </c>
      <c r="H230" s="95" t="s">
        <v>261</v>
      </c>
      <c r="I230" s="93" t="s">
        <v>262</v>
      </c>
      <c r="J230" s="95" t="s">
        <v>275</v>
      </c>
      <c r="K230" s="46" t="s">
        <v>27</v>
      </c>
      <c r="L230" s="46" t="s">
        <v>28</v>
      </c>
      <c r="M230" s="49" t="s">
        <v>0</v>
      </c>
      <c r="N230" s="89">
        <v>105</v>
      </c>
      <c r="O230" s="91">
        <f>SUM(K231:M231)</f>
        <v>0</v>
      </c>
      <c r="P230" s="87">
        <f>SUM(K231:M231)*N230</f>
        <v>0</v>
      </c>
      <c r="Q230" s="80" t="s">
        <v>291</v>
      </c>
    </row>
    <row r="231" spans="1:17" ht="86.25" customHeight="1" thickBot="1" x14ac:dyDescent="0.25">
      <c r="A231" s="82"/>
      <c r="B231" s="84"/>
      <c r="C231" s="84"/>
      <c r="D231" s="86"/>
      <c r="E231" s="86"/>
      <c r="F231" s="86"/>
      <c r="G231" s="86"/>
      <c r="H231" s="96"/>
      <c r="I231" s="94"/>
      <c r="J231" s="96"/>
      <c r="K231" s="50" t="s">
        <v>30</v>
      </c>
      <c r="L231" s="50" t="s">
        <v>30</v>
      </c>
      <c r="M231" s="47" t="s">
        <v>0</v>
      </c>
      <c r="N231" s="90"/>
      <c r="O231" s="92"/>
      <c r="P231" s="88"/>
      <c r="Q231" s="81"/>
    </row>
    <row r="232" spans="1:17" ht="15.75" customHeight="1" x14ac:dyDescent="0.2">
      <c r="A232" s="82" t="s">
        <v>0</v>
      </c>
      <c r="B232" s="83">
        <v>108</v>
      </c>
      <c r="C232" s="83">
        <v>11151</v>
      </c>
      <c r="D232" s="85" t="s">
        <v>292</v>
      </c>
      <c r="E232" s="85" t="s">
        <v>149</v>
      </c>
      <c r="F232" s="85" t="s">
        <v>0</v>
      </c>
      <c r="G232" s="85" t="s">
        <v>293</v>
      </c>
      <c r="H232" s="95" t="s">
        <v>261</v>
      </c>
      <c r="I232" s="93" t="s">
        <v>262</v>
      </c>
      <c r="J232" s="95" t="s">
        <v>275</v>
      </c>
      <c r="K232" s="46" t="s">
        <v>27</v>
      </c>
      <c r="L232" s="46" t="s">
        <v>28</v>
      </c>
      <c r="M232" s="49" t="s">
        <v>0</v>
      </c>
      <c r="N232" s="89">
        <v>105</v>
      </c>
      <c r="O232" s="91">
        <f>SUM(K233:M233)</f>
        <v>0</v>
      </c>
      <c r="P232" s="87">
        <f>SUM(K233:M233)*N232</f>
        <v>0</v>
      </c>
      <c r="Q232" s="80" t="s">
        <v>291</v>
      </c>
    </row>
    <row r="233" spans="1:17" ht="86.25" customHeight="1" thickBot="1" x14ac:dyDescent="0.25">
      <c r="A233" s="82"/>
      <c r="B233" s="84"/>
      <c r="C233" s="84"/>
      <c r="D233" s="86"/>
      <c r="E233" s="86"/>
      <c r="F233" s="86"/>
      <c r="G233" s="86"/>
      <c r="H233" s="96"/>
      <c r="I233" s="94"/>
      <c r="J233" s="96"/>
      <c r="K233" s="50" t="s">
        <v>30</v>
      </c>
      <c r="L233" s="50" t="s">
        <v>30</v>
      </c>
      <c r="M233" s="47" t="s">
        <v>0</v>
      </c>
      <c r="N233" s="90"/>
      <c r="O233" s="92"/>
      <c r="P233" s="88"/>
      <c r="Q233" s="81"/>
    </row>
    <row r="234" spans="1:17" ht="15.75" customHeight="1" x14ac:dyDescent="0.2">
      <c r="A234" s="82" t="s">
        <v>0</v>
      </c>
      <c r="B234" s="83">
        <v>109</v>
      </c>
      <c r="C234" s="83">
        <v>15344</v>
      </c>
      <c r="D234" s="85" t="s">
        <v>294</v>
      </c>
      <c r="E234" s="85" t="s">
        <v>283</v>
      </c>
      <c r="F234" s="85" t="s">
        <v>0</v>
      </c>
      <c r="G234" s="85" t="s">
        <v>295</v>
      </c>
      <c r="H234" s="95" t="s">
        <v>261</v>
      </c>
      <c r="I234" s="93" t="s">
        <v>262</v>
      </c>
      <c r="J234" s="95" t="s">
        <v>0</v>
      </c>
      <c r="K234" s="46" t="s">
        <v>27</v>
      </c>
      <c r="L234" s="46" t="s">
        <v>28</v>
      </c>
      <c r="M234" s="49" t="s">
        <v>0</v>
      </c>
      <c r="N234" s="89">
        <v>105</v>
      </c>
      <c r="O234" s="91">
        <f>SUM(K235:M235)</f>
        <v>0</v>
      </c>
      <c r="P234" s="87">
        <f>SUM(K235:M235)*N234</f>
        <v>0</v>
      </c>
      <c r="Q234" s="80" t="s">
        <v>296</v>
      </c>
    </row>
    <row r="235" spans="1:17" ht="86.25" customHeight="1" thickBot="1" x14ac:dyDescent="0.25">
      <c r="A235" s="82"/>
      <c r="B235" s="84"/>
      <c r="C235" s="84"/>
      <c r="D235" s="86"/>
      <c r="E235" s="86"/>
      <c r="F235" s="86"/>
      <c r="G235" s="86"/>
      <c r="H235" s="96"/>
      <c r="I235" s="94"/>
      <c r="J235" s="96"/>
      <c r="K235" s="50" t="s">
        <v>30</v>
      </c>
      <c r="L235" s="50" t="s">
        <v>30</v>
      </c>
      <c r="M235" s="47" t="s">
        <v>0</v>
      </c>
      <c r="N235" s="90"/>
      <c r="O235" s="92"/>
      <c r="P235" s="88"/>
      <c r="Q235" s="81"/>
    </row>
    <row r="236" spans="1:17" ht="15.75" customHeight="1" x14ac:dyDescent="0.2">
      <c r="A236" s="82" t="s">
        <v>0</v>
      </c>
      <c r="B236" s="83">
        <v>110</v>
      </c>
      <c r="C236" s="83">
        <v>11132</v>
      </c>
      <c r="D236" s="85" t="s">
        <v>297</v>
      </c>
      <c r="E236" s="85" t="s">
        <v>149</v>
      </c>
      <c r="F236" s="85" t="s">
        <v>0</v>
      </c>
      <c r="G236" s="85" t="s">
        <v>298</v>
      </c>
      <c r="H236" s="95" t="s">
        <v>261</v>
      </c>
      <c r="I236" s="93" t="s">
        <v>262</v>
      </c>
      <c r="J236" s="95" t="s">
        <v>299</v>
      </c>
      <c r="K236" s="46" t="s">
        <v>27</v>
      </c>
      <c r="L236" s="46" t="s">
        <v>28</v>
      </c>
      <c r="M236" s="49" t="s">
        <v>0</v>
      </c>
      <c r="N236" s="89">
        <v>105</v>
      </c>
      <c r="O236" s="91">
        <f>SUM(K237:M237)</f>
        <v>0</v>
      </c>
      <c r="P236" s="87">
        <f>SUM(K237:M237)*N236</f>
        <v>0</v>
      </c>
      <c r="Q236" s="80" t="s">
        <v>300</v>
      </c>
    </row>
    <row r="237" spans="1:17" ht="86.25" customHeight="1" thickBot="1" x14ac:dyDescent="0.25">
      <c r="A237" s="82"/>
      <c r="B237" s="84"/>
      <c r="C237" s="84"/>
      <c r="D237" s="86"/>
      <c r="E237" s="86"/>
      <c r="F237" s="86"/>
      <c r="G237" s="86"/>
      <c r="H237" s="96"/>
      <c r="I237" s="94"/>
      <c r="J237" s="96"/>
      <c r="K237" s="50" t="s">
        <v>30</v>
      </c>
      <c r="L237" s="50" t="s">
        <v>30</v>
      </c>
      <c r="M237" s="47" t="s">
        <v>0</v>
      </c>
      <c r="N237" s="90"/>
      <c r="O237" s="92"/>
      <c r="P237" s="88"/>
      <c r="Q237" s="81"/>
    </row>
    <row r="238" spans="1:17" ht="15.75" customHeight="1" x14ac:dyDescent="0.2">
      <c r="A238" s="82" t="s">
        <v>0</v>
      </c>
      <c r="B238" s="83">
        <v>111</v>
      </c>
      <c r="C238" s="83">
        <v>11131</v>
      </c>
      <c r="D238" s="85" t="s">
        <v>301</v>
      </c>
      <c r="E238" s="85" t="s">
        <v>149</v>
      </c>
      <c r="F238" s="85" t="s">
        <v>0</v>
      </c>
      <c r="G238" s="85" t="s">
        <v>302</v>
      </c>
      <c r="H238" s="95" t="s">
        <v>261</v>
      </c>
      <c r="I238" s="93" t="s">
        <v>262</v>
      </c>
      <c r="J238" s="95" t="s">
        <v>299</v>
      </c>
      <c r="K238" s="46" t="s">
        <v>27</v>
      </c>
      <c r="L238" s="46" t="s">
        <v>28</v>
      </c>
      <c r="M238" s="49" t="s">
        <v>0</v>
      </c>
      <c r="N238" s="89">
        <v>105</v>
      </c>
      <c r="O238" s="91">
        <f>SUM(K239:M239)</f>
        <v>0</v>
      </c>
      <c r="P238" s="87">
        <f>SUM(K239:M239)*N238</f>
        <v>0</v>
      </c>
      <c r="Q238" s="80" t="s">
        <v>300</v>
      </c>
    </row>
    <row r="239" spans="1:17" ht="86.25" customHeight="1" thickBot="1" x14ac:dyDescent="0.25">
      <c r="A239" s="82"/>
      <c r="B239" s="84"/>
      <c r="C239" s="84"/>
      <c r="D239" s="86"/>
      <c r="E239" s="86"/>
      <c r="F239" s="86"/>
      <c r="G239" s="86"/>
      <c r="H239" s="96"/>
      <c r="I239" s="94"/>
      <c r="J239" s="96"/>
      <c r="K239" s="50" t="s">
        <v>30</v>
      </c>
      <c r="L239" s="50" t="s">
        <v>30</v>
      </c>
      <c r="M239" s="47" t="s">
        <v>0</v>
      </c>
      <c r="N239" s="90"/>
      <c r="O239" s="92"/>
      <c r="P239" s="88"/>
      <c r="Q239" s="81"/>
    </row>
    <row r="240" spans="1:17" ht="15.75" customHeight="1" x14ac:dyDescent="0.2">
      <c r="A240" s="82" t="s">
        <v>0</v>
      </c>
      <c r="B240" s="83">
        <v>112</v>
      </c>
      <c r="C240" s="83">
        <v>11127</v>
      </c>
      <c r="D240" s="85" t="s">
        <v>303</v>
      </c>
      <c r="E240" s="85" t="s">
        <v>149</v>
      </c>
      <c r="F240" s="85" t="s">
        <v>0</v>
      </c>
      <c r="G240" s="85" t="s">
        <v>290</v>
      </c>
      <c r="H240" s="95" t="s">
        <v>261</v>
      </c>
      <c r="I240" s="93" t="s">
        <v>262</v>
      </c>
      <c r="J240" s="95" t="s">
        <v>299</v>
      </c>
      <c r="K240" s="46" t="s">
        <v>27</v>
      </c>
      <c r="L240" s="46" t="s">
        <v>28</v>
      </c>
      <c r="M240" s="49" t="s">
        <v>0</v>
      </c>
      <c r="N240" s="89">
        <v>105</v>
      </c>
      <c r="O240" s="91">
        <f>SUM(K241:M241)</f>
        <v>0</v>
      </c>
      <c r="P240" s="87">
        <f>SUM(K241:M241)*N240</f>
        <v>0</v>
      </c>
      <c r="Q240" s="80" t="s">
        <v>300</v>
      </c>
    </row>
    <row r="241" spans="1:17" ht="86.25" customHeight="1" thickBot="1" x14ac:dyDescent="0.25">
      <c r="A241" s="82"/>
      <c r="B241" s="84"/>
      <c r="C241" s="84"/>
      <c r="D241" s="86"/>
      <c r="E241" s="86"/>
      <c r="F241" s="86"/>
      <c r="G241" s="86"/>
      <c r="H241" s="96"/>
      <c r="I241" s="94"/>
      <c r="J241" s="96"/>
      <c r="K241" s="50" t="s">
        <v>30</v>
      </c>
      <c r="L241" s="50" t="s">
        <v>30</v>
      </c>
      <c r="M241" s="47" t="s">
        <v>0</v>
      </c>
      <c r="N241" s="90"/>
      <c r="O241" s="92"/>
      <c r="P241" s="88"/>
      <c r="Q241" s="81"/>
    </row>
    <row r="242" spans="1:17" ht="15.75" customHeight="1" x14ac:dyDescent="0.2">
      <c r="A242" s="82" t="s">
        <v>0</v>
      </c>
      <c r="B242" s="83">
        <v>113</v>
      </c>
      <c r="C242" s="83">
        <v>11128</v>
      </c>
      <c r="D242" s="85" t="s">
        <v>304</v>
      </c>
      <c r="E242" s="85" t="s">
        <v>149</v>
      </c>
      <c r="F242" s="85" t="s">
        <v>0</v>
      </c>
      <c r="G242" s="85" t="s">
        <v>293</v>
      </c>
      <c r="H242" s="95" t="s">
        <v>261</v>
      </c>
      <c r="I242" s="93" t="s">
        <v>262</v>
      </c>
      <c r="J242" s="95" t="s">
        <v>299</v>
      </c>
      <c r="K242" s="46" t="s">
        <v>27</v>
      </c>
      <c r="L242" s="46" t="s">
        <v>28</v>
      </c>
      <c r="M242" s="49" t="s">
        <v>0</v>
      </c>
      <c r="N242" s="89">
        <v>105</v>
      </c>
      <c r="O242" s="91">
        <f>SUM(K243:M243)</f>
        <v>0</v>
      </c>
      <c r="P242" s="87">
        <f>SUM(K243:M243)*N242</f>
        <v>0</v>
      </c>
      <c r="Q242" s="80" t="s">
        <v>300</v>
      </c>
    </row>
    <row r="243" spans="1:17" ht="86.25" customHeight="1" thickBot="1" x14ac:dyDescent="0.25">
      <c r="A243" s="82"/>
      <c r="B243" s="84"/>
      <c r="C243" s="84"/>
      <c r="D243" s="86"/>
      <c r="E243" s="86"/>
      <c r="F243" s="86"/>
      <c r="G243" s="86"/>
      <c r="H243" s="96"/>
      <c r="I243" s="94"/>
      <c r="J243" s="96"/>
      <c r="K243" s="50" t="s">
        <v>30</v>
      </c>
      <c r="L243" s="50" t="s">
        <v>30</v>
      </c>
      <c r="M243" s="47" t="s">
        <v>0</v>
      </c>
      <c r="N243" s="90"/>
      <c r="O243" s="92"/>
      <c r="P243" s="88"/>
      <c r="Q243" s="81"/>
    </row>
    <row r="244" spans="1:17" ht="15.75" customHeight="1" x14ac:dyDescent="0.2">
      <c r="A244" s="82" t="s">
        <v>0</v>
      </c>
      <c r="B244" s="83">
        <v>114</v>
      </c>
      <c r="C244" s="83">
        <v>11134</v>
      </c>
      <c r="D244" s="85" t="s">
        <v>305</v>
      </c>
      <c r="E244" s="85" t="s">
        <v>149</v>
      </c>
      <c r="F244" s="85" t="s">
        <v>0</v>
      </c>
      <c r="G244" s="85" t="s">
        <v>274</v>
      </c>
      <c r="H244" s="95" t="s">
        <v>261</v>
      </c>
      <c r="I244" s="93" t="s">
        <v>262</v>
      </c>
      <c r="J244" s="95" t="s">
        <v>299</v>
      </c>
      <c r="K244" s="46" t="s">
        <v>27</v>
      </c>
      <c r="L244" s="46" t="s">
        <v>28</v>
      </c>
      <c r="M244" s="49" t="s">
        <v>0</v>
      </c>
      <c r="N244" s="89">
        <v>105</v>
      </c>
      <c r="O244" s="91">
        <f>SUM(K245:M245)</f>
        <v>0</v>
      </c>
      <c r="P244" s="87">
        <f>SUM(K245:M245)*N244</f>
        <v>0</v>
      </c>
      <c r="Q244" s="80" t="s">
        <v>300</v>
      </c>
    </row>
    <row r="245" spans="1:17" ht="86.25" customHeight="1" thickBot="1" x14ac:dyDescent="0.25">
      <c r="A245" s="82"/>
      <c r="B245" s="84"/>
      <c r="C245" s="84"/>
      <c r="D245" s="86"/>
      <c r="E245" s="86"/>
      <c r="F245" s="86"/>
      <c r="G245" s="86"/>
      <c r="H245" s="96"/>
      <c r="I245" s="94"/>
      <c r="J245" s="96"/>
      <c r="K245" s="50" t="s">
        <v>30</v>
      </c>
      <c r="L245" s="50" t="s">
        <v>30</v>
      </c>
      <c r="M245" s="47" t="s">
        <v>0</v>
      </c>
      <c r="N245" s="90"/>
      <c r="O245" s="92"/>
      <c r="P245" s="88"/>
      <c r="Q245" s="81"/>
    </row>
    <row r="246" spans="1:17" ht="15.75" customHeight="1" x14ac:dyDescent="0.2">
      <c r="A246" s="82" t="s">
        <v>0</v>
      </c>
      <c r="B246" s="83">
        <v>115</v>
      </c>
      <c r="C246" s="83">
        <v>11133</v>
      </c>
      <c r="D246" s="85" t="s">
        <v>306</v>
      </c>
      <c r="E246" s="85" t="s">
        <v>149</v>
      </c>
      <c r="F246" s="85" t="s">
        <v>0</v>
      </c>
      <c r="G246" s="85" t="s">
        <v>281</v>
      </c>
      <c r="H246" s="95" t="s">
        <v>261</v>
      </c>
      <c r="I246" s="93" t="s">
        <v>262</v>
      </c>
      <c r="J246" s="95" t="s">
        <v>299</v>
      </c>
      <c r="K246" s="46" t="s">
        <v>27</v>
      </c>
      <c r="L246" s="46" t="s">
        <v>28</v>
      </c>
      <c r="M246" s="49" t="s">
        <v>0</v>
      </c>
      <c r="N246" s="89">
        <v>105</v>
      </c>
      <c r="O246" s="91">
        <f>SUM(K247:M247)</f>
        <v>0</v>
      </c>
      <c r="P246" s="87">
        <f>SUM(K247:M247)*N246</f>
        <v>0</v>
      </c>
      <c r="Q246" s="80" t="s">
        <v>300</v>
      </c>
    </row>
    <row r="247" spans="1:17" ht="86.25" customHeight="1" thickBot="1" x14ac:dyDescent="0.25">
      <c r="A247" s="82"/>
      <c r="B247" s="84"/>
      <c r="C247" s="84"/>
      <c r="D247" s="86"/>
      <c r="E247" s="86"/>
      <c r="F247" s="86"/>
      <c r="G247" s="86"/>
      <c r="H247" s="96"/>
      <c r="I247" s="94"/>
      <c r="J247" s="96"/>
      <c r="K247" s="50" t="s">
        <v>30</v>
      </c>
      <c r="L247" s="50" t="s">
        <v>30</v>
      </c>
      <c r="M247" s="47" t="s">
        <v>0</v>
      </c>
      <c r="N247" s="90"/>
      <c r="O247" s="92"/>
      <c r="P247" s="88"/>
      <c r="Q247" s="81"/>
    </row>
    <row r="248" spans="1:17" ht="15.75" customHeight="1" x14ac:dyDescent="0.2">
      <c r="A248" s="82" t="s">
        <v>0</v>
      </c>
      <c r="B248" s="83">
        <v>116</v>
      </c>
      <c r="C248" s="83">
        <v>11130</v>
      </c>
      <c r="D248" s="85" t="s">
        <v>307</v>
      </c>
      <c r="E248" s="85" t="s">
        <v>149</v>
      </c>
      <c r="F248" s="85" t="s">
        <v>0</v>
      </c>
      <c r="G248" s="85" t="s">
        <v>308</v>
      </c>
      <c r="H248" s="95" t="s">
        <v>261</v>
      </c>
      <c r="I248" s="93" t="s">
        <v>262</v>
      </c>
      <c r="J248" s="95" t="s">
        <v>299</v>
      </c>
      <c r="K248" s="46" t="s">
        <v>27</v>
      </c>
      <c r="L248" s="46" t="s">
        <v>28</v>
      </c>
      <c r="M248" s="49" t="s">
        <v>0</v>
      </c>
      <c r="N248" s="89">
        <v>105</v>
      </c>
      <c r="O248" s="91">
        <f>SUM(K249:M249)</f>
        <v>0</v>
      </c>
      <c r="P248" s="87">
        <f>SUM(K249:M249)*N248</f>
        <v>0</v>
      </c>
      <c r="Q248" s="80" t="s">
        <v>300</v>
      </c>
    </row>
    <row r="249" spans="1:17" ht="86.25" customHeight="1" thickBot="1" x14ac:dyDescent="0.25">
      <c r="A249" s="82"/>
      <c r="B249" s="84"/>
      <c r="C249" s="84"/>
      <c r="D249" s="86"/>
      <c r="E249" s="86"/>
      <c r="F249" s="86"/>
      <c r="G249" s="86"/>
      <c r="H249" s="96"/>
      <c r="I249" s="94"/>
      <c r="J249" s="96"/>
      <c r="K249" s="50" t="s">
        <v>30</v>
      </c>
      <c r="L249" s="50" t="s">
        <v>30</v>
      </c>
      <c r="M249" s="47" t="s">
        <v>0</v>
      </c>
      <c r="N249" s="90"/>
      <c r="O249" s="92"/>
      <c r="P249" s="88"/>
      <c r="Q249" s="81"/>
    </row>
    <row r="250" spans="1:17" ht="15.75" customHeight="1" x14ac:dyDescent="0.2">
      <c r="A250" s="82" t="s">
        <v>0</v>
      </c>
      <c r="B250" s="83">
        <v>117</v>
      </c>
      <c r="C250" s="83">
        <v>11129</v>
      </c>
      <c r="D250" s="85" t="s">
        <v>309</v>
      </c>
      <c r="E250" s="85" t="s">
        <v>149</v>
      </c>
      <c r="F250" s="85" t="s">
        <v>0</v>
      </c>
      <c r="G250" s="85" t="s">
        <v>310</v>
      </c>
      <c r="H250" s="95" t="s">
        <v>261</v>
      </c>
      <c r="I250" s="93" t="s">
        <v>262</v>
      </c>
      <c r="J250" s="95" t="s">
        <v>299</v>
      </c>
      <c r="K250" s="46" t="s">
        <v>27</v>
      </c>
      <c r="L250" s="46" t="s">
        <v>28</v>
      </c>
      <c r="M250" s="49" t="s">
        <v>0</v>
      </c>
      <c r="N250" s="89">
        <v>105</v>
      </c>
      <c r="O250" s="91">
        <f>SUM(K251:M251)</f>
        <v>0</v>
      </c>
      <c r="P250" s="87">
        <f>SUM(K251:M251)*N250</f>
        <v>0</v>
      </c>
      <c r="Q250" s="80" t="s">
        <v>300</v>
      </c>
    </row>
    <row r="251" spans="1:17" ht="86.25" customHeight="1" thickBot="1" x14ac:dyDescent="0.25">
      <c r="A251" s="82"/>
      <c r="B251" s="84"/>
      <c r="C251" s="84"/>
      <c r="D251" s="86"/>
      <c r="E251" s="86"/>
      <c r="F251" s="86"/>
      <c r="G251" s="86"/>
      <c r="H251" s="96"/>
      <c r="I251" s="94"/>
      <c r="J251" s="96"/>
      <c r="K251" s="50" t="s">
        <v>30</v>
      </c>
      <c r="L251" s="50" t="s">
        <v>30</v>
      </c>
      <c r="M251" s="47" t="s">
        <v>0</v>
      </c>
      <c r="N251" s="90"/>
      <c r="O251" s="92"/>
      <c r="P251" s="88"/>
      <c r="Q251" s="81"/>
    </row>
    <row r="252" spans="1:17" ht="15.75" customHeight="1" x14ac:dyDescent="0.2">
      <c r="A252" s="82" t="s">
        <v>0</v>
      </c>
      <c r="B252" s="83">
        <v>118</v>
      </c>
      <c r="C252" s="83">
        <v>11196</v>
      </c>
      <c r="D252" s="85" t="s">
        <v>311</v>
      </c>
      <c r="E252" s="85" t="s">
        <v>149</v>
      </c>
      <c r="F252" s="85" t="s">
        <v>0</v>
      </c>
      <c r="G252" s="85" t="s">
        <v>290</v>
      </c>
      <c r="H252" s="95" t="s">
        <v>261</v>
      </c>
      <c r="I252" s="93" t="s">
        <v>262</v>
      </c>
      <c r="J252" s="95" t="s">
        <v>299</v>
      </c>
      <c r="K252" s="46" t="s">
        <v>27</v>
      </c>
      <c r="L252" s="46" t="s">
        <v>28</v>
      </c>
      <c r="M252" s="49" t="s">
        <v>0</v>
      </c>
      <c r="N252" s="89">
        <v>105</v>
      </c>
      <c r="O252" s="91">
        <f>SUM(K253:M253)</f>
        <v>0</v>
      </c>
      <c r="P252" s="87">
        <f>SUM(K253:M253)*N252</f>
        <v>0</v>
      </c>
      <c r="Q252" s="80" t="s">
        <v>312</v>
      </c>
    </row>
    <row r="253" spans="1:17" ht="86.25" customHeight="1" thickBot="1" x14ac:dyDescent="0.25">
      <c r="A253" s="82"/>
      <c r="B253" s="84"/>
      <c r="C253" s="84"/>
      <c r="D253" s="86"/>
      <c r="E253" s="86"/>
      <c r="F253" s="86"/>
      <c r="G253" s="86"/>
      <c r="H253" s="96"/>
      <c r="I253" s="94"/>
      <c r="J253" s="96"/>
      <c r="K253" s="50" t="s">
        <v>30</v>
      </c>
      <c r="L253" s="50" t="s">
        <v>30</v>
      </c>
      <c r="M253" s="47" t="s">
        <v>0</v>
      </c>
      <c r="N253" s="90"/>
      <c r="O253" s="92"/>
      <c r="P253" s="88"/>
      <c r="Q253" s="81"/>
    </row>
    <row r="254" spans="1:17" ht="15.75" customHeight="1" x14ac:dyDescent="0.2">
      <c r="A254" s="82" t="s">
        <v>0</v>
      </c>
      <c r="B254" s="83">
        <v>119</v>
      </c>
      <c r="C254" s="83">
        <v>11197</v>
      </c>
      <c r="D254" s="85" t="s">
        <v>313</v>
      </c>
      <c r="E254" s="85" t="s">
        <v>149</v>
      </c>
      <c r="F254" s="85" t="s">
        <v>0</v>
      </c>
      <c r="G254" s="85" t="s">
        <v>293</v>
      </c>
      <c r="H254" s="95" t="s">
        <v>261</v>
      </c>
      <c r="I254" s="93" t="s">
        <v>262</v>
      </c>
      <c r="J254" s="95" t="s">
        <v>299</v>
      </c>
      <c r="K254" s="46" t="s">
        <v>27</v>
      </c>
      <c r="L254" s="46" t="s">
        <v>28</v>
      </c>
      <c r="M254" s="49" t="s">
        <v>0</v>
      </c>
      <c r="N254" s="89">
        <v>105</v>
      </c>
      <c r="O254" s="91">
        <f>SUM(K255:M255)</f>
        <v>0</v>
      </c>
      <c r="P254" s="87">
        <f>SUM(K255:M255)*N254</f>
        <v>0</v>
      </c>
      <c r="Q254" s="80" t="s">
        <v>312</v>
      </c>
    </row>
    <row r="255" spans="1:17" ht="86.25" customHeight="1" thickBot="1" x14ac:dyDescent="0.25">
      <c r="A255" s="82"/>
      <c r="B255" s="84"/>
      <c r="C255" s="84"/>
      <c r="D255" s="86"/>
      <c r="E255" s="86"/>
      <c r="F255" s="86"/>
      <c r="G255" s="86"/>
      <c r="H255" s="96"/>
      <c r="I255" s="94"/>
      <c r="J255" s="96"/>
      <c r="K255" s="50" t="s">
        <v>30</v>
      </c>
      <c r="L255" s="50" t="s">
        <v>30</v>
      </c>
      <c r="M255" s="47" t="s">
        <v>0</v>
      </c>
      <c r="N255" s="90"/>
      <c r="O255" s="92"/>
      <c r="P255" s="88"/>
      <c r="Q255" s="81"/>
    </row>
    <row r="256" spans="1:17" s="17" customFormat="1" ht="13.5" thickBot="1" x14ac:dyDescent="0.25">
      <c r="A256" s="39" t="s">
        <v>0</v>
      </c>
      <c r="B256" s="45" t="s">
        <v>258</v>
      </c>
      <c r="C256" s="36"/>
      <c r="D256" s="36"/>
      <c r="E256" s="36"/>
      <c r="F256" s="36"/>
      <c r="G256" s="36"/>
      <c r="H256" s="36"/>
      <c r="I256" s="35"/>
      <c r="J256" s="36"/>
      <c r="K256" s="36"/>
      <c r="L256" s="36"/>
      <c r="M256" s="36"/>
      <c r="N256" s="78"/>
      <c r="O256" s="37"/>
      <c r="P256" s="37"/>
      <c r="Q256" s="59"/>
    </row>
    <row r="257" spans="1:17" ht="15.75" customHeight="1" x14ac:dyDescent="0.2">
      <c r="A257" s="82" t="s">
        <v>0</v>
      </c>
      <c r="B257" s="83">
        <v>120</v>
      </c>
      <c r="C257" s="83">
        <v>11152</v>
      </c>
      <c r="D257" s="85" t="s">
        <v>314</v>
      </c>
      <c r="E257" s="85" t="s">
        <v>32</v>
      </c>
      <c r="F257" s="85" t="s">
        <v>0</v>
      </c>
      <c r="G257" s="85" t="s">
        <v>290</v>
      </c>
      <c r="H257" s="95" t="s">
        <v>261</v>
      </c>
      <c r="I257" s="93" t="s">
        <v>315</v>
      </c>
      <c r="J257" s="95" t="s">
        <v>275</v>
      </c>
      <c r="K257" s="46" t="s">
        <v>27</v>
      </c>
      <c r="L257" s="46" t="s">
        <v>28</v>
      </c>
      <c r="M257" s="49" t="s">
        <v>0</v>
      </c>
      <c r="N257" s="89">
        <v>105</v>
      </c>
      <c r="O257" s="91">
        <f>SUM(L258:M258)</f>
        <v>0</v>
      </c>
      <c r="P257" s="87">
        <f>SUM(L258:M258)*N257</f>
        <v>0</v>
      </c>
      <c r="Q257" s="80" t="s">
        <v>279</v>
      </c>
    </row>
    <row r="258" spans="1:17" ht="86.25" customHeight="1" thickBot="1" x14ac:dyDescent="0.25">
      <c r="A258" s="82"/>
      <c r="B258" s="84"/>
      <c r="C258" s="84"/>
      <c r="D258" s="86"/>
      <c r="E258" s="86"/>
      <c r="F258" s="86"/>
      <c r="G258" s="86"/>
      <c r="H258" s="96"/>
      <c r="I258" s="94"/>
      <c r="J258" s="96"/>
      <c r="K258" s="47" t="s">
        <v>0</v>
      </c>
      <c r="L258" s="50" t="s">
        <v>30</v>
      </c>
      <c r="M258" s="47" t="s">
        <v>0</v>
      </c>
      <c r="N258" s="90"/>
      <c r="O258" s="92"/>
      <c r="P258" s="88"/>
      <c r="Q258" s="81"/>
    </row>
    <row r="259" spans="1:17" ht="15.75" customHeight="1" x14ac:dyDescent="0.2">
      <c r="A259" s="82" t="s">
        <v>0</v>
      </c>
      <c r="B259" s="83">
        <v>121</v>
      </c>
      <c r="C259" s="83">
        <v>11153</v>
      </c>
      <c r="D259" s="85" t="s">
        <v>316</v>
      </c>
      <c r="E259" s="85" t="s">
        <v>32</v>
      </c>
      <c r="F259" s="85" t="s">
        <v>0</v>
      </c>
      <c r="G259" s="85" t="s">
        <v>293</v>
      </c>
      <c r="H259" s="95" t="s">
        <v>261</v>
      </c>
      <c r="I259" s="93" t="s">
        <v>315</v>
      </c>
      <c r="J259" s="95" t="s">
        <v>275</v>
      </c>
      <c r="K259" s="46" t="s">
        <v>27</v>
      </c>
      <c r="L259" s="46" t="s">
        <v>28</v>
      </c>
      <c r="M259" s="49" t="s">
        <v>0</v>
      </c>
      <c r="N259" s="89">
        <v>105</v>
      </c>
      <c r="O259" s="91">
        <f>SUM(K260:M260)</f>
        <v>0</v>
      </c>
      <c r="P259" s="87">
        <f>SUM(K260:M260)*N259</f>
        <v>0</v>
      </c>
      <c r="Q259" s="80" t="s">
        <v>279</v>
      </c>
    </row>
    <row r="260" spans="1:17" ht="86.25" customHeight="1" thickBot="1" x14ac:dyDescent="0.25">
      <c r="A260" s="82"/>
      <c r="B260" s="84"/>
      <c r="C260" s="84"/>
      <c r="D260" s="86"/>
      <c r="E260" s="86"/>
      <c r="F260" s="86"/>
      <c r="G260" s="86"/>
      <c r="H260" s="96"/>
      <c r="I260" s="94"/>
      <c r="J260" s="96"/>
      <c r="K260" s="50" t="s">
        <v>30</v>
      </c>
      <c r="L260" s="50" t="s">
        <v>30</v>
      </c>
      <c r="M260" s="47" t="s">
        <v>0</v>
      </c>
      <c r="N260" s="90"/>
      <c r="O260" s="92"/>
      <c r="P260" s="88"/>
      <c r="Q260" s="81"/>
    </row>
    <row r="261" spans="1:17" s="17" customFormat="1" ht="13.5" thickBot="1" x14ac:dyDescent="0.25">
      <c r="A261" s="39" t="s">
        <v>0</v>
      </c>
      <c r="B261" s="45" t="s">
        <v>258</v>
      </c>
      <c r="C261" s="36"/>
      <c r="D261" s="36"/>
      <c r="E261" s="36"/>
      <c r="F261" s="36"/>
      <c r="G261" s="36"/>
      <c r="H261" s="36"/>
      <c r="I261" s="35"/>
      <c r="J261" s="36"/>
      <c r="K261" s="36"/>
      <c r="L261" s="36"/>
      <c r="M261" s="36"/>
      <c r="N261" s="78"/>
      <c r="O261" s="37"/>
      <c r="P261" s="37"/>
      <c r="Q261" s="59"/>
    </row>
    <row r="262" spans="1:17" ht="15.75" customHeight="1" x14ac:dyDescent="0.2">
      <c r="A262" s="82" t="s">
        <v>0</v>
      </c>
      <c r="B262" s="83">
        <v>122</v>
      </c>
      <c r="C262" s="83">
        <v>15523</v>
      </c>
      <c r="D262" s="85" t="s">
        <v>317</v>
      </c>
      <c r="E262" s="85" t="s">
        <v>283</v>
      </c>
      <c r="F262" s="85" t="s">
        <v>0</v>
      </c>
      <c r="G262" s="85" t="s">
        <v>318</v>
      </c>
      <c r="H262" s="95" t="s">
        <v>261</v>
      </c>
      <c r="I262" s="93" t="s">
        <v>319</v>
      </c>
      <c r="J262" s="95" t="s">
        <v>320</v>
      </c>
      <c r="K262" s="46" t="s">
        <v>27</v>
      </c>
      <c r="L262" s="46" t="s">
        <v>28</v>
      </c>
      <c r="M262" s="49" t="s">
        <v>0</v>
      </c>
      <c r="N262" s="89">
        <v>105</v>
      </c>
      <c r="O262" s="91">
        <f>SUM(K263:M263)</f>
        <v>0</v>
      </c>
      <c r="P262" s="87">
        <f>SUM(K263:M263)*N262</f>
        <v>0</v>
      </c>
      <c r="Q262" s="80" t="s">
        <v>321</v>
      </c>
    </row>
    <row r="263" spans="1:17" ht="86.25" customHeight="1" thickBot="1" x14ac:dyDescent="0.25">
      <c r="A263" s="82"/>
      <c r="B263" s="84"/>
      <c r="C263" s="84"/>
      <c r="D263" s="86"/>
      <c r="E263" s="86"/>
      <c r="F263" s="86"/>
      <c r="G263" s="86"/>
      <c r="H263" s="96"/>
      <c r="I263" s="94"/>
      <c r="J263" s="96"/>
      <c r="K263" s="50" t="s">
        <v>30</v>
      </c>
      <c r="L263" s="50" t="s">
        <v>30</v>
      </c>
      <c r="M263" s="47" t="s">
        <v>0</v>
      </c>
      <c r="N263" s="90"/>
      <c r="O263" s="92"/>
      <c r="P263" s="88"/>
      <c r="Q263" s="81"/>
    </row>
    <row r="264" spans="1:17" s="17" customFormat="1" ht="13.5" thickBot="1" x14ac:dyDescent="0.25">
      <c r="A264" s="39" t="s">
        <v>0</v>
      </c>
      <c r="B264" s="45" t="s">
        <v>36</v>
      </c>
      <c r="C264" s="36"/>
      <c r="D264" s="36"/>
      <c r="E264" s="36"/>
      <c r="F264" s="36"/>
      <c r="G264" s="36"/>
      <c r="H264" s="36"/>
      <c r="I264" s="35"/>
      <c r="J264" s="36"/>
      <c r="K264" s="36"/>
      <c r="L264" s="36"/>
      <c r="M264" s="36"/>
      <c r="N264" s="78"/>
      <c r="O264" s="37"/>
      <c r="P264" s="37"/>
      <c r="Q264" s="59"/>
    </row>
    <row r="265" spans="1:17" ht="15.75" customHeight="1" x14ac:dyDescent="0.2">
      <c r="A265" s="82" t="s">
        <v>0</v>
      </c>
      <c r="B265" s="83">
        <v>123</v>
      </c>
      <c r="C265" s="83">
        <v>26277</v>
      </c>
      <c r="D265" s="85" t="s">
        <v>322</v>
      </c>
      <c r="E265" s="85" t="s">
        <v>323</v>
      </c>
      <c r="F265" s="85" t="s">
        <v>0</v>
      </c>
      <c r="G265" s="85" t="s">
        <v>324</v>
      </c>
      <c r="H265" s="95" t="s">
        <v>39</v>
      </c>
      <c r="I265" s="93" t="s">
        <v>325</v>
      </c>
      <c r="J265" s="95" t="s">
        <v>26</v>
      </c>
      <c r="K265" s="49" t="s">
        <v>0</v>
      </c>
      <c r="L265" s="49" t="s">
        <v>0</v>
      </c>
      <c r="M265" s="46" t="s">
        <v>326</v>
      </c>
      <c r="N265" s="89">
        <v>63</v>
      </c>
      <c r="O265" s="91">
        <f>SUM(M266)</f>
        <v>0</v>
      </c>
      <c r="P265" s="87">
        <f>SUM(M266)*N265</f>
        <v>0</v>
      </c>
      <c r="Q265" s="80" t="s">
        <v>327</v>
      </c>
    </row>
    <row r="266" spans="1:17" ht="86.25" customHeight="1" thickBot="1" x14ac:dyDescent="0.25">
      <c r="A266" s="82"/>
      <c r="B266" s="84"/>
      <c r="C266" s="84"/>
      <c r="D266" s="86"/>
      <c r="E266" s="86"/>
      <c r="F266" s="86"/>
      <c r="G266" s="86"/>
      <c r="H266" s="96"/>
      <c r="I266" s="94"/>
      <c r="J266" s="96"/>
      <c r="K266" s="47" t="s">
        <v>0</v>
      </c>
      <c r="L266" s="47" t="s">
        <v>0</v>
      </c>
      <c r="M266" s="50" t="s">
        <v>30</v>
      </c>
      <c r="N266" s="90"/>
      <c r="O266" s="92"/>
      <c r="P266" s="88"/>
      <c r="Q266" s="81"/>
    </row>
    <row r="267" spans="1:17" ht="15.75" customHeight="1" x14ac:dyDescent="0.2">
      <c r="A267" s="82" t="s">
        <v>0</v>
      </c>
      <c r="B267" s="83">
        <v>124</v>
      </c>
      <c r="C267" s="83">
        <v>26279</v>
      </c>
      <c r="D267" s="85" t="s">
        <v>328</v>
      </c>
      <c r="E267" s="85" t="s">
        <v>323</v>
      </c>
      <c r="F267" s="85" t="s">
        <v>0</v>
      </c>
      <c r="G267" s="85" t="s">
        <v>237</v>
      </c>
      <c r="H267" s="95" t="s">
        <v>39</v>
      </c>
      <c r="I267" s="93" t="s">
        <v>325</v>
      </c>
      <c r="J267" s="95" t="s">
        <v>26</v>
      </c>
      <c r="K267" s="49" t="s">
        <v>0</v>
      </c>
      <c r="L267" s="49" t="s">
        <v>0</v>
      </c>
      <c r="M267" s="46" t="s">
        <v>326</v>
      </c>
      <c r="N267" s="89">
        <v>63</v>
      </c>
      <c r="O267" s="91">
        <f>SUM(M268)</f>
        <v>0</v>
      </c>
      <c r="P267" s="87">
        <f>SUM(M268)*N267</f>
        <v>0</v>
      </c>
      <c r="Q267" s="80" t="s">
        <v>327</v>
      </c>
    </row>
    <row r="268" spans="1:17" ht="86.25" customHeight="1" thickBot="1" x14ac:dyDescent="0.25">
      <c r="A268" s="82"/>
      <c r="B268" s="84"/>
      <c r="C268" s="84"/>
      <c r="D268" s="86"/>
      <c r="E268" s="86"/>
      <c r="F268" s="86"/>
      <c r="G268" s="86"/>
      <c r="H268" s="96"/>
      <c r="I268" s="94"/>
      <c r="J268" s="96"/>
      <c r="K268" s="47" t="s">
        <v>0</v>
      </c>
      <c r="L268" s="47" t="s">
        <v>0</v>
      </c>
      <c r="M268" s="50" t="s">
        <v>30</v>
      </c>
      <c r="N268" s="90"/>
      <c r="O268" s="92"/>
      <c r="P268" s="88"/>
      <c r="Q268" s="81"/>
    </row>
    <row r="269" spans="1:17" ht="15.75" customHeight="1" x14ac:dyDescent="0.2">
      <c r="A269" s="82" t="s">
        <v>0</v>
      </c>
      <c r="B269" s="83">
        <v>125</v>
      </c>
      <c r="C269" s="83">
        <v>26278</v>
      </c>
      <c r="D269" s="85" t="s">
        <v>329</v>
      </c>
      <c r="E269" s="85" t="s">
        <v>323</v>
      </c>
      <c r="F269" s="85" t="s">
        <v>0</v>
      </c>
      <c r="G269" s="85" t="s">
        <v>197</v>
      </c>
      <c r="H269" s="95" t="s">
        <v>39</v>
      </c>
      <c r="I269" s="93" t="s">
        <v>325</v>
      </c>
      <c r="J269" s="95" t="s">
        <v>26</v>
      </c>
      <c r="K269" s="49" t="s">
        <v>0</v>
      </c>
      <c r="L269" s="49" t="s">
        <v>0</v>
      </c>
      <c r="M269" s="46" t="s">
        <v>326</v>
      </c>
      <c r="N269" s="89">
        <v>63</v>
      </c>
      <c r="O269" s="91">
        <f>SUM(M270)</f>
        <v>0</v>
      </c>
      <c r="P269" s="87">
        <f>SUM(M270)*N269</f>
        <v>0</v>
      </c>
      <c r="Q269" s="80" t="s">
        <v>327</v>
      </c>
    </row>
    <row r="270" spans="1:17" ht="86.25" customHeight="1" thickBot="1" x14ac:dyDescent="0.25">
      <c r="A270" s="82"/>
      <c r="B270" s="84"/>
      <c r="C270" s="84"/>
      <c r="D270" s="86"/>
      <c r="E270" s="86"/>
      <c r="F270" s="86"/>
      <c r="G270" s="86"/>
      <c r="H270" s="96"/>
      <c r="I270" s="94"/>
      <c r="J270" s="96"/>
      <c r="K270" s="47" t="s">
        <v>0</v>
      </c>
      <c r="L270" s="47" t="s">
        <v>0</v>
      </c>
      <c r="M270" s="50" t="s">
        <v>30</v>
      </c>
      <c r="N270" s="90"/>
      <c r="O270" s="92"/>
      <c r="P270" s="88"/>
      <c r="Q270" s="81"/>
    </row>
    <row r="271" spans="1:17" ht="15.75" customHeight="1" x14ac:dyDescent="0.2">
      <c r="A271" s="82" t="s">
        <v>0</v>
      </c>
      <c r="B271" s="83">
        <v>126</v>
      </c>
      <c r="C271" s="83">
        <v>26276</v>
      </c>
      <c r="D271" s="85" t="s">
        <v>330</v>
      </c>
      <c r="E271" s="85" t="s">
        <v>323</v>
      </c>
      <c r="F271" s="85" t="s">
        <v>0</v>
      </c>
      <c r="G271" s="85" t="s">
        <v>331</v>
      </c>
      <c r="H271" s="95" t="s">
        <v>39</v>
      </c>
      <c r="I271" s="93" t="s">
        <v>325</v>
      </c>
      <c r="J271" s="95" t="s">
        <v>26</v>
      </c>
      <c r="K271" s="49" t="s">
        <v>0</v>
      </c>
      <c r="L271" s="49" t="s">
        <v>0</v>
      </c>
      <c r="M271" s="46" t="s">
        <v>326</v>
      </c>
      <c r="N271" s="89">
        <v>63</v>
      </c>
      <c r="O271" s="91">
        <f>SUM(M272)</f>
        <v>0</v>
      </c>
      <c r="P271" s="87">
        <f>SUM(M272)*N271</f>
        <v>0</v>
      </c>
      <c r="Q271" s="80" t="s">
        <v>327</v>
      </c>
    </row>
    <row r="272" spans="1:17" ht="86.25" customHeight="1" thickBot="1" x14ac:dyDescent="0.25">
      <c r="A272" s="82"/>
      <c r="B272" s="84"/>
      <c r="C272" s="84"/>
      <c r="D272" s="86"/>
      <c r="E272" s="86"/>
      <c r="F272" s="86"/>
      <c r="G272" s="86"/>
      <c r="H272" s="96"/>
      <c r="I272" s="94"/>
      <c r="J272" s="96"/>
      <c r="K272" s="47" t="s">
        <v>0</v>
      </c>
      <c r="L272" s="47" t="s">
        <v>0</v>
      </c>
      <c r="M272" s="50" t="s">
        <v>30</v>
      </c>
      <c r="N272" s="90"/>
      <c r="O272" s="92"/>
      <c r="P272" s="88"/>
      <c r="Q272" s="81"/>
    </row>
    <row r="273" spans="1:17" ht="15.75" customHeight="1" x14ac:dyDescent="0.2">
      <c r="A273" s="82" t="s">
        <v>0</v>
      </c>
      <c r="B273" s="83">
        <v>127</v>
      </c>
      <c r="C273" s="83">
        <v>26280</v>
      </c>
      <c r="D273" s="85" t="s">
        <v>332</v>
      </c>
      <c r="E273" s="85" t="s">
        <v>323</v>
      </c>
      <c r="F273" s="85" t="s">
        <v>0</v>
      </c>
      <c r="G273" s="85" t="s">
        <v>333</v>
      </c>
      <c r="H273" s="95" t="s">
        <v>39</v>
      </c>
      <c r="I273" s="93" t="s">
        <v>325</v>
      </c>
      <c r="J273" s="95" t="s">
        <v>26</v>
      </c>
      <c r="K273" s="49" t="s">
        <v>0</v>
      </c>
      <c r="L273" s="49" t="s">
        <v>0</v>
      </c>
      <c r="M273" s="46" t="s">
        <v>326</v>
      </c>
      <c r="N273" s="89">
        <v>63</v>
      </c>
      <c r="O273" s="91">
        <f>SUM(M274)</f>
        <v>0</v>
      </c>
      <c r="P273" s="87">
        <f>SUM(M274)*N273</f>
        <v>0</v>
      </c>
      <c r="Q273" s="80" t="s">
        <v>327</v>
      </c>
    </row>
    <row r="274" spans="1:17" ht="86.25" customHeight="1" thickBot="1" x14ac:dyDescent="0.25">
      <c r="A274" s="82"/>
      <c r="B274" s="84"/>
      <c r="C274" s="84"/>
      <c r="D274" s="86"/>
      <c r="E274" s="86"/>
      <c r="F274" s="86"/>
      <c r="G274" s="86"/>
      <c r="H274" s="96"/>
      <c r="I274" s="94"/>
      <c r="J274" s="96"/>
      <c r="K274" s="47" t="s">
        <v>0</v>
      </c>
      <c r="L274" s="47" t="s">
        <v>0</v>
      </c>
      <c r="M274" s="50" t="s">
        <v>30</v>
      </c>
      <c r="N274" s="90"/>
      <c r="O274" s="92"/>
      <c r="P274" s="88"/>
      <c r="Q274" s="81"/>
    </row>
    <row r="275" spans="1:17" ht="15.75" customHeight="1" x14ac:dyDescent="0.2">
      <c r="A275" s="82" t="s">
        <v>0</v>
      </c>
      <c r="B275" s="83">
        <v>128</v>
      </c>
      <c r="C275" s="83">
        <v>23177</v>
      </c>
      <c r="D275" s="85" t="s">
        <v>334</v>
      </c>
      <c r="E275" s="85" t="s">
        <v>323</v>
      </c>
      <c r="F275" s="85" t="s">
        <v>0</v>
      </c>
      <c r="G275" s="85" t="s">
        <v>335</v>
      </c>
      <c r="H275" s="95" t="s">
        <v>86</v>
      </c>
      <c r="I275" s="93" t="s">
        <v>325</v>
      </c>
      <c r="J275" s="95" t="s">
        <v>26</v>
      </c>
      <c r="K275" s="49" t="s">
        <v>0</v>
      </c>
      <c r="L275" s="49" t="s">
        <v>0</v>
      </c>
      <c r="M275" s="46" t="s">
        <v>326</v>
      </c>
      <c r="N275" s="89">
        <v>63</v>
      </c>
      <c r="O275" s="91">
        <f>SUM(M276)</f>
        <v>0</v>
      </c>
      <c r="P275" s="87">
        <f>SUM(M276)*N275</f>
        <v>0</v>
      </c>
      <c r="Q275" s="80" t="s">
        <v>336</v>
      </c>
    </row>
    <row r="276" spans="1:17" ht="86.25" customHeight="1" thickBot="1" x14ac:dyDescent="0.25">
      <c r="A276" s="82"/>
      <c r="B276" s="84"/>
      <c r="C276" s="84"/>
      <c r="D276" s="86"/>
      <c r="E276" s="86"/>
      <c r="F276" s="86"/>
      <c r="G276" s="86"/>
      <c r="H276" s="96"/>
      <c r="I276" s="94"/>
      <c r="J276" s="96"/>
      <c r="K276" s="47" t="s">
        <v>0</v>
      </c>
      <c r="L276" s="47" t="s">
        <v>0</v>
      </c>
      <c r="M276" s="50" t="s">
        <v>30</v>
      </c>
      <c r="N276" s="90"/>
      <c r="O276" s="92"/>
      <c r="P276" s="88"/>
      <c r="Q276" s="81"/>
    </row>
    <row r="277" spans="1:17" ht="15.75" customHeight="1" x14ac:dyDescent="0.2">
      <c r="A277" s="82" t="s">
        <v>0</v>
      </c>
      <c r="B277" s="83">
        <v>129</v>
      </c>
      <c r="C277" s="83">
        <v>23179</v>
      </c>
      <c r="D277" s="85" t="s">
        <v>337</v>
      </c>
      <c r="E277" s="85" t="s">
        <v>323</v>
      </c>
      <c r="F277" s="85" t="s">
        <v>0</v>
      </c>
      <c r="G277" s="85" t="s">
        <v>338</v>
      </c>
      <c r="H277" s="95" t="s">
        <v>86</v>
      </c>
      <c r="I277" s="93" t="s">
        <v>325</v>
      </c>
      <c r="J277" s="95" t="s">
        <v>26</v>
      </c>
      <c r="K277" s="49" t="s">
        <v>0</v>
      </c>
      <c r="L277" s="49" t="s">
        <v>0</v>
      </c>
      <c r="M277" s="46" t="s">
        <v>326</v>
      </c>
      <c r="N277" s="89">
        <v>63</v>
      </c>
      <c r="O277" s="91">
        <f>SUM(M278)</f>
        <v>0</v>
      </c>
      <c r="P277" s="87">
        <f>SUM(M278)*N277</f>
        <v>0</v>
      </c>
      <c r="Q277" s="80" t="s">
        <v>336</v>
      </c>
    </row>
    <row r="278" spans="1:17" ht="86.25" customHeight="1" thickBot="1" x14ac:dyDescent="0.25">
      <c r="A278" s="82"/>
      <c r="B278" s="84"/>
      <c r="C278" s="84"/>
      <c r="D278" s="86"/>
      <c r="E278" s="86"/>
      <c r="F278" s="86"/>
      <c r="G278" s="86"/>
      <c r="H278" s="96"/>
      <c r="I278" s="94"/>
      <c r="J278" s="96"/>
      <c r="K278" s="47" t="s">
        <v>0</v>
      </c>
      <c r="L278" s="47" t="s">
        <v>0</v>
      </c>
      <c r="M278" s="50" t="s">
        <v>30</v>
      </c>
      <c r="N278" s="90"/>
      <c r="O278" s="92"/>
      <c r="P278" s="88"/>
      <c r="Q278" s="81"/>
    </row>
    <row r="279" spans="1:17" ht="15.75" customHeight="1" x14ac:dyDescent="0.2">
      <c r="A279" s="82" t="s">
        <v>0</v>
      </c>
      <c r="B279" s="83">
        <v>130</v>
      </c>
      <c r="C279" s="83">
        <v>23180</v>
      </c>
      <c r="D279" s="85" t="s">
        <v>339</v>
      </c>
      <c r="E279" s="85" t="s">
        <v>323</v>
      </c>
      <c r="F279" s="85" t="s">
        <v>0</v>
      </c>
      <c r="G279" s="85" t="s">
        <v>166</v>
      </c>
      <c r="H279" s="95" t="s">
        <v>86</v>
      </c>
      <c r="I279" s="93" t="s">
        <v>325</v>
      </c>
      <c r="J279" s="95" t="s">
        <v>26</v>
      </c>
      <c r="K279" s="49" t="s">
        <v>0</v>
      </c>
      <c r="L279" s="49" t="s">
        <v>0</v>
      </c>
      <c r="M279" s="46" t="s">
        <v>326</v>
      </c>
      <c r="N279" s="89">
        <v>63</v>
      </c>
      <c r="O279" s="91">
        <f>SUM(M280)</f>
        <v>0</v>
      </c>
      <c r="P279" s="87">
        <f>SUM(M280)*N279</f>
        <v>0</v>
      </c>
      <c r="Q279" s="80" t="s">
        <v>336</v>
      </c>
    </row>
    <row r="280" spans="1:17" ht="86.25" customHeight="1" thickBot="1" x14ac:dyDescent="0.25">
      <c r="A280" s="82"/>
      <c r="B280" s="84"/>
      <c r="C280" s="84"/>
      <c r="D280" s="86"/>
      <c r="E280" s="86"/>
      <c r="F280" s="86"/>
      <c r="G280" s="86"/>
      <c r="H280" s="96"/>
      <c r="I280" s="94"/>
      <c r="J280" s="96"/>
      <c r="K280" s="47" t="s">
        <v>0</v>
      </c>
      <c r="L280" s="47" t="s">
        <v>0</v>
      </c>
      <c r="M280" s="50" t="s">
        <v>30</v>
      </c>
      <c r="N280" s="90"/>
      <c r="O280" s="92"/>
      <c r="P280" s="88"/>
      <c r="Q280" s="81"/>
    </row>
    <row r="281" spans="1:17" ht="15.75" customHeight="1" x14ac:dyDescent="0.2">
      <c r="A281" s="82" t="s">
        <v>0</v>
      </c>
      <c r="B281" s="83">
        <v>131</v>
      </c>
      <c r="C281" s="83">
        <v>23178</v>
      </c>
      <c r="D281" s="85" t="s">
        <v>340</v>
      </c>
      <c r="E281" s="85" t="s">
        <v>323</v>
      </c>
      <c r="F281" s="85" t="s">
        <v>0</v>
      </c>
      <c r="G281" s="85" t="s">
        <v>341</v>
      </c>
      <c r="H281" s="95" t="s">
        <v>86</v>
      </c>
      <c r="I281" s="93" t="s">
        <v>325</v>
      </c>
      <c r="J281" s="95" t="s">
        <v>26</v>
      </c>
      <c r="K281" s="49" t="s">
        <v>0</v>
      </c>
      <c r="L281" s="49" t="s">
        <v>0</v>
      </c>
      <c r="M281" s="46" t="s">
        <v>326</v>
      </c>
      <c r="N281" s="89">
        <v>63</v>
      </c>
      <c r="O281" s="91">
        <f>SUM(M282)</f>
        <v>0</v>
      </c>
      <c r="P281" s="87">
        <f>SUM(M282)*N281</f>
        <v>0</v>
      </c>
      <c r="Q281" s="80" t="s">
        <v>336</v>
      </c>
    </row>
    <row r="282" spans="1:17" ht="86.25" customHeight="1" thickBot="1" x14ac:dyDescent="0.25">
      <c r="A282" s="82"/>
      <c r="B282" s="84"/>
      <c r="C282" s="84"/>
      <c r="D282" s="86"/>
      <c r="E282" s="86"/>
      <c r="F282" s="86"/>
      <c r="G282" s="86"/>
      <c r="H282" s="96"/>
      <c r="I282" s="94"/>
      <c r="J282" s="96"/>
      <c r="K282" s="47" t="s">
        <v>0</v>
      </c>
      <c r="L282" s="47" t="s">
        <v>0</v>
      </c>
      <c r="M282" s="50" t="s">
        <v>30</v>
      </c>
      <c r="N282" s="90"/>
      <c r="O282" s="92"/>
      <c r="P282" s="88"/>
      <c r="Q282" s="81"/>
    </row>
    <row r="283" spans="1:17" ht="15.75" customHeight="1" x14ac:dyDescent="0.2">
      <c r="A283" s="82" t="s">
        <v>0</v>
      </c>
      <c r="B283" s="83">
        <v>132</v>
      </c>
      <c r="C283" s="83">
        <v>23185</v>
      </c>
      <c r="D283" s="85" t="s">
        <v>342</v>
      </c>
      <c r="E283" s="85" t="s">
        <v>323</v>
      </c>
      <c r="F283" s="85" t="s">
        <v>0</v>
      </c>
      <c r="G283" s="85" t="s">
        <v>343</v>
      </c>
      <c r="H283" s="95" t="s">
        <v>86</v>
      </c>
      <c r="I283" s="93" t="s">
        <v>325</v>
      </c>
      <c r="J283" s="95" t="s">
        <v>26</v>
      </c>
      <c r="K283" s="49" t="s">
        <v>0</v>
      </c>
      <c r="L283" s="49" t="s">
        <v>0</v>
      </c>
      <c r="M283" s="46" t="s">
        <v>326</v>
      </c>
      <c r="N283" s="89">
        <v>63</v>
      </c>
      <c r="O283" s="91">
        <f>SUM(M284)</f>
        <v>0</v>
      </c>
      <c r="P283" s="87">
        <f>SUM(M284)*N283</f>
        <v>0</v>
      </c>
      <c r="Q283" s="80" t="s">
        <v>344</v>
      </c>
    </row>
    <row r="284" spans="1:17" ht="86.25" customHeight="1" thickBot="1" x14ac:dyDescent="0.25">
      <c r="A284" s="82"/>
      <c r="B284" s="84"/>
      <c r="C284" s="84"/>
      <c r="D284" s="86"/>
      <c r="E284" s="86"/>
      <c r="F284" s="86"/>
      <c r="G284" s="86"/>
      <c r="H284" s="96"/>
      <c r="I284" s="94"/>
      <c r="J284" s="96"/>
      <c r="K284" s="47" t="s">
        <v>0</v>
      </c>
      <c r="L284" s="47" t="s">
        <v>0</v>
      </c>
      <c r="M284" s="50" t="s">
        <v>30</v>
      </c>
      <c r="N284" s="90"/>
      <c r="O284" s="92"/>
      <c r="P284" s="88"/>
      <c r="Q284" s="81"/>
    </row>
    <row r="285" spans="1:17" ht="15.75" customHeight="1" x14ac:dyDescent="0.2">
      <c r="A285" s="82" t="s">
        <v>0</v>
      </c>
      <c r="B285" s="83">
        <v>133</v>
      </c>
      <c r="C285" s="83">
        <v>23186</v>
      </c>
      <c r="D285" s="85" t="s">
        <v>345</v>
      </c>
      <c r="E285" s="85" t="s">
        <v>323</v>
      </c>
      <c r="F285" s="85" t="s">
        <v>0</v>
      </c>
      <c r="G285" s="85" t="s">
        <v>49</v>
      </c>
      <c r="H285" s="95" t="s">
        <v>86</v>
      </c>
      <c r="I285" s="93" t="s">
        <v>325</v>
      </c>
      <c r="J285" s="95" t="s">
        <v>26</v>
      </c>
      <c r="K285" s="49" t="s">
        <v>0</v>
      </c>
      <c r="L285" s="49" t="s">
        <v>0</v>
      </c>
      <c r="M285" s="46" t="s">
        <v>326</v>
      </c>
      <c r="N285" s="89">
        <v>63</v>
      </c>
      <c r="O285" s="91">
        <f>SUM(M286)</f>
        <v>0</v>
      </c>
      <c r="P285" s="87">
        <f>SUM(M286)*N285</f>
        <v>0</v>
      </c>
      <c r="Q285" s="80" t="s">
        <v>344</v>
      </c>
    </row>
    <row r="286" spans="1:17" ht="86.25" customHeight="1" thickBot="1" x14ac:dyDescent="0.25">
      <c r="A286" s="82"/>
      <c r="B286" s="84"/>
      <c r="C286" s="84"/>
      <c r="D286" s="86"/>
      <c r="E286" s="86"/>
      <c r="F286" s="86"/>
      <c r="G286" s="86"/>
      <c r="H286" s="96"/>
      <c r="I286" s="94"/>
      <c r="J286" s="96"/>
      <c r="K286" s="47" t="s">
        <v>0</v>
      </c>
      <c r="L286" s="47" t="s">
        <v>0</v>
      </c>
      <c r="M286" s="50" t="s">
        <v>30</v>
      </c>
      <c r="N286" s="90"/>
      <c r="O286" s="92"/>
      <c r="P286" s="88"/>
      <c r="Q286" s="81"/>
    </row>
    <row r="287" spans="1:17" ht="15.75" customHeight="1" x14ac:dyDescent="0.2">
      <c r="A287" s="82" t="s">
        <v>0</v>
      </c>
      <c r="B287" s="83">
        <v>134</v>
      </c>
      <c r="C287" s="83">
        <v>23187</v>
      </c>
      <c r="D287" s="85" t="s">
        <v>346</v>
      </c>
      <c r="E287" s="85" t="s">
        <v>323</v>
      </c>
      <c r="F287" s="85" t="s">
        <v>0</v>
      </c>
      <c r="G287" s="85" t="s">
        <v>347</v>
      </c>
      <c r="H287" s="95" t="s">
        <v>86</v>
      </c>
      <c r="I287" s="93" t="s">
        <v>325</v>
      </c>
      <c r="J287" s="95" t="s">
        <v>26</v>
      </c>
      <c r="K287" s="49" t="s">
        <v>0</v>
      </c>
      <c r="L287" s="49" t="s">
        <v>0</v>
      </c>
      <c r="M287" s="46" t="s">
        <v>326</v>
      </c>
      <c r="N287" s="89">
        <v>63</v>
      </c>
      <c r="O287" s="91">
        <f>SUM(M288)</f>
        <v>0</v>
      </c>
      <c r="P287" s="87">
        <f>SUM(M288)*N287</f>
        <v>0</v>
      </c>
      <c r="Q287" s="80" t="s">
        <v>344</v>
      </c>
    </row>
    <row r="288" spans="1:17" ht="86.25" customHeight="1" thickBot="1" x14ac:dyDescent="0.25">
      <c r="A288" s="82"/>
      <c r="B288" s="84"/>
      <c r="C288" s="84"/>
      <c r="D288" s="86"/>
      <c r="E288" s="86"/>
      <c r="F288" s="86"/>
      <c r="G288" s="86"/>
      <c r="H288" s="96"/>
      <c r="I288" s="94"/>
      <c r="J288" s="96"/>
      <c r="K288" s="47" t="s">
        <v>0</v>
      </c>
      <c r="L288" s="47" t="s">
        <v>0</v>
      </c>
      <c r="M288" s="50" t="s">
        <v>30</v>
      </c>
      <c r="N288" s="90"/>
      <c r="O288" s="92"/>
      <c r="P288" s="88"/>
      <c r="Q288" s="81"/>
    </row>
    <row r="289" spans="1:17" ht="15.75" customHeight="1" x14ac:dyDescent="0.2">
      <c r="A289" s="82" t="s">
        <v>0</v>
      </c>
      <c r="B289" s="83">
        <v>135</v>
      </c>
      <c r="C289" s="83">
        <v>23188</v>
      </c>
      <c r="D289" s="85" t="s">
        <v>348</v>
      </c>
      <c r="E289" s="85" t="s">
        <v>323</v>
      </c>
      <c r="F289" s="85" t="s">
        <v>0</v>
      </c>
      <c r="G289" s="85" t="s">
        <v>349</v>
      </c>
      <c r="H289" s="95" t="s">
        <v>86</v>
      </c>
      <c r="I289" s="93" t="s">
        <v>325</v>
      </c>
      <c r="J289" s="95" t="s">
        <v>26</v>
      </c>
      <c r="K289" s="49" t="s">
        <v>0</v>
      </c>
      <c r="L289" s="49" t="s">
        <v>0</v>
      </c>
      <c r="M289" s="46" t="s">
        <v>326</v>
      </c>
      <c r="N289" s="89">
        <v>63</v>
      </c>
      <c r="O289" s="91">
        <f>SUM(M290)</f>
        <v>0</v>
      </c>
      <c r="P289" s="87">
        <f>SUM(M290)*N289</f>
        <v>0</v>
      </c>
      <c r="Q289" s="80" t="s">
        <v>344</v>
      </c>
    </row>
    <row r="290" spans="1:17" ht="86.25" customHeight="1" thickBot="1" x14ac:dyDescent="0.25">
      <c r="A290" s="82"/>
      <c r="B290" s="84"/>
      <c r="C290" s="84"/>
      <c r="D290" s="86"/>
      <c r="E290" s="86"/>
      <c r="F290" s="86"/>
      <c r="G290" s="86"/>
      <c r="H290" s="96"/>
      <c r="I290" s="94"/>
      <c r="J290" s="96"/>
      <c r="K290" s="47" t="s">
        <v>0</v>
      </c>
      <c r="L290" s="47" t="s">
        <v>0</v>
      </c>
      <c r="M290" s="50" t="s">
        <v>30</v>
      </c>
      <c r="N290" s="90"/>
      <c r="O290" s="92"/>
      <c r="P290" s="88"/>
      <c r="Q290" s="81"/>
    </row>
    <row r="291" spans="1:17" s="17" customFormat="1" ht="13.5" thickBot="1" x14ac:dyDescent="0.25">
      <c r="A291" s="39" t="s">
        <v>0</v>
      </c>
      <c r="B291" s="45" t="s">
        <v>350</v>
      </c>
      <c r="C291" s="36"/>
      <c r="D291" s="36"/>
      <c r="E291" s="36"/>
      <c r="F291" s="36"/>
      <c r="G291" s="36"/>
      <c r="H291" s="36"/>
      <c r="I291" s="35"/>
      <c r="J291" s="36"/>
      <c r="K291" s="36"/>
      <c r="L291" s="36"/>
      <c r="M291" s="36"/>
      <c r="N291" s="78"/>
      <c r="O291" s="37"/>
      <c r="P291" s="37"/>
      <c r="Q291" s="59"/>
    </row>
    <row r="292" spans="1:17" ht="15.75" customHeight="1" x14ac:dyDescent="0.2">
      <c r="A292" s="82" t="s">
        <v>0</v>
      </c>
      <c r="B292" s="83">
        <v>136</v>
      </c>
      <c r="C292" s="83">
        <v>31104</v>
      </c>
      <c r="D292" s="85" t="s">
        <v>351</v>
      </c>
      <c r="E292" s="85" t="s">
        <v>149</v>
      </c>
      <c r="F292" s="85" t="s">
        <v>0</v>
      </c>
      <c r="G292" s="85" t="s">
        <v>352</v>
      </c>
      <c r="H292" s="95" t="s">
        <v>34</v>
      </c>
      <c r="I292" s="93" t="s">
        <v>353</v>
      </c>
      <c r="J292" s="95" t="s">
        <v>354</v>
      </c>
      <c r="K292" s="46" t="s">
        <v>276</v>
      </c>
      <c r="L292" s="46" t="s">
        <v>277</v>
      </c>
      <c r="M292" s="46" t="s">
        <v>278</v>
      </c>
      <c r="N292" s="89">
        <v>262.5</v>
      </c>
      <c r="O292" s="91">
        <f>SUM(K293:M293)</f>
        <v>0</v>
      </c>
      <c r="P292" s="87">
        <f>SUM(K293:M293)*N292</f>
        <v>0</v>
      </c>
      <c r="Q292" s="80" t="s">
        <v>355</v>
      </c>
    </row>
    <row r="293" spans="1:17" ht="86.25" customHeight="1" thickBot="1" x14ac:dyDescent="0.25">
      <c r="A293" s="82"/>
      <c r="B293" s="84"/>
      <c r="C293" s="84"/>
      <c r="D293" s="86"/>
      <c r="E293" s="86"/>
      <c r="F293" s="86"/>
      <c r="G293" s="86"/>
      <c r="H293" s="96"/>
      <c r="I293" s="94"/>
      <c r="J293" s="96"/>
      <c r="K293" s="50" t="s">
        <v>30</v>
      </c>
      <c r="L293" s="50" t="s">
        <v>30</v>
      </c>
      <c r="M293" s="50" t="s">
        <v>30</v>
      </c>
      <c r="N293" s="90"/>
      <c r="O293" s="92"/>
      <c r="P293" s="88"/>
      <c r="Q293" s="81"/>
    </row>
    <row r="294" spans="1:17" ht="15.75" customHeight="1" x14ac:dyDescent="0.2">
      <c r="A294" s="82" t="s">
        <v>0</v>
      </c>
      <c r="B294" s="83">
        <v>137</v>
      </c>
      <c r="C294" s="83">
        <v>31112</v>
      </c>
      <c r="D294" s="85" t="s">
        <v>356</v>
      </c>
      <c r="E294" s="85" t="s">
        <v>149</v>
      </c>
      <c r="F294" s="85" t="s">
        <v>0</v>
      </c>
      <c r="G294" s="85" t="s">
        <v>343</v>
      </c>
      <c r="H294" s="95" t="s">
        <v>34</v>
      </c>
      <c r="I294" s="93" t="s">
        <v>353</v>
      </c>
      <c r="J294" s="95" t="s">
        <v>354</v>
      </c>
      <c r="K294" s="46" t="s">
        <v>276</v>
      </c>
      <c r="L294" s="46" t="s">
        <v>277</v>
      </c>
      <c r="M294" s="46" t="s">
        <v>278</v>
      </c>
      <c r="N294" s="89">
        <v>262.5</v>
      </c>
      <c r="O294" s="91">
        <f>SUM(M295)</f>
        <v>0</v>
      </c>
      <c r="P294" s="87">
        <f>SUM(M295)*N294</f>
        <v>0</v>
      </c>
      <c r="Q294" s="80" t="s">
        <v>357</v>
      </c>
    </row>
    <row r="295" spans="1:17" ht="86.25" customHeight="1" thickBot="1" x14ac:dyDescent="0.25">
      <c r="A295" s="82"/>
      <c r="B295" s="84"/>
      <c r="C295" s="84"/>
      <c r="D295" s="86"/>
      <c r="E295" s="86"/>
      <c r="F295" s="86"/>
      <c r="G295" s="86"/>
      <c r="H295" s="96"/>
      <c r="I295" s="94"/>
      <c r="J295" s="96"/>
      <c r="K295" s="47" t="s">
        <v>0</v>
      </c>
      <c r="L295" s="47" t="s">
        <v>0</v>
      </c>
      <c r="M295" s="50" t="s">
        <v>30</v>
      </c>
      <c r="N295" s="90"/>
      <c r="O295" s="92"/>
      <c r="P295" s="88"/>
      <c r="Q295" s="81"/>
    </row>
    <row r="296" spans="1:17" ht="15.75" customHeight="1" x14ac:dyDescent="0.2">
      <c r="A296" s="82" t="s">
        <v>0</v>
      </c>
      <c r="B296" s="83">
        <v>138</v>
      </c>
      <c r="C296" s="83">
        <v>17279</v>
      </c>
      <c r="D296" s="85" t="s">
        <v>358</v>
      </c>
      <c r="E296" s="85" t="s">
        <v>359</v>
      </c>
      <c r="F296" s="85" t="s">
        <v>0</v>
      </c>
      <c r="G296" s="85" t="s">
        <v>360</v>
      </c>
      <c r="H296" s="95" t="s">
        <v>80</v>
      </c>
      <c r="I296" s="93" t="s">
        <v>353</v>
      </c>
      <c r="J296" s="95" t="s">
        <v>361</v>
      </c>
      <c r="K296" s="46" t="s">
        <v>27</v>
      </c>
      <c r="L296" s="46" t="s">
        <v>28</v>
      </c>
      <c r="M296" s="49" t="s">
        <v>0</v>
      </c>
      <c r="N296" s="89">
        <v>262.5</v>
      </c>
      <c r="O296" s="91">
        <f>SUM(K297:M297)</f>
        <v>0</v>
      </c>
      <c r="P296" s="87">
        <f>SUM(K297:M297)*N296</f>
        <v>0</v>
      </c>
      <c r="Q296" s="80" t="s">
        <v>362</v>
      </c>
    </row>
    <row r="297" spans="1:17" ht="86.25" customHeight="1" thickBot="1" x14ac:dyDescent="0.25">
      <c r="A297" s="82"/>
      <c r="B297" s="84"/>
      <c r="C297" s="84"/>
      <c r="D297" s="86"/>
      <c r="E297" s="86"/>
      <c r="F297" s="86"/>
      <c r="G297" s="86"/>
      <c r="H297" s="96"/>
      <c r="I297" s="94"/>
      <c r="J297" s="96"/>
      <c r="K297" s="50" t="s">
        <v>30</v>
      </c>
      <c r="L297" s="50" t="s">
        <v>30</v>
      </c>
      <c r="M297" s="47" t="s">
        <v>0</v>
      </c>
      <c r="N297" s="90"/>
      <c r="O297" s="92"/>
      <c r="P297" s="88"/>
      <c r="Q297" s="81"/>
    </row>
    <row r="298" spans="1:17" ht="15.75" customHeight="1" x14ac:dyDescent="0.2">
      <c r="A298" s="82" t="s">
        <v>0</v>
      </c>
      <c r="B298" s="83">
        <v>139</v>
      </c>
      <c r="C298" s="83">
        <v>17284</v>
      </c>
      <c r="D298" s="85" t="s">
        <v>363</v>
      </c>
      <c r="E298" s="85" t="s">
        <v>359</v>
      </c>
      <c r="F298" s="85" t="s">
        <v>0</v>
      </c>
      <c r="G298" s="85" t="s">
        <v>364</v>
      </c>
      <c r="H298" s="95" t="s">
        <v>80</v>
      </c>
      <c r="I298" s="93" t="s">
        <v>353</v>
      </c>
      <c r="J298" s="95" t="s">
        <v>361</v>
      </c>
      <c r="K298" s="46" t="s">
        <v>27</v>
      </c>
      <c r="L298" s="46" t="s">
        <v>28</v>
      </c>
      <c r="M298" s="49" t="s">
        <v>0</v>
      </c>
      <c r="N298" s="89">
        <v>262.5</v>
      </c>
      <c r="O298" s="91">
        <f>SUM(K299:M299)</f>
        <v>0</v>
      </c>
      <c r="P298" s="87">
        <f>SUM(K299:M299)*N298</f>
        <v>0</v>
      </c>
      <c r="Q298" s="80" t="s">
        <v>362</v>
      </c>
    </row>
    <row r="299" spans="1:17" ht="86.25" customHeight="1" thickBot="1" x14ac:dyDescent="0.25">
      <c r="A299" s="82"/>
      <c r="B299" s="84"/>
      <c r="C299" s="84"/>
      <c r="D299" s="86"/>
      <c r="E299" s="86"/>
      <c r="F299" s="86"/>
      <c r="G299" s="86"/>
      <c r="H299" s="96"/>
      <c r="I299" s="94"/>
      <c r="J299" s="96"/>
      <c r="K299" s="50" t="s">
        <v>30</v>
      </c>
      <c r="L299" s="50" t="s">
        <v>30</v>
      </c>
      <c r="M299" s="47" t="s">
        <v>0</v>
      </c>
      <c r="N299" s="90"/>
      <c r="O299" s="92"/>
      <c r="P299" s="88"/>
      <c r="Q299" s="81"/>
    </row>
    <row r="300" spans="1:17" ht="15.75" customHeight="1" x14ac:dyDescent="0.2">
      <c r="A300" s="82" t="s">
        <v>0</v>
      </c>
      <c r="B300" s="83">
        <v>140</v>
      </c>
      <c r="C300" s="83">
        <v>31105</v>
      </c>
      <c r="D300" s="85" t="s">
        <v>365</v>
      </c>
      <c r="E300" s="85" t="s">
        <v>149</v>
      </c>
      <c r="F300" s="85" t="s">
        <v>0</v>
      </c>
      <c r="G300" s="85" t="s">
        <v>352</v>
      </c>
      <c r="H300" s="95" t="s">
        <v>34</v>
      </c>
      <c r="I300" s="93" t="s">
        <v>353</v>
      </c>
      <c r="J300" s="95" t="s">
        <v>354</v>
      </c>
      <c r="K300" s="46" t="s">
        <v>276</v>
      </c>
      <c r="L300" s="46" t="s">
        <v>277</v>
      </c>
      <c r="M300" s="46" t="s">
        <v>278</v>
      </c>
      <c r="N300" s="89">
        <v>262.5</v>
      </c>
      <c r="O300" s="91">
        <f>SUM(M301)</f>
        <v>0</v>
      </c>
      <c r="P300" s="87">
        <f>SUM(M301)*N300</f>
        <v>0</v>
      </c>
      <c r="Q300" s="80" t="s">
        <v>366</v>
      </c>
    </row>
    <row r="301" spans="1:17" ht="86.25" customHeight="1" thickBot="1" x14ac:dyDescent="0.25">
      <c r="A301" s="82"/>
      <c r="B301" s="84"/>
      <c r="C301" s="84"/>
      <c r="D301" s="86"/>
      <c r="E301" s="86"/>
      <c r="F301" s="86"/>
      <c r="G301" s="86"/>
      <c r="H301" s="96"/>
      <c r="I301" s="94"/>
      <c r="J301" s="96"/>
      <c r="K301" s="47" t="s">
        <v>0</v>
      </c>
      <c r="L301" s="47" t="s">
        <v>0</v>
      </c>
      <c r="M301" s="50" t="s">
        <v>30</v>
      </c>
      <c r="N301" s="90"/>
      <c r="O301" s="92"/>
      <c r="P301" s="88"/>
      <c r="Q301" s="81"/>
    </row>
    <row r="302" spans="1:17" ht="15.75" customHeight="1" x14ac:dyDescent="0.2">
      <c r="A302" s="82" t="s">
        <v>0</v>
      </c>
      <c r="B302" s="83">
        <v>141</v>
      </c>
      <c r="C302" s="83">
        <v>31111</v>
      </c>
      <c r="D302" s="85" t="s">
        <v>367</v>
      </c>
      <c r="E302" s="85" t="s">
        <v>149</v>
      </c>
      <c r="F302" s="85" t="s">
        <v>0</v>
      </c>
      <c r="G302" s="85" t="s">
        <v>43</v>
      </c>
      <c r="H302" s="95" t="s">
        <v>34</v>
      </c>
      <c r="I302" s="93" t="s">
        <v>353</v>
      </c>
      <c r="J302" s="95" t="s">
        <v>354</v>
      </c>
      <c r="K302" s="46" t="s">
        <v>276</v>
      </c>
      <c r="L302" s="46" t="s">
        <v>277</v>
      </c>
      <c r="M302" s="46" t="s">
        <v>278</v>
      </c>
      <c r="N302" s="89">
        <v>262.5</v>
      </c>
      <c r="O302" s="91">
        <f>SUM(K303:M303)</f>
        <v>0</v>
      </c>
      <c r="P302" s="87">
        <f>SUM(K303:M303)*N302</f>
        <v>0</v>
      </c>
      <c r="Q302" s="80" t="s">
        <v>368</v>
      </c>
    </row>
    <row r="303" spans="1:17" ht="86.25" customHeight="1" thickBot="1" x14ac:dyDescent="0.25">
      <c r="A303" s="82"/>
      <c r="B303" s="84"/>
      <c r="C303" s="84"/>
      <c r="D303" s="86"/>
      <c r="E303" s="86"/>
      <c r="F303" s="86"/>
      <c r="G303" s="86"/>
      <c r="H303" s="96"/>
      <c r="I303" s="94"/>
      <c r="J303" s="96"/>
      <c r="K303" s="50" t="s">
        <v>30</v>
      </c>
      <c r="L303" s="50" t="s">
        <v>30</v>
      </c>
      <c r="M303" s="50" t="s">
        <v>30</v>
      </c>
      <c r="N303" s="90"/>
      <c r="O303" s="92"/>
      <c r="P303" s="88"/>
      <c r="Q303" s="81"/>
    </row>
    <row r="304" spans="1:17" ht="15.75" customHeight="1" x14ac:dyDescent="0.2">
      <c r="A304" s="82" t="s">
        <v>0</v>
      </c>
      <c r="B304" s="83">
        <v>142</v>
      </c>
      <c r="C304" s="83">
        <v>31110</v>
      </c>
      <c r="D304" s="85" t="s">
        <v>369</v>
      </c>
      <c r="E304" s="85" t="s">
        <v>149</v>
      </c>
      <c r="F304" s="85" t="s">
        <v>0</v>
      </c>
      <c r="G304" s="85" t="s">
        <v>49</v>
      </c>
      <c r="H304" s="95" t="s">
        <v>34</v>
      </c>
      <c r="I304" s="93" t="s">
        <v>353</v>
      </c>
      <c r="J304" s="95" t="s">
        <v>354</v>
      </c>
      <c r="K304" s="46" t="s">
        <v>276</v>
      </c>
      <c r="L304" s="46" t="s">
        <v>277</v>
      </c>
      <c r="M304" s="46" t="s">
        <v>278</v>
      </c>
      <c r="N304" s="89">
        <v>262.5</v>
      </c>
      <c r="O304" s="91">
        <f>SUM(L305:M305)</f>
        <v>0</v>
      </c>
      <c r="P304" s="87">
        <f>SUM(L305:M305)*N304</f>
        <v>0</v>
      </c>
      <c r="Q304" s="80" t="s">
        <v>368</v>
      </c>
    </row>
    <row r="305" spans="1:17" ht="86.25" customHeight="1" thickBot="1" x14ac:dyDescent="0.25">
      <c r="A305" s="82"/>
      <c r="B305" s="84"/>
      <c r="C305" s="84"/>
      <c r="D305" s="86"/>
      <c r="E305" s="86"/>
      <c r="F305" s="86"/>
      <c r="G305" s="86"/>
      <c r="H305" s="96"/>
      <c r="I305" s="94"/>
      <c r="J305" s="96"/>
      <c r="K305" s="47" t="s">
        <v>0</v>
      </c>
      <c r="L305" s="50" t="s">
        <v>30</v>
      </c>
      <c r="M305" s="50" t="s">
        <v>30</v>
      </c>
      <c r="N305" s="90"/>
      <c r="O305" s="92"/>
      <c r="P305" s="88"/>
      <c r="Q305" s="81"/>
    </row>
    <row r="306" spans="1:17" ht="15.75" customHeight="1" x14ac:dyDescent="0.2">
      <c r="A306" s="82" t="s">
        <v>0</v>
      </c>
      <c r="B306" s="83">
        <v>143</v>
      </c>
      <c r="C306" s="83">
        <v>11082</v>
      </c>
      <c r="D306" s="85" t="s">
        <v>370</v>
      </c>
      <c r="E306" s="85" t="s">
        <v>149</v>
      </c>
      <c r="F306" s="85" t="s">
        <v>0</v>
      </c>
      <c r="G306" s="85" t="s">
        <v>290</v>
      </c>
      <c r="H306" s="95" t="s">
        <v>261</v>
      </c>
      <c r="I306" s="93" t="s">
        <v>353</v>
      </c>
      <c r="J306" s="95" t="s">
        <v>275</v>
      </c>
      <c r="K306" s="46" t="s">
        <v>27</v>
      </c>
      <c r="L306" s="46" t="s">
        <v>28</v>
      </c>
      <c r="M306" s="49" t="s">
        <v>0</v>
      </c>
      <c r="N306" s="89">
        <v>105</v>
      </c>
      <c r="O306" s="91">
        <f>SUM(K307:M307)</f>
        <v>0</v>
      </c>
      <c r="P306" s="87">
        <f>SUM(K307:M307)*N306</f>
        <v>0</v>
      </c>
      <c r="Q306" s="80" t="s">
        <v>371</v>
      </c>
    </row>
    <row r="307" spans="1:17" ht="86.25" customHeight="1" thickBot="1" x14ac:dyDescent="0.25">
      <c r="A307" s="82"/>
      <c r="B307" s="84"/>
      <c r="C307" s="84"/>
      <c r="D307" s="86"/>
      <c r="E307" s="86"/>
      <c r="F307" s="86"/>
      <c r="G307" s="86"/>
      <c r="H307" s="96"/>
      <c r="I307" s="94"/>
      <c r="J307" s="96"/>
      <c r="K307" s="50" t="s">
        <v>30</v>
      </c>
      <c r="L307" s="50" t="s">
        <v>30</v>
      </c>
      <c r="M307" s="47" t="s">
        <v>0</v>
      </c>
      <c r="N307" s="90"/>
      <c r="O307" s="92"/>
      <c r="P307" s="88"/>
      <c r="Q307" s="81"/>
    </row>
    <row r="308" spans="1:17" ht="15.75" customHeight="1" x14ac:dyDescent="0.2">
      <c r="A308" s="82" t="s">
        <v>0</v>
      </c>
      <c r="B308" s="83">
        <v>144</v>
      </c>
      <c r="C308" s="83">
        <v>11085</v>
      </c>
      <c r="D308" s="85" t="s">
        <v>372</v>
      </c>
      <c r="E308" s="85" t="s">
        <v>149</v>
      </c>
      <c r="F308" s="85" t="s">
        <v>0</v>
      </c>
      <c r="G308" s="85" t="s">
        <v>293</v>
      </c>
      <c r="H308" s="95" t="s">
        <v>261</v>
      </c>
      <c r="I308" s="93" t="s">
        <v>353</v>
      </c>
      <c r="J308" s="95" t="s">
        <v>275</v>
      </c>
      <c r="K308" s="46" t="s">
        <v>27</v>
      </c>
      <c r="L308" s="46" t="s">
        <v>28</v>
      </c>
      <c r="M308" s="49" t="s">
        <v>0</v>
      </c>
      <c r="N308" s="89">
        <v>105</v>
      </c>
      <c r="O308" s="91">
        <f>SUM(K309:M309)</f>
        <v>0</v>
      </c>
      <c r="P308" s="87">
        <f>SUM(K309:M309)*N308</f>
        <v>0</v>
      </c>
      <c r="Q308" s="80" t="s">
        <v>371</v>
      </c>
    </row>
    <row r="309" spans="1:17" ht="86.25" customHeight="1" thickBot="1" x14ac:dyDescent="0.25">
      <c r="A309" s="82"/>
      <c r="B309" s="84"/>
      <c r="C309" s="84"/>
      <c r="D309" s="86"/>
      <c r="E309" s="86"/>
      <c r="F309" s="86"/>
      <c r="G309" s="86"/>
      <c r="H309" s="96"/>
      <c r="I309" s="94"/>
      <c r="J309" s="96"/>
      <c r="K309" s="50" t="s">
        <v>30</v>
      </c>
      <c r="L309" s="50" t="s">
        <v>30</v>
      </c>
      <c r="M309" s="47" t="s">
        <v>0</v>
      </c>
      <c r="N309" s="90"/>
      <c r="O309" s="92"/>
      <c r="P309" s="88"/>
      <c r="Q309" s="81"/>
    </row>
    <row r="310" spans="1:17" ht="15.75" customHeight="1" x14ac:dyDescent="0.2">
      <c r="A310" s="82" t="s">
        <v>0</v>
      </c>
      <c r="B310" s="83">
        <v>145</v>
      </c>
      <c r="C310" s="83">
        <v>31107</v>
      </c>
      <c r="D310" s="85" t="s">
        <v>373</v>
      </c>
      <c r="E310" s="85" t="s">
        <v>149</v>
      </c>
      <c r="F310" s="85" t="s">
        <v>0</v>
      </c>
      <c r="G310" s="85" t="s">
        <v>49</v>
      </c>
      <c r="H310" s="95" t="s">
        <v>34</v>
      </c>
      <c r="I310" s="93" t="s">
        <v>353</v>
      </c>
      <c r="J310" s="95" t="s">
        <v>354</v>
      </c>
      <c r="K310" s="46" t="s">
        <v>276</v>
      </c>
      <c r="L310" s="46" t="s">
        <v>277</v>
      </c>
      <c r="M310" s="46" t="s">
        <v>278</v>
      </c>
      <c r="N310" s="89">
        <v>262.5</v>
      </c>
      <c r="O310" s="91">
        <f>SUM(M311)</f>
        <v>0</v>
      </c>
      <c r="P310" s="87">
        <f>SUM(M311)*N310</f>
        <v>0</v>
      </c>
      <c r="Q310" s="80" t="s">
        <v>374</v>
      </c>
    </row>
    <row r="311" spans="1:17" ht="86.25" customHeight="1" thickBot="1" x14ac:dyDescent="0.25">
      <c r="A311" s="82"/>
      <c r="B311" s="84"/>
      <c r="C311" s="84"/>
      <c r="D311" s="86"/>
      <c r="E311" s="86"/>
      <c r="F311" s="86"/>
      <c r="G311" s="86"/>
      <c r="H311" s="96"/>
      <c r="I311" s="94"/>
      <c r="J311" s="96"/>
      <c r="K311" s="47" t="s">
        <v>0</v>
      </c>
      <c r="L311" s="47" t="s">
        <v>0</v>
      </c>
      <c r="M311" s="50" t="s">
        <v>30</v>
      </c>
      <c r="N311" s="90"/>
      <c r="O311" s="92"/>
      <c r="P311" s="88"/>
      <c r="Q311" s="81"/>
    </row>
    <row r="312" spans="1:17" ht="15.75" customHeight="1" x14ac:dyDescent="0.2">
      <c r="A312" s="82" t="s">
        <v>0</v>
      </c>
      <c r="B312" s="83">
        <v>146</v>
      </c>
      <c r="C312" s="83">
        <v>17272</v>
      </c>
      <c r="D312" s="85" t="s">
        <v>375</v>
      </c>
      <c r="E312" s="85" t="s">
        <v>359</v>
      </c>
      <c r="F312" s="85" t="s">
        <v>0</v>
      </c>
      <c r="G312" s="85" t="s">
        <v>376</v>
      </c>
      <c r="H312" s="95" t="s">
        <v>80</v>
      </c>
      <c r="I312" s="93" t="s">
        <v>353</v>
      </c>
      <c r="J312" s="95" t="s">
        <v>377</v>
      </c>
      <c r="K312" s="46" t="s">
        <v>27</v>
      </c>
      <c r="L312" s="46" t="s">
        <v>28</v>
      </c>
      <c r="M312" s="49" t="s">
        <v>0</v>
      </c>
      <c r="N312" s="89">
        <v>420</v>
      </c>
      <c r="O312" s="91">
        <f>SUM(L313:M313)</f>
        <v>0</v>
      </c>
      <c r="P312" s="87">
        <f>SUM(L313:M313)*N312</f>
        <v>0</v>
      </c>
      <c r="Q312" s="80" t="s">
        <v>378</v>
      </c>
    </row>
    <row r="313" spans="1:17" ht="86.25" customHeight="1" thickBot="1" x14ac:dyDescent="0.25">
      <c r="A313" s="82"/>
      <c r="B313" s="84"/>
      <c r="C313" s="84"/>
      <c r="D313" s="86"/>
      <c r="E313" s="86"/>
      <c r="F313" s="86"/>
      <c r="G313" s="86"/>
      <c r="H313" s="96"/>
      <c r="I313" s="94"/>
      <c r="J313" s="96"/>
      <c r="K313" s="47" t="s">
        <v>0</v>
      </c>
      <c r="L313" s="50" t="s">
        <v>30</v>
      </c>
      <c r="M313" s="47" t="s">
        <v>0</v>
      </c>
      <c r="N313" s="90"/>
      <c r="O313" s="92"/>
      <c r="P313" s="88"/>
      <c r="Q313" s="81"/>
    </row>
    <row r="314" spans="1:17" s="17" customFormat="1" ht="13.5" thickBot="1" x14ac:dyDescent="0.25">
      <c r="A314" s="39" t="s">
        <v>0</v>
      </c>
      <c r="B314" s="45" t="s">
        <v>379</v>
      </c>
      <c r="C314" s="36"/>
      <c r="D314" s="36"/>
      <c r="E314" s="36"/>
      <c r="F314" s="36"/>
      <c r="G314" s="36"/>
      <c r="H314" s="36"/>
      <c r="I314" s="35"/>
      <c r="J314" s="36"/>
      <c r="K314" s="36"/>
      <c r="L314" s="36"/>
      <c r="M314" s="36"/>
      <c r="N314" s="78"/>
      <c r="O314" s="37"/>
      <c r="P314" s="37"/>
      <c r="Q314" s="59"/>
    </row>
    <row r="315" spans="1:17" ht="15.75" customHeight="1" x14ac:dyDescent="0.2">
      <c r="A315" s="82" t="s">
        <v>0</v>
      </c>
      <c r="B315" s="83">
        <v>147</v>
      </c>
      <c r="C315" s="83">
        <v>17124</v>
      </c>
      <c r="D315" s="85" t="s">
        <v>380</v>
      </c>
      <c r="E315" s="85" t="s">
        <v>22</v>
      </c>
      <c r="F315" s="85" t="s">
        <v>0</v>
      </c>
      <c r="G315" s="85" t="s">
        <v>49</v>
      </c>
      <c r="H315" s="95" t="s">
        <v>80</v>
      </c>
      <c r="I315" s="93" t="s">
        <v>381</v>
      </c>
      <c r="J315" s="95" t="s">
        <v>382</v>
      </c>
      <c r="K315" s="46" t="s">
        <v>276</v>
      </c>
      <c r="L315" s="46" t="s">
        <v>277</v>
      </c>
      <c r="M315" s="46" t="s">
        <v>278</v>
      </c>
      <c r="N315" s="89">
        <v>126</v>
      </c>
      <c r="O315" s="91">
        <f>SUM(M316)</f>
        <v>0</v>
      </c>
      <c r="P315" s="87">
        <f>SUM(M316)*N315</f>
        <v>0</v>
      </c>
      <c r="Q315" s="80" t="s">
        <v>383</v>
      </c>
    </row>
    <row r="316" spans="1:17" ht="86.25" customHeight="1" thickBot="1" x14ac:dyDescent="0.25">
      <c r="A316" s="82"/>
      <c r="B316" s="84"/>
      <c r="C316" s="84"/>
      <c r="D316" s="86"/>
      <c r="E316" s="86"/>
      <c r="F316" s="86"/>
      <c r="G316" s="86"/>
      <c r="H316" s="96"/>
      <c r="I316" s="94"/>
      <c r="J316" s="96"/>
      <c r="K316" s="47" t="s">
        <v>0</v>
      </c>
      <c r="L316" s="47" t="s">
        <v>0</v>
      </c>
      <c r="M316" s="50" t="s">
        <v>30</v>
      </c>
      <c r="N316" s="90"/>
      <c r="O316" s="92"/>
      <c r="P316" s="88"/>
      <c r="Q316" s="81"/>
    </row>
    <row r="317" spans="1:17" ht="15.75" customHeight="1" x14ac:dyDescent="0.2">
      <c r="A317" s="82" t="s">
        <v>0</v>
      </c>
      <c r="B317" s="83">
        <v>148</v>
      </c>
      <c r="C317" s="83">
        <v>23247</v>
      </c>
      <c r="D317" s="85" t="s">
        <v>384</v>
      </c>
      <c r="E317" s="85" t="s">
        <v>32</v>
      </c>
      <c r="F317" s="85" t="s">
        <v>0</v>
      </c>
      <c r="G317" s="85" t="s">
        <v>385</v>
      </c>
      <c r="H317" s="95" t="s">
        <v>86</v>
      </c>
      <c r="I317" s="93" t="s">
        <v>381</v>
      </c>
      <c r="J317" s="95" t="s">
        <v>386</v>
      </c>
      <c r="K317" s="46" t="s">
        <v>276</v>
      </c>
      <c r="L317" s="46" t="s">
        <v>277</v>
      </c>
      <c r="M317" s="46" t="s">
        <v>278</v>
      </c>
      <c r="N317" s="89">
        <v>157.5</v>
      </c>
      <c r="O317" s="91">
        <f>SUM(K318:M318)</f>
        <v>0</v>
      </c>
      <c r="P317" s="87">
        <f>SUM(K318:M318)*N317</f>
        <v>0</v>
      </c>
      <c r="Q317" s="80" t="s">
        <v>387</v>
      </c>
    </row>
    <row r="318" spans="1:17" ht="86.25" customHeight="1" thickBot="1" x14ac:dyDescent="0.25">
      <c r="A318" s="82"/>
      <c r="B318" s="84"/>
      <c r="C318" s="84"/>
      <c r="D318" s="86"/>
      <c r="E318" s="86"/>
      <c r="F318" s="86"/>
      <c r="G318" s="86"/>
      <c r="H318" s="96"/>
      <c r="I318" s="94"/>
      <c r="J318" s="96"/>
      <c r="K318" s="50" t="s">
        <v>30</v>
      </c>
      <c r="L318" s="50" t="s">
        <v>30</v>
      </c>
      <c r="M318" s="50" t="s">
        <v>30</v>
      </c>
      <c r="N318" s="90"/>
      <c r="O318" s="92"/>
      <c r="P318" s="88"/>
      <c r="Q318" s="81"/>
    </row>
    <row r="319" spans="1:17" ht="15.75" customHeight="1" x14ac:dyDescent="0.2">
      <c r="A319" s="82" t="s">
        <v>0</v>
      </c>
      <c r="B319" s="83">
        <v>149</v>
      </c>
      <c r="C319" s="83">
        <v>23245</v>
      </c>
      <c r="D319" s="85" t="s">
        <v>388</v>
      </c>
      <c r="E319" s="85" t="s">
        <v>32</v>
      </c>
      <c r="F319" s="85" t="s">
        <v>0</v>
      </c>
      <c r="G319" s="85" t="s">
        <v>389</v>
      </c>
      <c r="H319" s="95" t="s">
        <v>86</v>
      </c>
      <c r="I319" s="93" t="s">
        <v>381</v>
      </c>
      <c r="J319" s="95" t="s">
        <v>386</v>
      </c>
      <c r="K319" s="46" t="s">
        <v>276</v>
      </c>
      <c r="L319" s="46" t="s">
        <v>277</v>
      </c>
      <c r="M319" s="46" t="s">
        <v>278</v>
      </c>
      <c r="N319" s="89">
        <v>157.5</v>
      </c>
      <c r="O319" s="91">
        <f>SUM(K320:M320)</f>
        <v>0</v>
      </c>
      <c r="P319" s="87">
        <f>SUM(K320:M320)*N319</f>
        <v>0</v>
      </c>
      <c r="Q319" s="80" t="s">
        <v>387</v>
      </c>
    </row>
    <row r="320" spans="1:17" ht="86.25" customHeight="1" thickBot="1" x14ac:dyDescent="0.25">
      <c r="A320" s="82"/>
      <c r="B320" s="84"/>
      <c r="C320" s="84"/>
      <c r="D320" s="86"/>
      <c r="E320" s="86"/>
      <c r="F320" s="86"/>
      <c r="G320" s="86"/>
      <c r="H320" s="96"/>
      <c r="I320" s="94"/>
      <c r="J320" s="96"/>
      <c r="K320" s="50" t="s">
        <v>30</v>
      </c>
      <c r="L320" s="50" t="s">
        <v>30</v>
      </c>
      <c r="M320" s="50" t="s">
        <v>30</v>
      </c>
      <c r="N320" s="90"/>
      <c r="O320" s="92"/>
      <c r="P320" s="88"/>
      <c r="Q320" s="81"/>
    </row>
    <row r="321" spans="1:17" ht="15.75" customHeight="1" x14ac:dyDescent="0.2">
      <c r="A321" s="82" t="s">
        <v>0</v>
      </c>
      <c r="B321" s="83">
        <v>150</v>
      </c>
      <c r="C321" s="83">
        <v>23246</v>
      </c>
      <c r="D321" s="85" t="s">
        <v>390</v>
      </c>
      <c r="E321" s="85" t="s">
        <v>32</v>
      </c>
      <c r="F321" s="85" t="s">
        <v>0</v>
      </c>
      <c r="G321" s="85" t="s">
        <v>391</v>
      </c>
      <c r="H321" s="95" t="s">
        <v>86</v>
      </c>
      <c r="I321" s="93" t="s">
        <v>381</v>
      </c>
      <c r="J321" s="95" t="s">
        <v>386</v>
      </c>
      <c r="K321" s="46" t="s">
        <v>276</v>
      </c>
      <c r="L321" s="46" t="s">
        <v>277</v>
      </c>
      <c r="M321" s="46" t="s">
        <v>278</v>
      </c>
      <c r="N321" s="89">
        <v>157.5</v>
      </c>
      <c r="O321" s="91">
        <f>SUM(K322:M322)</f>
        <v>0</v>
      </c>
      <c r="P321" s="87">
        <f>SUM(K322:M322)*N321</f>
        <v>0</v>
      </c>
      <c r="Q321" s="80" t="s">
        <v>387</v>
      </c>
    </row>
    <row r="322" spans="1:17" ht="86.25" customHeight="1" thickBot="1" x14ac:dyDescent="0.25">
      <c r="A322" s="82"/>
      <c r="B322" s="84"/>
      <c r="C322" s="84"/>
      <c r="D322" s="86"/>
      <c r="E322" s="86"/>
      <c r="F322" s="86"/>
      <c r="G322" s="86"/>
      <c r="H322" s="96"/>
      <c r="I322" s="94"/>
      <c r="J322" s="96"/>
      <c r="K322" s="50" t="s">
        <v>30</v>
      </c>
      <c r="L322" s="50" t="s">
        <v>30</v>
      </c>
      <c r="M322" s="50" t="s">
        <v>30</v>
      </c>
      <c r="N322" s="90"/>
      <c r="O322" s="92"/>
      <c r="P322" s="88"/>
      <c r="Q322" s="81"/>
    </row>
    <row r="323" spans="1:17" ht="15.75" customHeight="1" x14ac:dyDescent="0.2">
      <c r="A323" s="82" t="s">
        <v>0</v>
      </c>
      <c r="B323" s="83">
        <v>151</v>
      </c>
      <c r="C323" s="83">
        <v>23281</v>
      </c>
      <c r="D323" s="85" t="s">
        <v>392</v>
      </c>
      <c r="E323" s="85" t="s">
        <v>32</v>
      </c>
      <c r="F323" s="85" t="s">
        <v>0</v>
      </c>
      <c r="G323" s="85" t="s">
        <v>393</v>
      </c>
      <c r="H323" s="95" t="s">
        <v>86</v>
      </c>
      <c r="I323" s="93" t="s">
        <v>381</v>
      </c>
      <c r="J323" s="95" t="s">
        <v>394</v>
      </c>
      <c r="K323" s="46" t="s">
        <v>276</v>
      </c>
      <c r="L323" s="46" t="s">
        <v>277</v>
      </c>
      <c r="M323" s="46" t="s">
        <v>278</v>
      </c>
      <c r="N323" s="89">
        <v>157.5</v>
      </c>
      <c r="O323" s="91">
        <f>SUM(K324:M324)</f>
        <v>0</v>
      </c>
      <c r="P323" s="87">
        <f>SUM(K324:M324)*N323</f>
        <v>0</v>
      </c>
      <c r="Q323" s="80" t="s">
        <v>395</v>
      </c>
    </row>
    <row r="324" spans="1:17" ht="86.25" customHeight="1" thickBot="1" x14ac:dyDescent="0.25">
      <c r="A324" s="82"/>
      <c r="B324" s="84"/>
      <c r="C324" s="84"/>
      <c r="D324" s="86"/>
      <c r="E324" s="86"/>
      <c r="F324" s="86"/>
      <c r="G324" s="86"/>
      <c r="H324" s="96"/>
      <c r="I324" s="94"/>
      <c r="J324" s="96"/>
      <c r="K324" s="50" t="s">
        <v>30</v>
      </c>
      <c r="L324" s="50" t="s">
        <v>30</v>
      </c>
      <c r="M324" s="50" t="s">
        <v>30</v>
      </c>
      <c r="N324" s="90"/>
      <c r="O324" s="92"/>
      <c r="P324" s="88"/>
      <c r="Q324" s="81"/>
    </row>
    <row r="325" spans="1:17" ht="15.75" customHeight="1" x14ac:dyDescent="0.2">
      <c r="A325" s="82" t="s">
        <v>0</v>
      </c>
      <c r="B325" s="83">
        <v>152</v>
      </c>
      <c r="C325" s="83">
        <v>19566</v>
      </c>
      <c r="D325" s="85" t="s">
        <v>396</v>
      </c>
      <c r="E325" s="85" t="s">
        <v>32</v>
      </c>
      <c r="F325" s="85" t="s">
        <v>0</v>
      </c>
      <c r="G325" s="85" t="s">
        <v>397</v>
      </c>
      <c r="H325" s="95" t="s">
        <v>244</v>
      </c>
      <c r="I325" s="93" t="s">
        <v>381</v>
      </c>
      <c r="J325" s="95" t="s">
        <v>398</v>
      </c>
      <c r="K325" s="46" t="s">
        <v>276</v>
      </c>
      <c r="L325" s="46" t="s">
        <v>277</v>
      </c>
      <c r="M325" s="46" t="s">
        <v>278</v>
      </c>
      <c r="N325" s="89">
        <v>126</v>
      </c>
      <c r="O325" s="91">
        <f>SUM(K326:M326)</f>
        <v>0</v>
      </c>
      <c r="P325" s="87">
        <f>SUM(K326:M326)*N325</f>
        <v>0</v>
      </c>
      <c r="Q325" s="80" t="s">
        <v>399</v>
      </c>
    </row>
    <row r="326" spans="1:17" ht="86.25" customHeight="1" thickBot="1" x14ac:dyDescent="0.25">
      <c r="A326" s="82"/>
      <c r="B326" s="84"/>
      <c r="C326" s="84"/>
      <c r="D326" s="86"/>
      <c r="E326" s="86"/>
      <c r="F326" s="86"/>
      <c r="G326" s="86"/>
      <c r="H326" s="96"/>
      <c r="I326" s="94"/>
      <c r="J326" s="96"/>
      <c r="K326" s="50" t="s">
        <v>30</v>
      </c>
      <c r="L326" s="47" t="s">
        <v>0</v>
      </c>
      <c r="M326" s="47" t="s">
        <v>0</v>
      </c>
      <c r="N326" s="90"/>
      <c r="O326" s="92"/>
      <c r="P326" s="88"/>
      <c r="Q326" s="81"/>
    </row>
    <row r="327" spans="1:17" ht="15.75" customHeight="1" x14ac:dyDescent="0.2">
      <c r="A327" s="82" t="s">
        <v>0</v>
      </c>
      <c r="B327" s="83">
        <v>153</v>
      </c>
      <c r="C327" s="83">
        <v>19565</v>
      </c>
      <c r="D327" s="85" t="s">
        <v>400</v>
      </c>
      <c r="E327" s="85" t="s">
        <v>32</v>
      </c>
      <c r="F327" s="85" t="s">
        <v>0</v>
      </c>
      <c r="G327" s="85" t="s">
        <v>33</v>
      </c>
      <c r="H327" s="95" t="s">
        <v>244</v>
      </c>
      <c r="I327" s="93" t="s">
        <v>381</v>
      </c>
      <c r="J327" s="95" t="s">
        <v>398</v>
      </c>
      <c r="K327" s="46" t="s">
        <v>276</v>
      </c>
      <c r="L327" s="46" t="s">
        <v>277</v>
      </c>
      <c r="M327" s="46" t="s">
        <v>278</v>
      </c>
      <c r="N327" s="89">
        <v>126</v>
      </c>
      <c r="O327" s="91">
        <f>SUM(K328:M328)</f>
        <v>0</v>
      </c>
      <c r="P327" s="87">
        <f>SUM(K328:M328)*N327</f>
        <v>0</v>
      </c>
      <c r="Q327" s="80" t="s">
        <v>399</v>
      </c>
    </row>
    <row r="328" spans="1:17" ht="86.25" customHeight="1" thickBot="1" x14ac:dyDescent="0.25">
      <c r="A328" s="82"/>
      <c r="B328" s="84"/>
      <c r="C328" s="84"/>
      <c r="D328" s="86"/>
      <c r="E328" s="86"/>
      <c r="F328" s="86"/>
      <c r="G328" s="86"/>
      <c r="H328" s="96"/>
      <c r="I328" s="94"/>
      <c r="J328" s="96"/>
      <c r="K328" s="50" t="s">
        <v>30</v>
      </c>
      <c r="L328" s="47" t="s">
        <v>0</v>
      </c>
      <c r="M328" s="47" t="s">
        <v>0</v>
      </c>
      <c r="N328" s="90"/>
      <c r="O328" s="92"/>
      <c r="P328" s="88"/>
      <c r="Q328" s="81"/>
    </row>
    <row r="329" spans="1:17" ht="15.75" customHeight="1" x14ac:dyDescent="0.2">
      <c r="A329" s="82" t="s">
        <v>0</v>
      </c>
      <c r="B329" s="83">
        <v>154</v>
      </c>
      <c r="C329" s="83">
        <v>17121</v>
      </c>
      <c r="D329" s="85" t="s">
        <v>401</v>
      </c>
      <c r="E329" s="85" t="s">
        <v>32</v>
      </c>
      <c r="F329" s="85" t="s">
        <v>0</v>
      </c>
      <c r="G329" s="85" t="s">
        <v>402</v>
      </c>
      <c r="H329" s="95" t="s">
        <v>39</v>
      </c>
      <c r="I329" s="93" t="s">
        <v>381</v>
      </c>
      <c r="J329" s="95" t="s">
        <v>382</v>
      </c>
      <c r="K329" s="46" t="s">
        <v>276</v>
      </c>
      <c r="L329" s="46" t="s">
        <v>277</v>
      </c>
      <c r="M329" s="46" t="s">
        <v>278</v>
      </c>
      <c r="N329" s="89">
        <v>157.5</v>
      </c>
      <c r="O329" s="91">
        <f>SUM(M330)</f>
        <v>0</v>
      </c>
      <c r="P329" s="87">
        <f>SUM(M330)*N329</f>
        <v>0</v>
      </c>
      <c r="Q329" s="80" t="s">
        <v>403</v>
      </c>
    </row>
    <row r="330" spans="1:17" ht="86.25" customHeight="1" thickBot="1" x14ac:dyDescent="0.25">
      <c r="A330" s="82"/>
      <c r="B330" s="84"/>
      <c r="C330" s="84"/>
      <c r="D330" s="86"/>
      <c r="E330" s="86"/>
      <c r="F330" s="86"/>
      <c r="G330" s="86"/>
      <c r="H330" s="96"/>
      <c r="I330" s="94"/>
      <c r="J330" s="96"/>
      <c r="K330" s="47" t="s">
        <v>0</v>
      </c>
      <c r="L330" s="47" t="s">
        <v>0</v>
      </c>
      <c r="M330" s="50" t="s">
        <v>30</v>
      </c>
      <c r="N330" s="90"/>
      <c r="O330" s="92"/>
      <c r="P330" s="88"/>
      <c r="Q330" s="81"/>
    </row>
    <row r="331" spans="1:17" ht="15.75" customHeight="1" x14ac:dyDescent="0.2">
      <c r="A331" s="82" t="s">
        <v>0</v>
      </c>
      <c r="B331" s="83">
        <v>155</v>
      </c>
      <c r="C331" s="83">
        <v>23219</v>
      </c>
      <c r="D331" s="85" t="s">
        <v>404</v>
      </c>
      <c r="E331" s="85" t="s">
        <v>32</v>
      </c>
      <c r="F331" s="85" t="s">
        <v>0</v>
      </c>
      <c r="G331" s="85" t="s">
        <v>91</v>
      </c>
      <c r="H331" s="95" t="s">
        <v>86</v>
      </c>
      <c r="I331" s="93" t="s">
        <v>381</v>
      </c>
      <c r="J331" s="95" t="s">
        <v>405</v>
      </c>
      <c r="K331" s="46" t="s">
        <v>276</v>
      </c>
      <c r="L331" s="46" t="s">
        <v>277</v>
      </c>
      <c r="M331" s="46" t="s">
        <v>278</v>
      </c>
      <c r="N331" s="89">
        <v>126</v>
      </c>
      <c r="O331" s="91">
        <f>SUM(K332:M332)</f>
        <v>0</v>
      </c>
      <c r="P331" s="87">
        <f>SUM(K332:M332)*N331</f>
        <v>0</v>
      </c>
      <c r="Q331" s="80" t="s">
        <v>406</v>
      </c>
    </row>
    <row r="332" spans="1:17" ht="86.25" customHeight="1" thickBot="1" x14ac:dyDescent="0.25">
      <c r="A332" s="82"/>
      <c r="B332" s="84"/>
      <c r="C332" s="84"/>
      <c r="D332" s="86"/>
      <c r="E332" s="86"/>
      <c r="F332" s="86"/>
      <c r="G332" s="86"/>
      <c r="H332" s="96"/>
      <c r="I332" s="94"/>
      <c r="J332" s="96"/>
      <c r="K332" s="50" t="s">
        <v>30</v>
      </c>
      <c r="L332" s="47" t="s">
        <v>0</v>
      </c>
      <c r="M332" s="47" t="s">
        <v>0</v>
      </c>
      <c r="N332" s="90"/>
      <c r="O332" s="92"/>
      <c r="P332" s="88"/>
      <c r="Q332" s="81"/>
    </row>
    <row r="333" spans="1:17" ht="15.75" customHeight="1" x14ac:dyDescent="0.2">
      <c r="A333" s="82" t="s">
        <v>0</v>
      </c>
      <c r="B333" s="83">
        <v>156</v>
      </c>
      <c r="C333" s="83">
        <v>23221</v>
      </c>
      <c r="D333" s="85" t="s">
        <v>407</v>
      </c>
      <c r="E333" s="85" t="s">
        <v>32</v>
      </c>
      <c r="F333" s="85" t="s">
        <v>0</v>
      </c>
      <c r="G333" s="85" t="s">
        <v>393</v>
      </c>
      <c r="H333" s="95" t="s">
        <v>86</v>
      </c>
      <c r="I333" s="93" t="s">
        <v>381</v>
      </c>
      <c r="J333" s="95" t="s">
        <v>408</v>
      </c>
      <c r="K333" s="46" t="s">
        <v>276</v>
      </c>
      <c r="L333" s="46" t="s">
        <v>277</v>
      </c>
      <c r="M333" s="46" t="s">
        <v>278</v>
      </c>
      <c r="N333" s="89">
        <v>126</v>
      </c>
      <c r="O333" s="91">
        <f>SUM(M334)</f>
        <v>0</v>
      </c>
      <c r="P333" s="87">
        <f>SUM(M334)*N333</f>
        <v>0</v>
      </c>
      <c r="Q333" s="80" t="s">
        <v>409</v>
      </c>
    </row>
    <row r="334" spans="1:17" ht="86.25" customHeight="1" thickBot="1" x14ac:dyDescent="0.25">
      <c r="A334" s="82"/>
      <c r="B334" s="84"/>
      <c r="C334" s="84"/>
      <c r="D334" s="86"/>
      <c r="E334" s="86"/>
      <c r="F334" s="86"/>
      <c r="G334" s="86"/>
      <c r="H334" s="96"/>
      <c r="I334" s="94"/>
      <c r="J334" s="96"/>
      <c r="K334" s="47" t="s">
        <v>0</v>
      </c>
      <c r="L334" s="47" t="s">
        <v>0</v>
      </c>
      <c r="M334" s="50" t="s">
        <v>30</v>
      </c>
      <c r="N334" s="90"/>
      <c r="O334" s="92"/>
      <c r="P334" s="88"/>
      <c r="Q334" s="81"/>
    </row>
    <row r="335" spans="1:17" s="17" customFormat="1" ht="13.5" thickBot="1" x14ac:dyDescent="0.25">
      <c r="A335" s="39" t="s">
        <v>0</v>
      </c>
      <c r="B335" s="45" t="s">
        <v>36</v>
      </c>
      <c r="C335" s="36"/>
      <c r="D335" s="36"/>
      <c r="E335" s="36"/>
      <c r="F335" s="36"/>
      <c r="G335" s="36"/>
      <c r="H335" s="36"/>
      <c r="I335" s="35"/>
      <c r="J335" s="36"/>
      <c r="K335" s="36"/>
      <c r="L335" s="36"/>
      <c r="M335" s="36"/>
      <c r="N335" s="78"/>
      <c r="O335" s="37"/>
      <c r="P335" s="37"/>
      <c r="Q335" s="59"/>
    </row>
    <row r="336" spans="1:17" ht="15.75" customHeight="1" x14ac:dyDescent="0.2">
      <c r="A336" s="82" t="s">
        <v>0</v>
      </c>
      <c r="B336" s="83">
        <v>157</v>
      </c>
      <c r="C336" s="83">
        <v>26399</v>
      </c>
      <c r="D336" s="85" t="s">
        <v>410</v>
      </c>
      <c r="E336" s="85" t="s">
        <v>283</v>
      </c>
      <c r="F336" s="85" t="s">
        <v>0</v>
      </c>
      <c r="G336" s="85" t="s">
        <v>60</v>
      </c>
      <c r="H336" s="95" t="s">
        <v>39</v>
      </c>
      <c r="I336" s="93" t="s">
        <v>411</v>
      </c>
      <c r="J336" s="95" t="s">
        <v>412</v>
      </c>
      <c r="K336" s="46" t="s">
        <v>27</v>
      </c>
      <c r="L336" s="46" t="s">
        <v>28</v>
      </c>
      <c r="M336" s="49" t="s">
        <v>0</v>
      </c>
      <c r="N336" s="89">
        <v>262.5</v>
      </c>
      <c r="O336" s="91">
        <f>SUM(K337:M337)</f>
        <v>0</v>
      </c>
      <c r="P336" s="87">
        <f>SUM(K337:M337)*N336</f>
        <v>0</v>
      </c>
      <c r="Q336" s="80" t="s">
        <v>413</v>
      </c>
    </row>
    <row r="337" spans="1:17" ht="86.25" customHeight="1" thickBot="1" x14ac:dyDescent="0.25">
      <c r="A337" s="82"/>
      <c r="B337" s="84"/>
      <c r="C337" s="84"/>
      <c r="D337" s="86"/>
      <c r="E337" s="86"/>
      <c r="F337" s="86"/>
      <c r="G337" s="86"/>
      <c r="H337" s="96"/>
      <c r="I337" s="94"/>
      <c r="J337" s="96"/>
      <c r="K337" s="50" t="s">
        <v>30</v>
      </c>
      <c r="L337" s="50" t="s">
        <v>30</v>
      </c>
      <c r="M337" s="47" t="s">
        <v>0</v>
      </c>
      <c r="N337" s="90"/>
      <c r="O337" s="92"/>
      <c r="P337" s="88"/>
      <c r="Q337" s="81"/>
    </row>
    <row r="338" spans="1:17" ht="15.75" customHeight="1" x14ac:dyDescent="0.2">
      <c r="A338" s="82" t="s">
        <v>0</v>
      </c>
      <c r="B338" s="83">
        <v>158</v>
      </c>
      <c r="C338" s="83">
        <v>26377</v>
      </c>
      <c r="D338" s="85" t="s">
        <v>414</v>
      </c>
      <c r="E338" s="85" t="s">
        <v>283</v>
      </c>
      <c r="F338" s="85" t="s">
        <v>0</v>
      </c>
      <c r="G338" s="85" t="s">
        <v>33</v>
      </c>
      <c r="H338" s="95" t="s">
        <v>39</v>
      </c>
      <c r="I338" s="93" t="s">
        <v>411</v>
      </c>
      <c r="J338" s="95" t="s">
        <v>412</v>
      </c>
      <c r="K338" s="46" t="s">
        <v>27</v>
      </c>
      <c r="L338" s="46" t="s">
        <v>28</v>
      </c>
      <c r="M338" s="49" t="s">
        <v>0</v>
      </c>
      <c r="N338" s="89">
        <v>157.5</v>
      </c>
      <c r="O338" s="91">
        <f>SUM(K339:M339)</f>
        <v>0</v>
      </c>
      <c r="P338" s="87">
        <f>SUM(K339:M339)*N338</f>
        <v>0</v>
      </c>
      <c r="Q338" s="80" t="s">
        <v>415</v>
      </c>
    </row>
    <row r="339" spans="1:17" ht="86.25" customHeight="1" thickBot="1" x14ac:dyDescent="0.25">
      <c r="A339" s="82"/>
      <c r="B339" s="84"/>
      <c r="C339" s="84"/>
      <c r="D339" s="86"/>
      <c r="E339" s="86"/>
      <c r="F339" s="86"/>
      <c r="G339" s="86"/>
      <c r="H339" s="96"/>
      <c r="I339" s="94"/>
      <c r="J339" s="96"/>
      <c r="K339" s="50" t="s">
        <v>30</v>
      </c>
      <c r="L339" s="50" t="s">
        <v>30</v>
      </c>
      <c r="M339" s="47" t="s">
        <v>0</v>
      </c>
      <c r="N339" s="90"/>
      <c r="O339" s="92"/>
      <c r="P339" s="88"/>
      <c r="Q339" s="81"/>
    </row>
    <row r="340" spans="1:17" ht="15.75" customHeight="1" x14ac:dyDescent="0.2">
      <c r="A340" s="82" t="s">
        <v>0</v>
      </c>
      <c r="B340" s="83">
        <v>159</v>
      </c>
      <c r="C340" s="83">
        <v>23418</v>
      </c>
      <c r="D340" s="85" t="s">
        <v>416</v>
      </c>
      <c r="E340" s="85" t="s">
        <v>283</v>
      </c>
      <c r="F340" s="85" t="s">
        <v>0</v>
      </c>
      <c r="G340" s="85" t="s">
        <v>211</v>
      </c>
      <c r="H340" s="95" t="s">
        <v>86</v>
      </c>
      <c r="I340" s="93" t="s">
        <v>411</v>
      </c>
      <c r="J340" s="95" t="s">
        <v>412</v>
      </c>
      <c r="K340" s="46" t="s">
        <v>27</v>
      </c>
      <c r="L340" s="46" t="s">
        <v>28</v>
      </c>
      <c r="M340" s="49" t="s">
        <v>0</v>
      </c>
      <c r="N340" s="89">
        <v>157.5</v>
      </c>
      <c r="O340" s="91">
        <f>SUM(K341:M341)</f>
        <v>0</v>
      </c>
      <c r="P340" s="87">
        <f>SUM(K341:M341)*N340</f>
        <v>0</v>
      </c>
      <c r="Q340" s="80" t="s">
        <v>417</v>
      </c>
    </row>
    <row r="341" spans="1:17" ht="86.25" customHeight="1" thickBot="1" x14ac:dyDescent="0.25">
      <c r="A341" s="82"/>
      <c r="B341" s="84"/>
      <c r="C341" s="84"/>
      <c r="D341" s="86"/>
      <c r="E341" s="86"/>
      <c r="F341" s="86"/>
      <c r="G341" s="86"/>
      <c r="H341" s="96"/>
      <c r="I341" s="94"/>
      <c r="J341" s="96"/>
      <c r="K341" s="50" t="s">
        <v>30</v>
      </c>
      <c r="L341" s="50" t="s">
        <v>30</v>
      </c>
      <c r="M341" s="47" t="s">
        <v>0</v>
      </c>
      <c r="N341" s="90"/>
      <c r="O341" s="92"/>
      <c r="P341" s="88"/>
      <c r="Q341" s="81"/>
    </row>
    <row r="342" spans="1:17" ht="15.75" customHeight="1" x14ac:dyDescent="0.2">
      <c r="A342" s="82" t="s">
        <v>0</v>
      </c>
      <c r="B342" s="83">
        <v>160</v>
      </c>
      <c r="C342" s="83">
        <v>23420</v>
      </c>
      <c r="D342" s="85" t="s">
        <v>418</v>
      </c>
      <c r="E342" s="85" t="s">
        <v>283</v>
      </c>
      <c r="F342" s="85" t="s">
        <v>0</v>
      </c>
      <c r="G342" s="85" t="s">
        <v>213</v>
      </c>
      <c r="H342" s="95" t="s">
        <v>86</v>
      </c>
      <c r="I342" s="93" t="s">
        <v>411</v>
      </c>
      <c r="J342" s="95" t="s">
        <v>412</v>
      </c>
      <c r="K342" s="46" t="s">
        <v>27</v>
      </c>
      <c r="L342" s="46" t="s">
        <v>28</v>
      </c>
      <c r="M342" s="49" t="s">
        <v>0</v>
      </c>
      <c r="N342" s="89">
        <v>157.5</v>
      </c>
      <c r="O342" s="91">
        <f>SUM(K343:M343)</f>
        <v>0</v>
      </c>
      <c r="P342" s="87">
        <f>SUM(K343:M343)*N342</f>
        <v>0</v>
      </c>
      <c r="Q342" s="80" t="s">
        <v>417</v>
      </c>
    </row>
    <row r="343" spans="1:17" ht="86.25" customHeight="1" thickBot="1" x14ac:dyDescent="0.25">
      <c r="A343" s="82"/>
      <c r="B343" s="84"/>
      <c r="C343" s="84"/>
      <c r="D343" s="86"/>
      <c r="E343" s="86"/>
      <c r="F343" s="86"/>
      <c r="G343" s="86"/>
      <c r="H343" s="96"/>
      <c r="I343" s="94"/>
      <c r="J343" s="96"/>
      <c r="K343" s="50" t="s">
        <v>30</v>
      </c>
      <c r="L343" s="50" t="s">
        <v>30</v>
      </c>
      <c r="M343" s="47" t="s">
        <v>0</v>
      </c>
      <c r="N343" s="90"/>
      <c r="O343" s="92"/>
      <c r="P343" s="88"/>
      <c r="Q343" s="81"/>
    </row>
    <row r="344" spans="1:17" ht="15.75" customHeight="1" x14ac:dyDescent="0.2">
      <c r="A344" s="82" t="s">
        <v>0</v>
      </c>
      <c r="B344" s="83">
        <v>161</v>
      </c>
      <c r="C344" s="83">
        <v>23428</v>
      </c>
      <c r="D344" s="85" t="s">
        <v>419</v>
      </c>
      <c r="E344" s="85" t="s">
        <v>283</v>
      </c>
      <c r="F344" s="85" t="s">
        <v>0</v>
      </c>
      <c r="G344" s="85" t="s">
        <v>49</v>
      </c>
      <c r="H344" s="95" t="s">
        <v>86</v>
      </c>
      <c r="I344" s="93" t="s">
        <v>411</v>
      </c>
      <c r="J344" s="95" t="s">
        <v>412</v>
      </c>
      <c r="K344" s="46" t="s">
        <v>27</v>
      </c>
      <c r="L344" s="46" t="s">
        <v>28</v>
      </c>
      <c r="M344" s="49" t="s">
        <v>0</v>
      </c>
      <c r="N344" s="89">
        <v>157.5</v>
      </c>
      <c r="O344" s="91">
        <f>SUM(K345:M345)</f>
        <v>0</v>
      </c>
      <c r="P344" s="87">
        <f>SUM(K345:M345)*N344</f>
        <v>0</v>
      </c>
      <c r="Q344" s="80" t="s">
        <v>420</v>
      </c>
    </row>
    <row r="345" spans="1:17" ht="86.25" customHeight="1" thickBot="1" x14ac:dyDescent="0.25">
      <c r="A345" s="82"/>
      <c r="B345" s="84"/>
      <c r="C345" s="84"/>
      <c r="D345" s="86"/>
      <c r="E345" s="86"/>
      <c r="F345" s="86"/>
      <c r="G345" s="86"/>
      <c r="H345" s="96"/>
      <c r="I345" s="94"/>
      <c r="J345" s="96"/>
      <c r="K345" s="50" t="s">
        <v>30</v>
      </c>
      <c r="L345" s="50" t="s">
        <v>30</v>
      </c>
      <c r="M345" s="47" t="s">
        <v>0</v>
      </c>
      <c r="N345" s="90"/>
      <c r="O345" s="92"/>
      <c r="P345" s="88"/>
      <c r="Q345" s="81"/>
    </row>
    <row r="346" spans="1:17" ht="15.75" customHeight="1" x14ac:dyDescent="0.2">
      <c r="A346" s="82" t="s">
        <v>0</v>
      </c>
      <c r="B346" s="83">
        <v>162</v>
      </c>
      <c r="C346" s="83">
        <v>23427</v>
      </c>
      <c r="D346" s="85" t="s">
        <v>421</v>
      </c>
      <c r="E346" s="85" t="s">
        <v>283</v>
      </c>
      <c r="F346" s="85" t="s">
        <v>0</v>
      </c>
      <c r="G346" s="85" t="s">
        <v>38</v>
      </c>
      <c r="H346" s="95" t="s">
        <v>86</v>
      </c>
      <c r="I346" s="93" t="s">
        <v>411</v>
      </c>
      <c r="J346" s="95" t="s">
        <v>412</v>
      </c>
      <c r="K346" s="46" t="s">
        <v>27</v>
      </c>
      <c r="L346" s="46" t="s">
        <v>28</v>
      </c>
      <c r="M346" s="49" t="s">
        <v>0</v>
      </c>
      <c r="N346" s="89">
        <v>157.5</v>
      </c>
      <c r="O346" s="91">
        <f>SUM(K347:M347)</f>
        <v>0</v>
      </c>
      <c r="P346" s="87">
        <f>SUM(K347:M347)*N346</f>
        <v>0</v>
      </c>
      <c r="Q346" s="80" t="s">
        <v>420</v>
      </c>
    </row>
    <row r="347" spans="1:17" ht="86.25" customHeight="1" thickBot="1" x14ac:dyDescent="0.25">
      <c r="A347" s="82"/>
      <c r="B347" s="84"/>
      <c r="C347" s="84"/>
      <c r="D347" s="86"/>
      <c r="E347" s="86"/>
      <c r="F347" s="86"/>
      <c r="G347" s="86"/>
      <c r="H347" s="96"/>
      <c r="I347" s="94"/>
      <c r="J347" s="96"/>
      <c r="K347" s="50" t="s">
        <v>30</v>
      </c>
      <c r="L347" s="50" t="s">
        <v>30</v>
      </c>
      <c r="M347" s="47" t="s">
        <v>0</v>
      </c>
      <c r="N347" s="90"/>
      <c r="O347" s="92"/>
      <c r="P347" s="88"/>
      <c r="Q347" s="81"/>
    </row>
    <row r="348" spans="1:17" ht="15.75" customHeight="1" x14ac:dyDescent="0.2">
      <c r="A348" s="82" t="s">
        <v>0</v>
      </c>
      <c r="B348" s="83">
        <v>163</v>
      </c>
      <c r="C348" s="83">
        <v>23426</v>
      </c>
      <c r="D348" s="85" t="s">
        <v>422</v>
      </c>
      <c r="E348" s="85" t="s">
        <v>283</v>
      </c>
      <c r="F348" s="85" t="s">
        <v>0</v>
      </c>
      <c r="G348" s="85" t="s">
        <v>211</v>
      </c>
      <c r="H348" s="95" t="s">
        <v>86</v>
      </c>
      <c r="I348" s="93" t="s">
        <v>411</v>
      </c>
      <c r="J348" s="95" t="s">
        <v>412</v>
      </c>
      <c r="K348" s="46" t="s">
        <v>27</v>
      </c>
      <c r="L348" s="46" t="s">
        <v>28</v>
      </c>
      <c r="M348" s="49" t="s">
        <v>0</v>
      </c>
      <c r="N348" s="89">
        <v>157.5</v>
      </c>
      <c r="O348" s="91">
        <f>SUM(K349:M349)</f>
        <v>0</v>
      </c>
      <c r="P348" s="87">
        <f>SUM(K349:M349)*N348</f>
        <v>0</v>
      </c>
      <c r="Q348" s="80" t="s">
        <v>420</v>
      </c>
    </row>
    <row r="349" spans="1:17" ht="86.25" customHeight="1" thickBot="1" x14ac:dyDescent="0.25">
      <c r="A349" s="82"/>
      <c r="B349" s="84"/>
      <c r="C349" s="84"/>
      <c r="D349" s="86"/>
      <c r="E349" s="86"/>
      <c r="F349" s="86"/>
      <c r="G349" s="86"/>
      <c r="H349" s="96"/>
      <c r="I349" s="94"/>
      <c r="J349" s="96"/>
      <c r="K349" s="50" t="s">
        <v>30</v>
      </c>
      <c r="L349" s="50" t="s">
        <v>30</v>
      </c>
      <c r="M349" s="47" t="s">
        <v>0</v>
      </c>
      <c r="N349" s="90"/>
      <c r="O349" s="92"/>
      <c r="P349" s="88"/>
      <c r="Q349" s="81"/>
    </row>
    <row r="350" spans="1:17" ht="15.75" customHeight="1" x14ac:dyDescent="0.2">
      <c r="A350" s="82" t="s">
        <v>0</v>
      </c>
      <c r="B350" s="83">
        <v>164</v>
      </c>
      <c r="C350" s="83">
        <v>26286</v>
      </c>
      <c r="D350" s="85" t="s">
        <v>423</v>
      </c>
      <c r="E350" s="85" t="s">
        <v>424</v>
      </c>
      <c r="F350" s="85" t="s">
        <v>0</v>
      </c>
      <c r="G350" s="85" t="s">
        <v>192</v>
      </c>
      <c r="H350" s="95" t="s">
        <v>39</v>
      </c>
      <c r="I350" s="93" t="s">
        <v>411</v>
      </c>
      <c r="J350" s="95" t="s">
        <v>412</v>
      </c>
      <c r="K350" s="46" t="s">
        <v>27</v>
      </c>
      <c r="L350" s="46" t="s">
        <v>28</v>
      </c>
      <c r="M350" s="49" t="s">
        <v>0</v>
      </c>
      <c r="N350" s="89">
        <v>157.5</v>
      </c>
      <c r="O350" s="91">
        <f>SUM(L351:M351)</f>
        <v>0</v>
      </c>
      <c r="P350" s="87">
        <f>SUM(L351:M351)*N350</f>
        <v>0</v>
      </c>
      <c r="Q350" s="80" t="s">
        <v>425</v>
      </c>
    </row>
    <row r="351" spans="1:17" ht="86.25" customHeight="1" thickBot="1" x14ac:dyDescent="0.25">
      <c r="A351" s="82"/>
      <c r="B351" s="84"/>
      <c r="C351" s="84"/>
      <c r="D351" s="86"/>
      <c r="E351" s="86"/>
      <c r="F351" s="86"/>
      <c r="G351" s="86"/>
      <c r="H351" s="96"/>
      <c r="I351" s="94"/>
      <c r="J351" s="96"/>
      <c r="K351" s="47" t="s">
        <v>0</v>
      </c>
      <c r="L351" s="50" t="s">
        <v>30</v>
      </c>
      <c r="M351" s="47" t="s">
        <v>0</v>
      </c>
      <c r="N351" s="90"/>
      <c r="O351" s="92"/>
      <c r="P351" s="88"/>
      <c r="Q351" s="81"/>
    </row>
    <row r="352" spans="1:17" ht="15.75" customHeight="1" x14ac:dyDescent="0.2">
      <c r="A352" s="82" t="s">
        <v>0</v>
      </c>
      <c r="B352" s="83">
        <v>165</v>
      </c>
      <c r="C352" s="83">
        <v>26382</v>
      </c>
      <c r="D352" s="85" t="s">
        <v>426</v>
      </c>
      <c r="E352" s="85" t="s">
        <v>283</v>
      </c>
      <c r="F352" s="85" t="s">
        <v>0</v>
      </c>
      <c r="G352" s="85" t="s">
        <v>33</v>
      </c>
      <c r="H352" s="95" t="s">
        <v>39</v>
      </c>
      <c r="I352" s="93" t="s">
        <v>411</v>
      </c>
      <c r="J352" s="95" t="s">
        <v>412</v>
      </c>
      <c r="K352" s="46" t="s">
        <v>27</v>
      </c>
      <c r="L352" s="46" t="s">
        <v>28</v>
      </c>
      <c r="M352" s="49" t="s">
        <v>0</v>
      </c>
      <c r="N352" s="89">
        <v>262.5</v>
      </c>
      <c r="O352" s="91">
        <f>SUM(L353:M353)</f>
        <v>0</v>
      </c>
      <c r="P352" s="87">
        <f>SUM(L353:M353)*N352</f>
        <v>0</v>
      </c>
      <c r="Q352" s="80" t="s">
        <v>427</v>
      </c>
    </row>
    <row r="353" spans="1:17" ht="86.25" customHeight="1" thickBot="1" x14ac:dyDescent="0.25">
      <c r="A353" s="82"/>
      <c r="B353" s="84"/>
      <c r="C353" s="84"/>
      <c r="D353" s="86"/>
      <c r="E353" s="86"/>
      <c r="F353" s="86"/>
      <c r="G353" s="86"/>
      <c r="H353" s="96"/>
      <c r="I353" s="94"/>
      <c r="J353" s="96"/>
      <c r="K353" s="47" t="s">
        <v>0</v>
      </c>
      <c r="L353" s="50" t="s">
        <v>30</v>
      </c>
      <c r="M353" s="47" t="s">
        <v>0</v>
      </c>
      <c r="N353" s="90"/>
      <c r="O353" s="92"/>
      <c r="P353" s="88"/>
      <c r="Q353" s="81"/>
    </row>
    <row r="354" spans="1:17" ht="15.75" customHeight="1" x14ac:dyDescent="0.2">
      <c r="A354" s="82" t="s">
        <v>0</v>
      </c>
      <c r="B354" s="83">
        <v>166</v>
      </c>
      <c r="C354" s="83">
        <v>31050</v>
      </c>
      <c r="D354" s="85" t="s">
        <v>428</v>
      </c>
      <c r="E354" s="85" t="s">
        <v>283</v>
      </c>
      <c r="F354" s="85" t="s">
        <v>0</v>
      </c>
      <c r="G354" s="85" t="s">
        <v>78</v>
      </c>
      <c r="H354" s="95" t="s">
        <v>34</v>
      </c>
      <c r="I354" s="93" t="s">
        <v>411</v>
      </c>
      <c r="J354" s="95" t="s">
        <v>412</v>
      </c>
      <c r="K354" s="46" t="s">
        <v>27</v>
      </c>
      <c r="L354" s="46" t="s">
        <v>28</v>
      </c>
      <c r="M354" s="49" t="s">
        <v>0</v>
      </c>
      <c r="N354" s="89">
        <v>367.5</v>
      </c>
      <c r="O354" s="91">
        <f>SUM(K355:M355)</f>
        <v>0</v>
      </c>
      <c r="P354" s="87">
        <f>SUM(K355:M355)*N354</f>
        <v>0</v>
      </c>
      <c r="Q354" s="80" t="s">
        <v>429</v>
      </c>
    </row>
    <row r="355" spans="1:17" ht="86.25" customHeight="1" thickBot="1" x14ac:dyDescent="0.25">
      <c r="A355" s="82"/>
      <c r="B355" s="84"/>
      <c r="C355" s="84"/>
      <c r="D355" s="86"/>
      <c r="E355" s="86"/>
      <c r="F355" s="86"/>
      <c r="G355" s="86"/>
      <c r="H355" s="96"/>
      <c r="I355" s="94"/>
      <c r="J355" s="96"/>
      <c r="K355" s="50" t="s">
        <v>30</v>
      </c>
      <c r="L355" s="50" t="s">
        <v>30</v>
      </c>
      <c r="M355" s="47" t="s">
        <v>0</v>
      </c>
      <c r="N355" s="90"/>
      <c r="O355" s="92"/>
      <c r="P355" s="88"/>
      <c r="Q355" s="81"/>
    </row>
    <row r="356" spans="1:17" ht="15.75" customHeight="1" x14ac:dyDescent="0.2">
      <c r="A356" s="82" t="s">
        <v>0</v>
      </c>
      <c r="B356" s="83">
        <v>167</v>
      </c>
      <c r="C356" s="83">
        <v>23209</v>
      </c>
      <c r="D356" s="85" t="s">
        <v>430</v>
      </c>
      <c r="E356" s="85" t="s">
        <v>283</v>
      </c>
      <c r="F356" s="85" t="s">
        <v>0</v>
      </c>
      <c r="G356" s="85" t="s">
        <v>431</v>
      </c>
      <c r="H356" s="95" t="s">
        <v>86</v>
      </c>
      <c r="I356" s="93" t="s">
        <v>411</v>
      </c>
      <c r="J356" s="95" t="s">
        <v>412</v>
      </c>
      <c r="K356" s="46" t="s">
        <v>27</v>
      </c>
      <c r="L356" s="46" t="s">
        <v>28</v>
      </c>
      <c r="M356" s="49" t="s">
        <v>0</v>
      </c>
      <c r="N356" s="89">
        <v>157.5</v>
      </c>
      <c r="O356" s="91">
        <f>SUM(K357:M357)</f>
        <v>0</v>
      </c>
      <c r="P356" s="87">
        <f>SUM(K357:M357)*N356</f>
        <v>0</v>
      </c>
      <c r="Q356" s="80" t="s">
        <v>432</v>
      </c>
    </row>
    <row r="357" spans="1:17" ht="86.25" customHeight="1" thickBot="1" x14ac:dyDescent="0.25">
      <c r="A357" s="82"/>
      <c r="B357" s="84"/>
      <c r="C357" s="84"/>
      <c r="D357" s="86"/>
      <c r="E357" s="86"/>
      <c r="F357" s="86"/>
      <c r="G357" s="86"/>
      <c r="H357" s="96"/>
      <c r="I357" s="94"/>
      <c r="J357" s="96"/>
      <c r="K357" s="50" t="s">
        <v>30</v>
      </c>
      <c r="L357" s="50" t="s">
        <v>30</v>
      </c>
      <c r="M357" s="47" t="s">
        <v>0</v>
      </c>
      <c r="N357" s="90"/>
      <c r="O357" s="92"/>
      <c r="P357" s="88"/>
      <c r="Q357" s="81"/>
    </row>
    <row r="358" spans="1:17" ht="15.75" customHeight="1" x14ac:dyDescent="0.2">
      <c r="A358" s="82" t="s">
        <v>0</v>
      </c>
      <c r="B358" s="83">
        <v>168</v>
      </c>
      <c r="C358" s="83">
        <v>23424</v>
      </c>
      <c r="D358" s="85" t="s">
        <v>433</v>
      </c>
      <c r="E358" s="85" t="s">
        <v>283</v>
      </c>
      <c r="F358" s="85" t="s">
        <v>0</v>
      </c>
      <c r="G358" s="85" t="s">
        <v>434</v>
      </c>
      <c r="H358" s="95" t="s">
        <v>86</v>
      </c>
      <c r="I358" s="93" t="s">
        <v>411</v>
      </c>
      <c r="J358" s="95" t="s">
        <v>412</v>
      </c>
      <c r="K358" s="46" t="s">
        <v>27</v>
      </c>
      <c r="L358" s="46" t="s">
        <v>28</v>
      </c>
      <c r="M358" s="49" t="s">
        <v>0</v>
      </c>
      <c r="N358" s="89">
        <v>157.5</v>
      </c>
      <c r="O358" s="91">
        <f>SUM(L359:M359)</f>
        <v>0</v>
      </c>
      <c r="P358" s="87">
        <f>SUM(L359:M359)*N358</f>
        <v>0</v>
      </c>
      <c r="Q358" s="80" t="s">
        <v>435</v>
      </c>
    </row>
    <row r="359" spans="1:17" ht="86.25" customHeight="1" thickBot="1" x14ac:dyDescent="0.25">
      <c r="A359" s="82"/>
      <c r="B359" s="84"/>
      <c r="C359" s="84"/>
      <c r="D359" s="86"/>
      <c r="E359" s="86"/>
      <c r="F359" s="86"/>
      <c r="G359" s="86"/>
      <c r="H359" s="96"/>
      <c r="I359" s="94"/>
      <c r="J359" s="96"/>
      <c r="K359" s="47" t="s">
        <v>0</v>
      </c>
      <c r="L359" s="50" t="s">
        <v>30</v>
      </c>
      <c r="M359" s="47" t="s">
        <v>0</v>
      </c>
      <c r="N359" s="90"/>
      <c r="O359" s="92"/>
      <c r="P359" s="88"/>
      <c r="Q359" s="81"/>
    </row>
    <row r="360" spans="1:17" ht="15.75" customHeight="1" x14ac:dyDescent="0.2">
      <c r="A360" s="82" t="s">
        <v>0</v>
      </c>
      <c r="B360" s="83">
        <v>169</v>
      </c>
      <c r="C360" s="83">
        <v>31049</v>
      </c>
      <c r="D360" s="85" t="s">
        <v>436</v>
      </c>
      <c r="E360" s="85" t="s">
        <v>283</v>
      </c>
      <c r="F360" s="85" t="s">
        <v>0</v>
      </c>
      <c r="G360" s="85" t="s">
        <v>437</v>
      </c>
      <c r="H360" s="95" t="s">
        <v>34</v>
      </c>
      <c r="I360" s="93" t="s">
        <v>411</v>
      </c>
      <c r="J360" s="95" t="s">
        <v>412</v>
      </c>
      <c r="K360" s="46" t="s">
        <v>27</v>
      </c>
      <c r="L360" s="46" t="s">
        <v>28</v>
      </c>
      <c r="M360" s="49" t="s">
        <v>0</v>
      </c>
      <c r="N360" s="89">
        <v>367.5</v>
      </c>
      <c r="O360" s="91">
        <f>SUM(K361:M361)</f>
        <v>0</v>
      </c>
      <c r="P360" s="87">
        <f>SUM(K361:M361)*N360</f>
        <v>0</v>
      </c>
      <c r="Q360" s="80" t="s">
        <v>438</v>
      </c>
    </row>
    <row r="361" spans="1:17" ht="86.25" customHeight="1" thickBot="1" x14ac:dyDescent="0.25">
      <c r="A361" s="82"/>
      <c r="B361" s="84"/>
      <c r="C361" s="84"/>
      <c r="D361" s="86"/>
      <c r="E361" s="86"/>
      <c r="F361" s="86"/>
      <c r="G361" s="86"/>
      <c r="H361" s="96"/>
      <c r="I361" s="94"/>
      <c r="J361" s="96"/>
      <c r="K361" s="50" t="s">
        <v>30</v>
      </c>
      <c r="L361" s="47" t="s">
        <v>0</v>
      </c>
      <c r="M361" s="47" t="s">
        <v>0</v>
      </c>
      <c r="N361" s="90"/>
      <c r="O361" s="92"/>
      <c r="P361" s="88"/>
      <c r="Q361" s="81"/>
    </row>
    <row r="362" spans="1:17" ht="15.75" customHeight="1" x14ac:dyDescent="0.2">
      <c r="A362" s="82" t="s">
        <v>0</v>
      </c>
      <c r="B362" s="83">
        <v>170</v>
      </c>
      <c r="C362" s="83">
        <v>31048</v>
      </c>
      <c r="D362" s="85" t="s">
        <v>439</v>
      </c>
      <c r="E362" s="85" t="s">
        <v>283</v>
      </c>
      <c r="F362" s="85" t="s">
        <v>0</v>
      </c>
      <c r="G362" s="85" t="s">
        <v>78</v>
      </c>
      <c r="H362" s="95" t="s">
        <v>34</v>
      </c>
      <c r="I362" s="93" t="s">
        <v>411</v>
      </c>
      <c r="J362" s="95" t="s">
        <v>412</v>
      </c>
      <c r="K362" s="46" t="s">
        <v>27</v>
      </c>
      <c r="L362" s="46" t="s">
        <v>28</v>
      </c>
      <c r="M362" s="49" t="s">
        <v>0</v>
      </c>
      <c r="N362" s="89">
        <v>367.5</v>
      </c>
      <c r="O362" s="91">
        <f>SUM(K363:M363)</f>
        <v>0</v>
      </c>
      <c r="P362" s="87">
        <f>SUM(K363:M363)*N362</f>
        <v>0</v>
      </c>
      <c r="Q362" s="80" t="s">
        <v>438</v>
      </c>
    </row>
    <row r="363" spans="1:17" ht="86.25" customHeight="1" thickBot="1" x14ac:dyDescent="0.25">
      <c r="A363" s="82"/>
      <c r="B363" s="84"/>
      <c r="C363" s="84"/>
      <c r="D363" s="86"/>
      <c r="E363" s="86"/>
      <c r="F363" s="86"/>
      <c r="G363" s="86"/>
      <c r="H363" s="96"/>
      <c r="I363" s="94"/>
      <c r="J363" s="96"/>
      <c r="K363" s="50" t="s">
        <v>30</v>
      </c>
      <c r="L363" s="50" t="s">
        <v>30</v>
      </c>
      <c r="M363" s="47" t="s">
        <v>0</v>
      </c>
      <c r="N363" s="90"/>
      <c r="O363" s="92"/>
      <c r="P363" s="88"/>
      <c r="Q363" s="81"/>
    </row>
    <row r="364" spans="1:17" ht="15.75" customHeight="1" x14ac:dyDescent="0.2">
      <c r="A364" s="82" t="s">
        <v>0</v>
      </c>
      <c r="B364" s="83">
        <v>171</v>
      </c>
      <c r="C364" s="83">
        <v>31046</v>
      </c>
      <c r="D364" s="85" t="s">
        <v>440</v>
      </c>
      <c r="E364" s="85" t="s">
        <v>283</v>
      </c>
      <c r="F364" s="85" t="s">
        <v>0</v>
      </c>
      <c r="G364" s="85" t="s">
        <v>441</v>
      </c>
      <c r="H364" s="95" t="s">
        <v>34</v>
      </c>
      <c r="I364" s="93" t="s">
        <v>411</v>
      </c>
      <c r="J364" s="95" t="s">
        <v>412</v>
      </c>
      <c r="K364" s="46" t="s">
        <v>27</v>
      </c>
      <c r="L364" s="46" t="s">
        <v>28</v>
      </c>
      <c r="M364" s="49" t="s">
        <v>0</v>
      </c>
      <c r="N364" s="89">
        <v>367.5</v>
      </c>
      <c r="O364" s="91">
        <f>SUM(K365:M365)</f>
        <v>0</v>
      </c>
      <c r="P364" s="87">
        <f>SUM(K365:M365)*N364</f>
        <v>0</v>
      </c>
      <c r="Q364" s="80" t="s">
        <v>438</v>
      </c>
    </row>
    <row r="365" spans="1:17" ht="86.25" customHeight="1" thickBot="1" x14ac:dyDescent="0.25">
      <c r="A365" s="82"/>
      <c r="B365" s="84"/>
      <c r="C365" s="84"/>
      <c r="D365" s="86"/>
      <c r="E365" s="86"/>
      <c r="F365" s="86"/>
      <c r="G365" s="86"/>
      <c r="H365" s="96"/>
      <c r="I365" s="94"/>
      <c r="J365" s="96"/>
      <c r="K365" s="50" t="s">
        <v>30</v>
      </c>
      <c r="L365" s="47" t="s">
        <v>0</v>
      </c>
      <c r="M365" s="47" t="s">
        <v>0</v>
      </c>
      <c r="N365" s="90"/>
      <c r="O365" s="92"/>
      <c r="P365" s="88"/>
      <c r="Q365" s="81"/>
    </row>
    <row r="366" spans="1:17" ht="15.75" customHeight="1" x14ac:dyDescent="0.2">
      <c r="A366" s="82" t="s">
        <v>0</v>
      </c>
      <c r="B366" s="83">
        <v>172</v>
      </c>
      <c r="C366" s="83">
        <v>26395</v>
      </c>
      <c r="D366" s="85" t="s">
        <v>442</v>
      </c>
      <c r="E366" s="85" t="s">
        <v>424</v>
      </c>
      <c r="F366" s="85" t="s">
        <v>0</v>
      </c>
      <c r="G366" s="85" t="s">
        <v>60</v>
      </c>
      <c r="H366" s="95" t="s">
        <v>39</v>
      </c>
      <c r="I366" s="93" t="s">
        <v>411</v>
      </c>
      <c r="J366" s="95" t="s">
        <v>412</v>
      </c>
      <c r="K366" s="46" t="s">
        <v>27</v>
      </c>
      <c r="L366" s="46" t="s">
        <v>28</v>
      </c>
      <c r="M366" s="49" t="s">
        <v>0</v>
      </c>
      <c r="N366" s="89">
        <v>157.5</v>
      </c>
      <c r="O366" s="91">
        <f>SUM(K367:M367)</f>
        <v>0</v>
      </c>
      <c r="P366" s="87">
        <f>SUM(K367:M367)*N366</f>
        <v>0</v>
      </c>
      <c r="Q366" s="80" t="s">
        <v>443</v>
      </c>
    </row>
    <row r="367" spans="1:17" ht="86.25" customHeight="1" thickBot="1" x14ac:dyDescent="0.25">
      <c r="A367" s="82"/>
      <c r="B367" s="84"/>
      <c r="C367" s="84"/>
      <c r="D367" s="86"/>
      <c r="E367" s="86"/>
      <c r="F367" s="86"/>
      <c r="G367" s="86"/>
      <c r="H367" s="96"/>
      <c r="I367" s="94"/>
      <c r="J367" s="96"/>
      <c r="K367" s="50" t="s">
        <v>30</v>
      </c>
      <c r="L367" s="47" t="s">
        <v>0</v>
      </c>
      <c r="M367" s="47" t="s">
        <v>0</v>
      </c>
      <c r="N367" s="90"/>
      <c r="O367" s="92"/>
      <c r="P367" s="88"/>
      <c r="Q367" s="81"/>
    </row>
    <row r="368" spans="1:17" ht="15.75" customHeight="1" x14ac:dyDescent="0.2">
      <c r="A368" s="82" t="s">
        <v>0</v>
      </c>
      <c r="B368" s="83">
        <v>173</v>
      </c>
      <c r="C368" s="83">
        <v>26317</v>
      </c>
      <c r="D368" s="85" t="s">
        <v>444</v>
      </c>
      <c r="E368" s="85" t="s">
        <v>283</v>
      </c>
      <c r="F368" s="85" t="s">
        <v>0</v>
      </c>
      <c r="G368" s="85" t="s">
        <v>234</v>
      </c>
      <c r="H368" s="95" t="s">
        <v>39</v>
      </c>
      <c r="I368" s="93" t="s">
        <v>411</v>
      </c>
      <c r="J368" s="95" t="s">
        <v>412</v>
      </c>
      <c r="K368" s="46" t="s">
        <v>27</v>
      </c>
      <c r="L368" s="46" t="s">
        <v>28</v>
      </c>
      <c r="M368" s="49" t="s">
        <v>0</v>
      </c>
      <c r="N368" s="89">
        <v>157.5</v>
      </c>
      <c r="O368" s="91">
        <f>SUM(K369:M369)</f>
        <v>0</v>
      </c>
      <c r="P368" s="87">
        <f>SUM(K369:M369)*N368</f>
        <v>0</v>
      </c>
      <c r="Q368" s="80" t="s">
        <v>445</v>
      </c>
    </row>
    <row r="369" spans="1:17" ht="86.25" customHeight="1" thickBot="1" x14ac:dyDescent="0.25">
      <c r="A369" s="82"/>
      <c r="B369" s="84"/>
      <c r="C369" s="84"/>
      <c r="D369" s="86"/>
      <c r="E369" s="86"/>
      <c r="F369" s="86"/>
      <c r="G369" s="86"/>
      <c r="H369" s="96"/>
      <c r="I369" s="94"/>
      <c r="J369" s="96"/>
      <c r="K369" s="50" t="s">
        <v>30</v>
      </c>
      <c r="L369" s="50" t="s">
        <v>30</v>
      </c>
      <c r="M369" s="47" t="s">
        <v>0</v>
      </c>
      <c r="N369" s="90"/>
      <c r="O369" s="92"/>
      <c r="P369" s="88"/>
      <c r="Q369" s="81"/>
    </row>
    <row r="370" spans="1:17" ht="15.75" customHeight="1" x14ac:dyDescent="0.2">
      <c r="A370" s="82" t="s">
        <v>0</v>
      </c>
      <c r="B370" s="83">
        <v>174</v>
      </c>
      <c r="C370" s="83">
        <v>26319</v>
      </c>
      <c r="D370" s="85" t="s">
        <v>446</v>
      </c>
      <c r="E370" s="85" t="s">
        <v>283</v>
      </c>
      <c r="F370" s="85" t="s">
        <v>0</v>
      </c>
      <c r="G370" s="85" t="s">
        <v>237</v>
      </c>
      <c r="H370" s="95" t="s">
        <v>39</v>
      </c>
      <c r="I370" s="93" t="s">
        <v>411</v>
      </c>
      <c r="J370" s="95" t="s">
        <v>412</v>
      </c>
      <c r="K370" s="46" t="s">
        <v>27</v>
      </c>
      <c r="L370" s="46" t="s">
        <v>28</v>
      </c>
      <c r="M370" s="49" t="s">
        <v>0</v>
      </c>
      <c r="N370" s="89">
        <v>157.5</v>
      </c>
      <c r="O370" s="91">
        <f>SUM(K371:M371)</f>
        <v>0</v>
      </c>
      <c r="P370" s="87">
        <f>SUM(K371:M371)*N370</f>
        <v>0</v>
      </c>
      <c r="Q370" s="80" t="s">
        <v>445</v>
      </c>
    </row>
    <row r="371" spans="1:17" ht="86.25" customHeight="1" thickBot="1" x14ac:dyDescent="0.25">
      <c r="A371" s="82"/>
      <c r="B371" s="84"/>
      <c r="C371" s="84"/>
      <c r="D371" s="86"/>
      <c r="E371" s="86"/>
      <c r="F371" s="86"/>
      <c r="G371" s="86"/>
      <c r="H371" s="96"/>
      <c r="I371" s="94"/>
      <c r="J371" s="96"/>
      <c r="K371" s="50" t="s">
        <v>30</v>
      </c>
      <c r="L371" s="50" t="s">
        <v>30</v>
      </c>
      <c r="M371" s="47" t="s">
        <v>0</v>
      </c>
      <c r="N371" s="90"/>
      <c r="O371" s="92"/>
      <c r="P371" s="88"/>
      <c r="Q371" s="81"/>
    </row>
    <row r="372" spans="1:17" ht="15.75" customHeight="1" x14ac:dyDescent="0.2">
      <c r="A372" s="82" t="s">
        <v>0</v>
      </c>
      <c r="B372" s="83">
        <v>175</v>
      </c>
      <c r="C372" s="83">
        <v>26318</v>
      </c>
      <c r="D372" s="85" t="s">
        <v>447</v>
      </c>
      <c r="E372" s="85" t="s">
        <v>283</v>
      </c>
      <c r="F372" s="85" t="s">
        <v>0</v>
      </c>
      <c r="G372" s="85" t="s">
        <v>197</v>
      </c>
      <c r="H372" s="95" t="s">
        <v>39</v>
      </c>
      <c r="I372" s="93" t="s">
        <v>411</v>
      </c>
      <c r="J372" s="95" t="s">
        <v>412</v>
      </c>
      <c r="K372" s="46" t="s">
        <v>27</v>
      </c>
      <c r="L372" s="46" t="s">
        <v>28</v>
      </c>
      <c r="M372" s="49" t="s">
        <v>0</v>
      </c>
      <c r="N372" s="89">
        <v>157.5</v>
      </c>
      <c r="O372" s="91">
        <f>SUM(K373:M373)</f>
        <v>0</v>
      </c>
      <c r="P372" s="87">
        <f>SUM(K373:M373)*N372</f>
        <v>0</v>
      </c>
      <c r="Q372" s="80" t="s">
        <v>445</v>
      </c>
    </row>
    <row r="373" spans="1:17" ht="86.25" customHeight="1" thickBot="1" x14ac:dyDescent="0.25">
      <c r="A373" s="82"/>
      <c r="B373" s="84"/>
      <c r="C373" s="84"/>
      <c r="D373" s="86"/>
      <c r="E373" s="86"/>
      <c r="F373" s="86"/>
      <c r="G373" s="86"/>
      <c r="H373" s="96"/>
      <c r="I373" s="94"/>
      <c r="J373" s="96"/>
      <c r="K373" s="50" t="s">
        <v>30</v>
      </c>
      <c r="L373" s="50" t="s">
        <v>30</v>
      </c>
      <c r="M373" s="47" t="s">
        <v>0</v>
      </c>
      <c r="N373" s="90"/>
      <c r="O373" s="92"/>
      <c r="P373" s="88"/>
      <c r="Q373" s="81"/>
    </row>
    <row r="374" spans="1:17" ht="15.75" customHeight="1" x14ac:dyDescent="0.2">
      <c r="A374" s="82" t="s">
        <v>0</v>
      </c>
      <c r="B374" s="83">
        <v>176</v>
      </c>
      <c r="C374" s="83">
        <v>26316</v>
      </c>
      <c r="D374" s="85" t="s">
        <v>448</v>
      </c>
      <c r="E374" s="85" t="s">
        <v>283</v>
      </c>
      <c r="F374" s="85" t="s">
        <v>0</v>
      </c>
      <c r="G374" s="85" t="s">
        <v>199</v>
      </c>
      <c r="H374" s="95" t="s">
        <v>39</v>
      </c>
      <c r="I374" s="93" t="s">
        <v>411</v>
      </c>
      <c r="J374" s="95" t="s">
        <v>412</v>
      </c>
      <c r="K374" s="46" t="s">
        <v>27</v>
      </c>
      <c r="L374" s="46" t="s">
        <v>28</v>
      </c>
      <c r="M374" s="49" t="s">
        <v>0</v>
      </c>
      <c r="N374" s="89">
        <v>157.5</v>
      </c>
      <c r="O374" s="91">
        <f>SUM(K375:M375)</f>
        <v>0</v>
      </c>
      <c r="P374" s="87">
        <f>SUM(K375:M375)*N374</f>
        <v>0</v>
      </c>
      <c r="Q374" s="80" t="s">
        <v>445</v>
      </c>
    </row>
    <row r="375" spans="1:17" ht="86.25" customHeight="1" thickBot="1" x14ac:dyDescent="0.25">
      <c r="A375" s="82"/>
      <c r="B375" s="84"/>
      <c r="C375" s="84"/>
      <c r="D375" s="86"/>
      <c r="E375" s="86"/>
      <c r="F375" s="86"/>
      <c r="G375" s="86"/>
      <c r="H375" s="96"/>
      <c r="I375" s="94"/>
      <c r="J375" s="96"/>
      <c r="K375" s="50" t="s">
        <v>30</v>
      </c>
      <c r="L375" s="50" t="s">
        <v>30</v>
      </c>
      <c r="M375" s="47" t="s">
        <v>0</v>
      </c>
      <c r="N375" s="90"/>
      <c r="O375" s="92"/>
      <c r="P375" s="88"/>
      <c r="Q375" s="81"/>
    </row>
    <row r="376" spans="1:17" ht="15.75" customHeight="1" x14ac:dyDescent="0.2">
      <c r="A376" s="82" t="s">
        <v>0</v>
      </c>
      <c r="B376" s="83">
        <v>177</v>
      </c>
      <c r="C376" s="83">
        <v>26320</v>
      </c>
      <c r="D376" s="85" t="s">
        <v>449</v>
      </c>
      <c r="E376" s="85" t="s">
        <v>283</v>
      </c>
      <c r="F376" s="85" t="s">
        <v>0</v>
      </c>
      <c r="G376" s="85" t="s">
        <v>241</v>
      </c>
      <c r="H376" s="95" t="s">
        <v>39</v>
      </c>
      <c r="I376" s="93" t="s">
        <v>411</v>
      </c>
      <c r="J376" s="95" t="s">
        <v>412</v>
      </c>
      <c r="K376" s="46" t="s">
        <v>27</v>
      </c>
      <c r="L376" s="46" t="s">
        <v>28</v>
      </c>
      <c r="M376" s="49" t="s">
        <v>0</v>
      </c>
      <c r="N376" s="89">
        <v>157.5</v>
      </c>
      <c r="O376" s="91">
        <f>SUM(K377:M377)</f>
        <v>0</v>
      </c>
      <c r="P376" s="87">
        <f>SUM(K377:M377)*N376</f>
        <v>0</v>
      </c>
      <c r="Q376" s="80" t="s">
        <v>445</v>
      </c>
    </row>
    <row r="377" spans="1:17" ht="86.25" customHeight="1" thickBot="1" x14ac:dyDescent="0.25">
      <c r="A377" s="82"/>
      <c r="B377" s="84"/>
      <c r="C377" s="84"/>
      <c r="D377" s="86"/>
      <c r="E377" s="86"/>
      <c r="F377" s="86"/>
      <c r="G377" s="86"/>
      <c r="H377" s="96"/>
      <c r="I377" s="94"/>
      <c r="J377" s="96"/>
      <c r="K377" s="50" t="s">
        <v>30</v>
      </c>
      <c r="L377" s="50" t="s">
        <v>30</v>
      </c>
      <c r="M377" s="47" t="s">
        <v>0</v>
      </c>
      <c r="N377" s="90"/>
      <c r="O377" s="92"/>
      <c r="P377" s="88"/>
      <c r="Q377" s="81"/>
    </row>
    <row r="378" spans="1:17" ht="15.75" customHeight="1" x14ac:dyDescent="0.2">
      <c r="A378" s="82" t="s">
        <v>0</v>
      </c>
      <c r="B378" s="83">
        <v>178</v>
      </c>
      <c r="C378" s="83">
        <v>31051</v>
      </c>
      <c r="D378" s="85" t="s">
        <v>450</v>
      </c>
      <c r="E378" s="85" t="s">
        <v>283</v>
      </c>
      <c r="F378" s="85" t="s">
        <v>0</v>
      </c>
      <c r="G378" s="85" t="s">
        <v>33</v>
      </c>
      <c r="H378" s="95" t="s">
        <v>34</v>
      </c>
      <c r="I378" s="93" t="s">
        <v>411</v>
      </c>
      <c r="J378" s="95" t="s">
        <v>26</v>
      </c>
      <c r="K378" s="46" t="s">
        <v>27</v>
      </c>
      <c r="L378" s="46" t="s">
        <v>28</v>
      </c>
      <c r="M378" s="49" t="s">
        <v>0</v>
      </c>
      <c r="N378" s="89">
        <v>367.5</v>
      </c>
      <c r="O378" s="91">
        <f>SUM(K379:M379)</f>
        <v>0</v>
      </c>
      <c r="P378" s="87">
        <f>SUM(K379:M379)*N378</f>
        <v>0</v>
      </c>
      <c r="Q378" s="80" t="s">
        <v>451</v>
      </c>
    </row>
    <row r="379" spans="1:17" ht="86.25" customHeight="1" thickBot="1" x14ac:dyDescent="0.25">
      <c r="A379" s="82"/>
      <c r="B379" s="84"/>
      <c r="C379" s="84"/>
      <c r="D379" s="86"/>
      <c r="E379" s="86"/>
      <c r="F379" s="86"/>
      <c r="G379" s="86"/>
      <c r="H379" s="96"/>
      <c r="I379" s="94"/>
      <c r="J379" s="96"/>
      <c r="K379" s="50" t="s">
        <v>30</v>
      </c>
      <c r="L379" s="47" t="s">
        <v>0</v>
      </c>
      <c r="M379" s="47" t="s">
        <v>0</v>
      </c>
      <c r="N379" s="90"/>
      <c r="O379" s="92"/>
      <c r="P379" s="88"/>
      <c r="Q379" s="81"/>
    </row>
    <row r="380" spans="1:17" ht="15.75" customHeight="1" x14ac:dyDescent="0.2">
      <c r="A380" s="82" t="s">
        <v>0</v>
      </c>
      <c r="B380" s="83">
        <v>179</v>
      </c>
      <c r="C380" s="83">
        <v>31052</v>
      </c>
      <c r="D380" s="85" t="s">
        <v>452</v>
      </c>
      <c r="E380" s="85" t="s">
        <v>283</v>
      </c>
      <c r="F380" s="85" t="s">
        <v>0</v>
      </c>
      <c r="G380" s="85" t="s">
        <v>78</v>
      </c>
      <c r="H380" s="95" t="s">
        <v>34</v>
      </c>
      <c r="I380" s="93" t="s">
        <v>411</v>
      </c>
      <c r="J380" s="95" t="s">
        <v>26</v>
      </c>
      <c r="K380" s="46" t="s">
        <v>27</v>
      </c>
      <c r="L380" s="46" t="s">
        <v>28</v>
      </c>
      <c r="M380" s="49" t="s">
        <v>0</v>
      </c>
      <c r="N380" s="89">
        <v>367.5</v>
      </c>
      <c r="O380" s="91">
        <f>SUM(K381:M381)</f>
        <v>0</v>
      </c>
      <c r="P380" s="87">
        <f>SUM(K381:M381)*N380</f>
        <v>0</v>
      </c>
      <c r="Q380" s="80" t="s">
        <v>451</v>
      </c>
    </row>
    <row r="381" spans="1:17" ht="86.25" customHeight="1" thickBot="1" x14ac:dyDescent="0.25">
      <c r="A381" s="82"/>
      <c r="B381" s="84"/>
      <c r="C381" s="84"/>
      <c r="D381" s="86"/>
      <c r="E381" s="86"/>
      <c r="F381" s="86"/>
      <c r="G381" s="86"/>
      <c r="H381" s="96"/>
      <c r="I381" s="94"/>
      <c r="J381" s="96"/>
      <c r="K381" s="50" t="s">
        <v>30</v>
      </c>
      <c r="L381" s="50" t="s">
        <v>30</v>
      </c>
      <c r="M381" s="47" t="s">
        <v>0</v>
      </c>
      <c r="N381" s="90"/>
      <c r="O381" s="92"/>
      <c r="P381" s="88"/>
      <c r="Q381" s="81"/>
    </row>
    <row r="382" spans="1:17" ht="15.75" customHeight="1" x14ac:dyDescent="0.2">
      <c r="A382" s="82" t="s">
        <v>0</v>
      </c>
      <c r="B382" s="83">
        <v>180</v>
      </c>
      <c r="C382" s="83">
        <v>31054</v>
      </c>
      <c r="D382" s="85" t="s">
        <v>453</v>
      </c>
      <c r="E382" s="85" t="s">
        <v>283</v>
      </c>
      <c r="F382" s="85" t="s">
        <v>0</v>
      </c>
      <c r="G382" s="85" t="s">
        <v>33</v>
      </c>
      <c r="H382" s="95" t="s">
        <v>34</v>
      </c>
      <c r="I382" s="93" t="s">
        <v>411</v>
      </c>
      <c r="J382" s="95" t="s">
        <v>26</v>
      </c>
      <c r="K382" s="46" t="s">
        <v>27</v>
      </c>
      <c r="L382" s="46" t="s">
        <v>28</v>
      </c>
      <c r="M382" s="49" t="s">
        <v>0</v>
      </c>
      <c r="N382" s="89">
        <v>367.5</v>
      </c>
      <c r="O382" s="91">
        <f>SUM(K383:M383)</f>
        <v>0</v>
      </c>
      <c r="P382" s="87">
        <f>SUM(K383:M383)*N382</f>
        <v>0</v>
      </c>
      <c r="Q382" s="80" t="s">
        <v>454</v>
      </c>
    </row>
    <row r="383" spans="1:17" ht="86.25" customHeight="1" thickBot="1" x14ac:dyDescent="0.25">
      <c r="A383" s="82"/>
      <c r="B383" s="84"/>
      <c r="C383" s="84"/>
      <c r="D383" s="86"/>
      <c r="E383" s="86"/>
      <c r="F383" s="86"/>
      <c r="G383" s="86"/>
      <c r="H383" s="96"/>
      <c r="I383" s="94"/>
      <c r="J383" s="96"/>
      <c r="K383" s="50" t="s">
        <v>30</v>
      </c>
      <c r="L383" s="47" t="s">
        <v>0</v>
      </c>
      <c r="M383" s="47" t="s">
        <v>0</v>
      </c>
      <c r="N383" s="90"/>
      <c r="O383" s="92"/>
      <c r="P383" s="88"/>
      <c r="Q383" s="81"/>
    </row>
    <row r="384" spans="1:17" ht="15.75" customHeight="1" x14ac:dyDescent="0.2">
      <c r="A384" s="82" t="s">
        <v>0</v>
      </c>
      <c r="B384" s="83">
        <v>181</v>
      </c>
      <c r="C384" s="83">
        <v>31056</v>
      </c>
      <c r="D384" s="85" t="s">
        <v>455</v>
      </c>
      <c r="E384" s="85" t="s">
        <v>283</v>
      </c>
      <c r="F384" s="85" t="s">
        <v>0</v>
      </c>
      <c r="G384" s="85" t="s">
        <v>437</v>
      </c>
      <c r="H384" s="95" t="s">
        <v>34</v>
      </c>
      <c r="I384" s="93" t="s">
        <v>411</v>
      </c>
      <c r="J384" s="95" t="s">
        <v>26</v>
      </c>
      <c r="K384" s="46" t="s">
        <v>27</v>
      </c>
      <c r="L384" s="46" t="s">
        <v>28</v>
      </c>
      <c r="M384" s="49" t="s">
        <v>0</v>
      </c>
      <c r="N384" s="89">
        <v>367.5</v>
      </c>
      <c r="O384" s="91">
        <f>SUM(K385:M385)</f>
        <v>0</v>
      </c>
      <c r="P384" s="87">
        <f>SUM(K385:M385)*N384</f>
        <v>0</v>
      </c>
      <c r="Q384" s="80" t="s">
        <v>454</v>
      </c>
    </row>
    <row r="385" spans="1:17" ht="86.25" customHeight="1" thickBot="1" x14ac:dyDescent="0.25">
      <c r="A385" s="82"/>
      <c r="B385" s="84"/>
      <c r="C385" s="84"/>
      <c r="D385" s="86"/>
      <c r="E385" s="86"/>
      <c r="F385" s="86"/>
      <c r="G385" s="86"/>
      <c r="H385" s="96"/>
      <c r="I385" s="94"/>
      <c r="J385" s="96"/>
      <c r="K385" s="50" t="s">
        <v>30</v>
      </c>
      <c r="L385" s="50" t="s">
        <v>30</v>
      </c>
      <c r="M385" s="47" t="s">
        <v>0</v>
      </c>
      <c r="N385" s="90"/>
      <c r="O385" s="92"/>
      <c r="P385" s="88"/>
      <c r="Q385" s="81"/>
    </row>
    <row r="386" spans="1:17" ht="15.75" customHeight="1" x14ac:dyDescent="0.2">
      <c r="A386" s="82" t="s">
        <v>0</v>
      </c>
      <c r="B386" s="83">
        <v>182</v>
      </c>
      <c r="C386" s="83">
        <v>31053</v>
      </c>
      <c r="D386" s="85" t="s">
        <v>456</v>
      </c>
      <c r="E386" s="85" t="s">
        <v>283</v>
      </c>
      <c r="F386" s="85" t="s">
        <v>0</v>
      </c>
      <c r="G386" s="85" t="s">
        <v>441</v>
      </c>
      <c r="H386" s="95" t="s">
        <v>34</v>
      </c>
      <c r="I386" s="93" t="s">
        <v>411</v>
      </c>
      <c r="J386" s="95" t="s">
        <v>26</v>
      </c>
      <c r="K386" s="46" t="s">
        <v>27</v>
      </c>
      <c r="L386" s="46" t="s">
        <v>28</v>
      </c>
      <c r="M386" s="49" t="s">
        <v>0</v>
      </c>
      <c r="N386" s="89">
        <v>367.5</v>
      </c>
      <c r="O386" s="91">
        <f>SUM(L387:M387)</f>
        <v>0</v>
      </c>
      <c r="P386" s="87">
        <f>SUM(L387:M387)*N386</f>
        <v>0</v>
      </c>
      <c r="Q386" s="80" t="s">
        <v>454</v>
      </c>
    </row>
    <row r="387" spans="1:17" ht="86.25" customHeight="1" thickBot="1" x14ac:dyDescent="0.25">
      <c r="A387" s="82"/>
      <c r="B387" s="84"/>
      <c r="C387" s="84"/>
      <c r="D387" s="86"/>
      <c r="E387" s="86"/>
      <c r="F387" s="86"/>
      <c r="G387" s="86"/>
      <c r="H387" s="96"/>
      <c r="I387" s="94"/>
      <c r="J387" s="96"/>
      <c r="K387" s="47" t="s">
        <v>0</v>
      </c>
      <c r="L387" s="50" t="s">
        <v>30</v>
      </c>
      <c r="M387" s="47" t="s">
        <v>0</v>
      </c>
      <c r="N387" s="90"/>
      <c r="O387" s="92"/>
      <c r="P387" s="88"/>
      <c r="Q387" s="81"/>
    </row>
    <row r="388" spans="1:17" s="17" customFormat="1" ht="13.5" thickBot="1" x14ac:dyDescent="0.25">
      <c r="A388" s="39" t="s">
        <v>0</v>
      </c>
      <c r="B388" s="45" t="s">
        <v>157</v>
      </c>
      <c r="C388" s="36"/>
      <c r="D388" s="36"/>
      <c r="E388" s="36"/>
      <c r="F388" s="36"/>
      <c r="G388" s="36"/>
      <c r="H388" s="36"/>
      <c r="I388" s="35"/>
      <c r="J388" s="36"/>
      <c r="K388" s="36"/>
      <c r="L388" s="36"/>
      <c r="M388" s="36"/>
      <c r="N388" s="78"/>
      <c r="O388" s="37"/>
      <c r="P388" s="37"/>
      <c r="Q388" s="59"/>
    </row>
    <row r="389" spans="1:17" ht="15.75" customHeight="1" x14ac:dyDescent="0.2">
      <c r="A389" s="82" t="s">
        <v>0</v>
      </c>
      <c r="B389" s="83">
        <v>183</v>
      </c>
      <c r="C389" s="83">
        <v>23068</v>
      </c>
      <c r="D389" s="85" t="s">
        <v>457</v>
      </c>
      <c r="E389" s="85" t="s">
        <v>283</v>
      </c>
      <c r="F389" s="85" t="s">
        <v>0</v>
      </c>
      <c r="G389" s="85" t="s">
        <v>197</v>
      </c>
      <c r="H389" s="95" t="s">
        <v>86</v>
      </c>
      <c r="I389" s="93" t="s">
        <v>458</v>
      </c>
      <c r="J389" s="95" t="s">
        <v>412</v>
      </c>
      <c r="K389" s="46" t="s">
        <v>27</v>
      </c>
      <c r="L389" s="46" t="s">
        <v>28</v>
      </c>
      <c r="M389" s="49" t="s">
        <v>0</v>
      </c>
      <c r="N389" s="89">
        <v>157.5</v>
      </c>
      <c r="O389" s="91">
        <f>SUM(L390:M390)</f>
        <v>0</v>
      </c>
      <c r="P389" s="87">
        <f>SUM(L390:M390)*N389</f>
        <v>0</v>
      </c>
      <c r="Q389" s="80" t="s">
        <v>459</v>
      </c>
    </row>
    <row r="390" spans="1:17" ht="86.25" customHeight="1" thickBot="1" x14ac:dyDescent="0.25">
      <c r="A390" s="82"/>
      <c r="B390" s="84"/>
      <c r="C390" s="84"/>
      <c r="D390" s="86"/>
      <c r="E390" s="86"/>
      <c r="F390" s="86"/>
      <c r="G390" s="86"/>
      <c r="H390" s="96"/>
      <c r="I390" s="94"/>
      <c r="J390" s="96"/>
      <c r="K390" s="47" t="s">
        <v>0</v>
      </c>
      <c r="L390" s="50" t="s">
        <v>30</v>
      </c>
      <c r="M390" s="47" t="s">
        <v>0</v>
      </c>
      <c r="N390" s="90"/>
      <c r="O390" s="92"/>
      <c r="P390" s="88"/>
      <c r="Q390" s="81"/>
    </row>
    <row r="391" spans="1:17" ht="15.75" customHeight="1" x14ac:dyDescent="0.2">
      <c r="A391" s="82" t="s">
        <v>0</v>
      </c>
      <c r="B391" s="83">
        <v>184</v>
      </c>
      <c r="C391" s="83">
        <v>23065</v>
      </c>
      <c r="D391" s="85" t="s">
        <v>460</v>
      </c>
      <c r="E391" s="85" t="s">
        <v>283</v>
      </c>
      <c r="F391" s="85" t="s">
        <v>0</v>
      </c>
      <c r="G391" s="85" t="s">
        <v>461</v>
      </c>
      <c r="H391" s="95" t="s">
        <v>86</v>
      </c>
      <c r="I391" s="93" t="s">
        <v>458</v>
      </c>
      <c r="J391" s="95" t="s">
        <v>412</v>
      </c>
      <c r="K391" s="46" t="s">
        <v>27</v>
      </c>
      <c r="L391" s="46" t="s">
        <v>28</v>
      </c>
      <c r="M391" s="49" t="s">
        <v>0</v>
      </c>
      <c r="N391" s="89">
        <v>157.5</v>
      </c>
      <c r="O391" s="91">
        <f>SUM(K392:M392)</f>
        <v>0</v>
      </c>
      <c r="P391" s="87">
        <f>SUM(K392:M392)*N391</f>
        <v>0</v>
      </c>
      <c r="Q391" s="80" t="s">
        <v>459</v>
      </c>
    </row>
    <row r="392" spans="1:17" ht="86.25" customHeight="1" thickBot="1" x14ac:dyDescent="0.25">
      <c r="A392" s="82"/>
      <c r="B392" s="84"/>
      <c r="C392" s="84"/>
      <c r="D392" s="86"/>
      <c r="E392" s="86"/>
      <c r="F392" s="86"/>
      <c r="G392" s="86"/>
      <c r="H392" s="96"/>
      <c r="I392" s="94"/>
      <c r="J392" s="96"/>
      <c r="K392" s="50" t="s">
        <v>30</v>
      </c>
      <c r="L392" s="50" t="s">
        <v>30</v>
      </c>
      <c r="M392" s="47" t="s">
        <v>0</v>
      </c>
      <c r="N392" s="90"/>
      <c r="O392" s="92"/>
      <c r="P392" s="88"/>
      <c r="Q392" s="81"/>
    </row>
    <row r="393" spans="1:17" s="17" customFormat="1" ht="13.5" thickBot="1" x14ac:dyDescent="0.25">
      <c r="A393" s="39" t="s">
        <v>0</v>
      </c>
      <c r="B393" s="45" t="s">
        <v>379</v>
      </c>
      <c r="C393" s="36"/>
      <c r="D393" s="36"/>
      <c r="E393" s="36"/>
      <c r="F393" s="36"/>
      <c r="G393" s="36"/>
      <c r="H393" s="36"/>
      <c r="I393" s="35"/>
      <c r="J393" s="36"/>
      <c r="K393" s="36"/>
      <c r="L393" s="36"/>
      <c r="M393" s="36"/>
      <c r="N393" s="78"/>
      <c r="O393" s="37"/>
      <c r="P393" s="37"/>
      <c r="Q393" s="59"/>
    </row>
    <row r="394" spans="1:17" ht="15.75" customHeight="1" x14ac:dyDescent="0.2">
      <c r="A394" s="82" t="s">
        <v>0</v>
      </c>
      <c r="B394" s="83">
        <v>185</v>
      </c>
      <c r="C394" s="83">
        <v>17144</v>
      </c>
      <c r="D394" s="85" t="s">
        <v>462</v>
      </c>
      <c r="E394" s="85" t="s">
        <v>22</v>
      </c>
      <c r="F394" s="85" t="s">
        <v>0</v>
      </c>
      <c r="G394" s="85" t="s">
        <v>33</v>
      </c>
      <c r="H394" s="95" t="s">
        <v>80</v>
      </c>
      <c r="I394" s="93" t="s">
        <v>463</v>
      </c>
      <c r="J394" s="95" t="s">
        <v>464</v>
      </c>
      <c r="K394" s="46" t="s">
        <v>276</v>
      </c>
      <c r="L394" s="46" t="s">
        <v>277</v>
      </c>
      <c r="M394" s="46" t="s">
        <v>278</v>
      </c>
      <c r="N394" s="89">
        <v>126</v>
      </c>
      <c r="O394" s="91">
        <f>SUM(M395)</f>
        <v>0</v>
      </c>
      <c r="P394" s="87">
        <f>SUM(M395)*N394</f>
        <v>0</v>
      </c>
      <c r="Q394" s="80" t="s">
        <v>465</v>
      </c>
    </row>
    <row r="395" spans="1:17" ht="86.25" customHeight="1" thickBot="1" x14ac:dyDescent="0.25">
      <c r="A395" s="82"/>
      <c r="B395" s="84"/>
      <c r="C395" s="84"/>
      <c r="D395" s="86"/>
      <c r="E395" s="86"/>
      <c r="F395" s="86"/>
      <c r="G395" s="86"/>
      <c r="H395" s="96"/>
      <c r="I395" s="94"/>
      <c r="J395" s="96"/>
      <c r="K395" s="47" t="s">
        <v>0</v>
      </c>
      <c r="L395" s="47" t="s">
        <v>0</v>
      </c>
      <c r="M395" s="50" t="s">
        <v>30</v>
      </c>
      <c r="N395" s="90"/>
      <c r="O395" s="92"/>
      <c r="P395" s="88"/>
      <c r="Q395" s="81"/>
    </row>
    <row r="396" spans="1:17" ht="15.75" customHeight="1" x14ac:dyDescent="0.2">
      <c r="A396" s="82" t="s">
        <v>0</v>
      </c>
      <c r="B396" s="83">
        <v>186</v>
      </c>
      <c r="C396" s="83">
        <v>19589</v>
      </c>
      <c r="D396" s="85" t="s">
        <v>466</v>
      </c>
      <c r="E396" s="85" t="s">
        <v>32</v>
      </c>
      <c r="F396" s="85" t="s">
        <v>0</v>
      </c>
      <c r="G396" s="85" t="s">
        <v>397</v>
      </c>
      <c r="H396" s="95" t="s">
        <v>244</v>
      </c>
      <c r="I396" s="93" t="s">
        <v>463</v>
      </c>
      <c r="J396" s="95" t="s">
        <v>467</v>
      </c>
      <c r="K396" s="46" t="s">
        <v>276</v>
      </c>
      <c r="L396" s="46" t="s">
        <v>277</v>
      </c>
      <c r="M396" s="46" t="s">
        <v>278</v>
      </c>
      <c r="N396" s="89">
        <v>126</v>
      </c>
      <c r="O396" s="91">
        <f>SUM(K397:M397)</f>
        <v>0</v>
      </c>
      <c r="P396" s="87">
        <f>SUM(K397:M397)*N396</f>
        <v>0</v>
      </c>
      <c r="Q396" s="80" t="s">
        <v>468</v>
      </c>
    </row>
    <row r="397" spans="1:17" ht="86.25" customHeight="1" thickBot="1" x14ac:dyDescent="0.25">
      <c r="A397" s="82"/>
      <c r="B397" s="84"/>
      <c r="C397" s="84"/>
      <c r="D397" s="86"/>
      <c r="E397" s="86"/>
      <c r="F397" s="86"/>
      <c r="G397" s="86"/>
      <c r="H397" s="96"/>
      <c r="I397" s="94"/>
      <c r="J397" s="96"/>
      <c r="K397" s="50" t="s">
        <v>30</v>
      </c>
      <c r="L397" s="47" t="s">
        <v>0</v>
      </c>
      <c r="M397" s="47" t="s">
        <v>0</v>
      </c>
      <c r="N397" s="90"/>
      <c r="O397" s="92"/>
      <c r="P397" s="88"/>
      <c r="Q397" s="81"/>
    </row>
    <row r="398" spans="1:17" ht="15.75" customHeight="1" x14ac:dyDescent="0.2">
      <c r="A398" s="82" t="s">
        <v>0</v>
      </c>
      <c r="B398" s="83">
        <v>187</v>
      </c>
      <c r="C398" s="83">
        <v>23300</v>
      </c>
      <c r="D398" s="85" t="s">
        <v>469</v>
      </c>
      <c r="E398" s="85" t="s">
        <v>32</v>
      </c>
      <c r="F398" s="85" t="s">
        <v>0</v>
      </c>
      <c r="G398" s="85" t="s">
        <v>49</v>
      </c>
      <c r="H398" s="95" t="s">
        <v>86</v>
      </c>
      <c r="I398" s="93" t="s">
        <v>463</v>
      </c>
      <c r="J398" s="95" t="s">
        <v>467</v>
      </c>
      <c r="K398" s="46" t="s">
        <v>276</v>
      </c>
      <c r="L398" s="46" t="s">
        <v>277</v>
      </c>
      <c r="M398" s="46" t="s">
        <v>278</v>
      </c>
      <c r="N398" s="89">
        <v>126</v>
      </c>
      <c r="O398" s="91">
        <f>SUM(M399)</f>
        <v>0</v>
      </c>
      <c r="P398" s="87">
        <f>SUM(M399)*N398</f>
        <v>0</v>
      </c>
      <c r="Q398" s="80" t="s">
        <v>470</v>
      </c>
    </row>
    <row r="399" spans="1:17" ht="86.25" customHeight="1" thickBot="1" x14ac:dyDescent="0.25">
      <c r="A399" s="82"/>
      <c r="B399" s="84"/>
      <c r="C399" s="84"/>
      <c r="D399" s="86"/>
      <c r="E399" s="86"/>
      <c r="F399" s="86"/>
      <c r="G399" s="86"/>
      <c r="H399" s="96"/>
      <c r="I399" s="94"/>
      <c r="J399" s="96"/>
      <c r="K399" s="47" t="s">
        <v>0</v>
      </c>
      <c r="L399" s="47" t="s">
        <v>0</v>
      </c>
      <c r="M399" s="50" t="s">
        <v>30</v>
      </c>
      <c r="N399" s="90"/>
      <c r="O399" s="92"/>
      <c r="P399" s="88"/>
      <c r="Q399" s="81"/>
    </row>
    <row r="400" spans="1:17" ht="15.75" customHeight="1" x14ac:dyDescent="0.2">
      <c r="A400" s="82" t="s">
        <v>0</v>
      </c>
      <c r="B400" s="83">
        <v>188</v>
      </c>
      <c r="C400" s="83">
        <v>23278</v>
      </c>
      <c r="D400" s="85" t="s">
        <v>471</v>
      </c>
      <c r="E400" s="85" t="s">
        <v>32</v>
      </c>
      <c r="F400" s="85" t="s">
        <v>0</v>
      </c>
      <c r="G400" s="85" t="s">
        <v>472</v>
      </c>
      <c r="H400" s="95" t="s">
        <v>86</v>
      </c>
      <c r="I400" s="93" t="s">
        <v>463</v>
      </c>
      <c r="J400" s="95" t="s">
        <v>473</v>
      </c>
      <c r="K400" s="46" t="s">
        <v>276</v>
      </c>
      <c r="L400" s="46" t="s">
        <v>277</v>
      </c>
      <c r="M400" s="46" t="s">
        <v>278</v>
      </c>
      <c r="N400" s="89">
        <v>126</v>
      </c>
      <c r="O400" s="91">
        <f>SUM(M401)</f>
        <v>0</v>
      </c>
      <c r="P400" s="87">
        <f>SUM(M401)*N400</f>
        <v>0</v>
      </c>
      <c r="Q400" s="80" t="s">
        <v>474</v>
      </c>
    </row>
    <row r="401" spans="1:17" ht="86.25" customHeight="1" thickBot="1" x14ac:dyDescent="0.25">
      <c r="A401" s="82"/>
      <c r="B401" s="84"/>
      <c r="C401" s="84"/>
      <c r="D401" s="86"/>
      <c r="E401" s="86"/>
      <c r="F401" s="86"/>
      <c r="G401" s="86"/>
      <c r="H401" s="96"/>
      <c r="I401" s="94"/>
      <c r="J401" s="96"/>
      <c r="K401" s="47" t="s">
        <v>0</v>
      </c>
      <c r="L401" s="47" t="s">
        <v>0</v>
      </c>
      <c r="M401" s="50" t="s">
        <v>30</v>
      </c>
      <c r="N401" s="90"/>
      <c r="O401" s="92"/>
      <c r="P401" s="88"/>
      <c r="Q401" s="81"/>
    </row>
    <row r="402" spans="1:17" ht="15.75" customHeight="1" x14ac:dyDescent="0.2">
      <c r="A402" s="82" t="s">
        <v>0</v>
      </c>
      <c r="B402" s="83">
        <v>189</v>
      </c>
      <c r="C402" s="83">
        <v>26693</v>
      </c>
      <c r="D402" s="85" t="s">
        <v>475</v>
      </c>
      <c r="E402" s="85" t="s">
        <v>32</v>
      </c>
      <c r="F402" s="85" t="s">
        <v>0</v>
      </c>
      <c r="G402" s="85" t="s">
        <v>472</v>
      </c>
      <c r="H402" s="95" t="s">
        <v>39</v>
      </c>
      <c r="I402" s="93" t="s">
        <v>463</v>
      </c>
      <c r="J402" s="95" t="s">
        <v>476</v>
      </c>
      <c r="K402" s="46" t="s">
        <v>276</v>
      </c>
      <c r="L402" s="46" t="s">
        <v>277</v>
      </c>
      <c r="M402" s="46" t="s">
        <v>278</v>
      </c>
      <c r="N402" s="89">
        <v>157.5</v>
      </c>
      <c r="O402" s="91">
        <f>SUM(K403:M403)</f>
        <v>0</v>
      </c>
      <c r="P402" s="87">
        <f>SUM(K403:M403)*N402</f>
        <v>0</v>
      </c>
      <c r="Q402" s="80" t="s">
        <v>477</v>
      </c>
    </row>
    <row r="403" spans="1:17" ht="86.25" customHeight="1" thickBot="1" x14ac:dyDescent="0.25">
      <c r="A403" s="82"/>
      <c r="B403" s="84"/>
      <c r="C403" s="84"/>
      <c r="D403" s="86"/>
      <c r="E403" s="86"/>
      <c r="F403" s="86"/>
      <c r="G403" s="86"/>
      <c r="H403" s="96"/>
      <c r="I403" s="94"/>
      <c r="J403" s="96"/>
      <c r="K403" s="50" t="s">
        <v>30</v>
      </c>
      <c r="L403" s="47" t="s">
        <v>0</v>
      </c>
      <c r="M403" s="47" t="s">
        <v>0</v>
      </c>
      <c r="N403" s="90"/>
      <c r="O403" s="92"/>
      <c r="P403" s="88"/>
      <c r="Q403" s="81"/>
    </row>
    <row r="404" spans="1:17" ht="15.75" customHeight="1" x14ac:dyDescent="0.2">
      <c r="A404" s="82" t="s">
        <v>0</v>
      </c>
      <c r="B404" s="83">
        <v>190</v>
      </c>
      <c r="C404" s="83">
        <v>26716</v>
      </c>
      <c r="D404" s="85" t="s">
        <v>478</v>
      </c>
      <c r="E404" s="85" t="s">
        <v>32</v>
      </c>
      <c r="F404" s="85" t="s">
        <v>0</v>
      </c>
      <c r="G404" s="85" t="s">
        <v>49</v>
      </c>
      <c r="H404" s="95" t="s">
        <v>39</v>
      </c>
      <c r="I404" s="93" t="s">
        <v>463</v>
      </c>
      <c r="J404" s="95" t="s">
        <v>479</v>
      </c>
      <c r="K404" s="46" t="s">
        <v>276</v>
      </c>
      <c r="L404" s="46" t="s">
        <v>277</v>
      </c>
      <c r="M404" s="46" t="s">
        <v>278</v>
      </c>
      <c r="N404" s="89">
        <v>157.5</v>
      </c>
      <c r="O404" s="91">
        <f>SUM(K405:M405)</f>
        <v>0</v>
      </c>
      <c r="P404" s="87">
        <f>SUM(K405:M405)*N404</f>
        <v>0</v>
      </c>
      <c r="Q404" s="80" t="s">
        <v>480</v>
      </c>
    </row>
    <row r="405" spans="1:17" ht="86.25" customHeight="1" thickBot="1" x14ac:dyDescent="0.25">
      <c r="A405" s="82"/>
      <c r="B405" s="84"/>
      <c r="C405" s="84"/>
      <c r="D405" s="86"/>
      <c r="E405" s="86"/>
      <c r="F405" s="86"/>
      <c r="G405" s="86"/>
      <c r="H405" s="96"/>
      <c r="I405" s="94"/>
      <c r="J405" s="96"/>
      <c r="K405" s="50" t="s">
        <v>30</v>
      </c>
      <c r="L405" s="47" t="s">
        <v>0</v>
      </c>
      <c r="M405" s="47" t="s">
        <v>0</v>
      </c>
      <c r="N405" s="90"/>
      <c r="O405" s="92"/>
      <c r="P405" s="88"/>
      <c r="Q405" s="81"/>
    </row>
    <row r="406" spans="1:17" ht="15.75" customHeight="1" x14ac:dyDescent="0.2">
      <c r="A406" s="82" t="s">
        <v>0</v>
      </c>
      <c r="B406" s="83">
        <v>191</v>
      </c>
      <c r="C406" s="83">
        <v>19582</v>
      </c>
      <c r="D406" s="85" t="s">
        <v>481</v>
      </c>
      <c r="E406" s="85" t="s">
        <v>32</v>
      </c>
      <c r="F406" s="85" t="s">
        <v>0</v>
      </c>
      <c r="G406" s="85" t="s">
        <v>397</v>
      </c>
      <c r="H406" s="95" t="s">
        <v>244</v>
      </c>
      <c r="I406" s="93" t="s">
        <v>463</v>
      </c>
      <c r="J406" s="95" t="s">
        <v>467</v>
      </c>
      <c r="K406" s="46" t="s">
        <v>276</v>
      </c>
      <c r="L406" s="46" t="s">
        <v>277</v>
      </c>
      <c r="M406" s="46" t="s">
        <v>278</v>
      </c>
      <c r="N406" s="89">
        <v>126</v>
      </c>
      <c r="O406" s="91">
        <f>SUM(K407:M407)</f>
        <v>0</v>
      </c>
      <c r="P406" s="87">
        <f>SUM(K407:M407)*N406</f>
        <v>0</v>
      </c>
      <c r="Q406" s="80" t="s">
        <v>482</v>
      </c>
    </row>
    <row r="407" spans="1:17" ht="86.25" customHeight="1" thickBot="1" x14ac:dyDescent="0.25">
      <c r="A407" s="82"/>
      <c r="B407" s="84"/>
      <c r="C407" s="84"/>
      <c r="D407" s="86"/>
      <c r="E407" s="86"/>
      <c r="F407" s="86"/>
      <c r="G407" s="86"/>
      <c r="H407" s="96"/>
      <c r="I407" s="94"/>
      <c r="J407" s="96"/>
      <c r="K407" s="50" t="s">
        <v>30</v>
      </c>
      <c r="L407" s="50" t="s">
        <v>30</v>
      </c>
      <c r="M407" s="47" t="s">
        <v>0</v>
      </c>
      <c r="N407" s="90"/>
      <c r="O407" s="92"/>
      <c r="P407" s="88"/>
      <c r="Q407" s="81"/>
    </row>
    <row r="408" spans="1:17" ht="15.75" customHeight="1" x14ac:dyDescent="0.2">
      <c r="A408" s="82" t="s">
        <v>0</v>
      </c>
      <c r="B408" s="83">
        <v>192</v>
      </c>
      <c r="C408" s="83">
        <v>19580</v>
      </c>
      <c r="D408" s="85" t="s">
        <v>483</v>
      </c>
      <c r="E408" s="85" t="s">
        <v>32</v>
      </c>
      <c r="F408" s="85" t="s">
        <v>0</v>
      </c>
      <c r="G408" s="85" t="s">
        <v>33</v>
      </c>
      <c r="H408" s="95" t="s">
        <v>244</v>
      </c>
      <c r="I408" s="93" t="s">
        <v>463</v>
      </c>
      <c r="J408" s="95" t="s">
        <v>467</v>
      </c>
      <c r="K408" s="46" t="s">
        <v>276</v>
      </c>
      <c r="L408" s="46" t="s">
        <v>277</v>
      </c>
      <c r="M408" s="46" t="s">
        <v>278</v>
      </c>
      <c r="N408" s="89">
        <v>126</v>
      </c>
      <c r="O408" s="91">
        <f>SUM(K409:M409)</f>
        <v>0</v>
      </c>
      <c r="P408" s="87">
        <f>SUM(K409:M409)*N408</f>
        <v>0</v>
      </c>
      <c r="Q408" s="80" t="s">
        <v>482</v>
      </c>
    </row>
    <row r="409" spans="1:17" ht="86.25" customHeight="1" thickBot="1" x14ac:dyDescent="0.25">
      <c r="A409" s="82"/>
      <c r="B409" s="84"/>
      <c r="C409" s="84"/>
      <c r="D409" s="86"/>
      <c r="E409" s="86"/>
      <c r="F409" s="86"/>
      <c r="G409" s="86"/>
      <c r="H409" s="96"/>
      <c r="I409" s="94"/>
      <c r="J409" s="96"/>
      <c r="K409" s="50" t="s">
        <v>30</v>
      </c>
      <c r="L409" s="47" t="s">
        <v>0</v>
      </c>
      <c r="M409" s="47" t="s">
        <v>0</v>
      </c>
      <c r="N409" s="90"/>
      <c r="O409" s="92"/>
      <c r="P409" s="88"/>
      <c r="Q409" s="81"/>
    </row>
    <row r="410" spans="1:17" ht="15.75" customHeight="1" x14ac:dyDescent="0.2">
      <c r="A410" s="82" t="s">
        <v>0</v>
      </c>
      <c r="B410" s="83">
        <v>193</v>
      </c>
      <c r="C410" s="83">
        <v>26685</v>
      </c>
      <c r="D410" s="85" t="s">
        <v>484</v>
      </c>
      <c r="E410" s="85" t="s">
        <v>32</v>
      </c>
      <c r="F410" s="85" t="s">
        <v>0</v>
      </c>
      <c r="G410" s="85" t="s">
        <v>485</v>
      </c>
      <c r="H410" s="95" t="s">
        <v>39</v>
      </c>
      <c r="I410" s="93" t="s">
        <v>463</v>
      </c>
      <c r="J410" s="95" t="s">
        <v>473</v>
      </c>
      <c r="K410" s="46" t="s">
        <v>276</v>
      </c>
      <c r="L410" s="46" t="s">
        <v>277</v>
      </c>
      <c r="M410" s="46" t="s">
        <v>278</v>
      </c>
      <c r="N410" s="89">
        <v>157.5</v>
      </c>
      <c r="O410" s="91">
        <f>SUM(K411:M411)</f>
        <v>0</v>
      </c>
      <c r="P410" s="87">
        <f>SUM(K411:M411)*N410</f>
        <v>0</v>
      </c>
      <c r="Q410" s="80" t="s">
        <v>486</v>
      </c>
    </row>
    <row r="411" spans="1:17" ht="86.25" customHeight="1" thickBot="1" x14ac:dyDescent="0.25">
      <c r="A411" s="82"/>
      <c r="B411" s="84"/>
      <c r="C411" s="84"/>
      <c r="D411" s="86"/>
      <c r="E411" s="86"/>
      <c r="F411" s="86"/>
      <c r="G411" s="86"/>
      <c r="H411" s="96"/>
      <c r="I411" s="94"/>
      <c r="J411" s="96"/>
      <c r="K411" s="50" t="s">
        <v>30</v>
      </c>
      <c r="L411" s="47" t="s">
        <v>0</v>
      </c>
      <c r="M411" s="47" t="s">
        <v>0</v>
      </c>
      <c r="N411" s="90"/>
      <c r="O411" s="92"/>
      <c r="P411" s="88"/>
      <c r="Q411" s="81"/>
    </row>
    <row r="412" spans="1:17" ht="15.75" customHeight="1" x14ac:dyDescent="0.2">
      <c r="A412" s="82" t="s">
        <v>0</v>
      </c>
      <c r="B412" s="83">
        <v>194</v>
      </c>
      <c r="C412" s="83">
        <v>26686</v>
      </c>
      <c r="D412" s="85" t="s">
        <v>487</v>
      </c>
      <c r="E412" s="85" t="s">
        <v>32</v>
      </c>
      <c r="F412" s="85" t="s">
        <v>0</v>
      </c>
      <c r="G412" s="85" t="s">
        <v>33</v>
      </c>
      <c r="H412" s="95" t="s">
        <v>39</v>
      </c>
      <c r="I412" s="93" t="s">
        <v>463</v>
      </c>
      <c r="J412" s="95" t="s">
        <v>473</v>
      </c>
      <c r="K412" s="46" t="s">
        <v>276</v>
      </c>
      <c r="L412" s="46" t="s">
        <v>277</v>
      </c>
      <c r="M412" s="46" t="s">
        <v>278</v>
      </c>
      <c r="N412" s="89">
        <v>157.5</v>
      </c>
      <c r="O412" s="91">
        <f>SUM(K413:M413)</f>
        <v>0</v>
      </c>
      <c r="P412" s="87">
        <f>SUM(K413:M413)*N412</f>
        <v>0</v>
      </c>
      <c r="Q412" s="80" t="s">
        <v>486</v>
      </c>
    </row>
    <row r="413" spans="1:17" ht="86.25" customHeight="1" thickBot="1" x14ac:dyDescent="0.25">
      <c r="A413" s="82"/>
      <c r="B413" s="84"/>
      <c r="C413" s="84"/>
      <c r="D413" s="86"/>
      <c r="E413" s="86"/>
      <c r="F413" s="86"/>
      <c r="G413" s="86"/>
      <c r="H413" s="96"/>
      <c r="I413" s="94"/>
      <c r="J413" s="96"/>
      <c r="K413" s="50" t="s">
        <v>30</v>
      </c>
      <c r="L413" s="50" t="s">
        <v>30</v>
      </c>
      <c r="M413" s="47" t="s">
        <v>0</v>
      </c>
      <c r="N413" s="90"/>
      <c r="O413" s="92"/>
      <c r="P413" s="88"/>
      <c r="Q413" s="81"/>
    </row>
    <row r="414" spans="1:17" ht="15.75" customHeight="1" x14ac:dyDescent="0.2">
      <c r="A414" s="82" t="s">
        <v>0</v>
      </c>
      <c r="B414" s="83">
        <v>195</v>
      </c>
      <c r="C414" s="83">
        <v>26687</v>
      </c>
      <c r="D414" s="85" t="s">
        <v>488</v>
      </c>
      <c r="E414" s="85" t="s">
        <v>32</v>
      </c>
      <c r="F414" s="85" t="s">
        <v>0</v>
      </c>
      <c r="G414" s="85" t="s">
        <v>402</v>
      </c>
      <c r="H414" s="95" t="s">
        <v>39</v>
      </c>
      <c r="I414" s="93" t="s">
        <v>463</v>
      </c>
      <c r="J414" s="95" t="s">
        <v>473</v>
      </c>
      <c r="K414" s="46" t="s">
        <v>276</v>
      </c>
      <c r="L414" s="46" t="s">
        <v>277</v>
      </c>
      <c r="M414" s="46" t="s">
        <v>278</v>
      </c>
      <c r="N414" s="89">
        <v>157.5</v>
      </c>
      <c r="O414" s="91">
        <f>SUM(L415:M415)</f>
        <v>0</v>
      </c>
      <c r="P414" s="87">
        <f>SUM(L415:M415)*N414</f>
        <v>0</v>
      </c>
      <c r="Q414" s="80" t="s">
        <v>486</v>
      </c>
    </row>
    <row r="415" spans="1:17" ht="86.25" customHeight="1" thickBot="1" x14ac:dyDescent="0.25">
      <c r="A415" s="82"/>
      <c r="B415" s="84"/>
      <c r="C415" s="84"/>
      <c r="D415" s="86"/>
      <c r="E415" s="86"/>
      <c r="F415" s="86"/>
      <c r="G415" s="86"/>
      <c r="H415" s="96"/>
      <c r="I415" s="94"/>
      <c r="J415" s="96"/>
      <c r="K415" s="47" t="s">
        <v>0</v>
      </c>
      <c r="L415" s="50" t="s">
        <v>30</v>
      </c>
      <c r="M415" s="50" t="s">
        <v>30</v>
      </c>
      <c r="N415" s="90"/>
      <c r="O415" s="92"/>
      <c r="P415" s="88"/>
      <c r="Q415" s="81"/>
    </row>
    <row r="416" spans="1:17" ht="15.75" customHeight="1" x14ac:dyDescent="0.2">
      <c r="A416" s="82" t="s">
        <v>0</v>
      </c>
      <c r="B416" s="83">
        <v>196</v>
      </c>
      <c r="C416" s="83">
        <v>26708</v>
      </c>
      <c r="D416" s="85" t="s">
        <v>489</v>
      </c>
      <c r="E416" s="85" t="s">
        <v>32</v>
      </c>
      <c r="F416" s="85" t="s">
        <v>0</v>
      </c>
      <c r="G416" s="85" t="s">
        <v>49</v>
      </c>
      <c r="H416" s="95" t="s">
        <v>39</v>
      </c>
      <c r="I416" s="93" t="s">
        <v>463</v>
      </c>
      <c r="J416" s="95" t="s">
        <v>467</v>
      </c>
      <c r="K416" s="46" t="s">
        <v>276</v>
      </c>
      <c r="L416" s="46" t="s">
        <v>277</v>
      </c>
      <c r="M416" s="46" t="s">
        <v>278</v>
      </c>
      <c r="N416" s="89">
        <v>157.5</v>
      </c>
      <c r="O416" s="91">
        <f>SUM(K417:M417)</f>
        <v>0</v>
      </c>
      <c r="P416" s="87">
        <f>SUM(K417:M417)*N416</f>
        <v>0</v>
      </c>
      <c r="Q416" s="80" t="s">
        <v>470</v>
      </c>
    </row>
    <row r="417" spans="1:17" ht="86.25" customHeight="1" thickBot="1" x14ac:dyDescent="0.25">
      <c r="A417" s="82"/>
      <c r="B417" s="84"/>
      <c r="C417" s="84"/>
      <c r="D417" s="86"/>
      <c r="E417" s="86"/>
      <c r="F417" s="86"/>
      <c r="G417" s="86"/>
      <c r="H417" s="96"/>
      <c r="I417" s="94"/>
      <c r="J417" s="96"/>
      <c r="K417" s="50" t="s">
        <v>30</v>
      </c>
      <c r="L417" s="47" t="s">
        <v>0</v>
      </c>
      <c r="M417" s="47" t="s">
        <v>0</v>
      </c>
      <c r="N417" s="90"/>
      <c r="O417" s="92"/>
      <c r="P417" s="88"/>
      <c r="Q417" s="81"/>
    </row>
    <row r="418" spans="1:17" ht="15.75" customHeight="1" x14ac:dyDescent="0.2">
      <c r="A418" s="82" t="s">
        <v>0</v>
      </c>
      <c r="B418" s="83">
        <v>197</v>
      </c>
      <c r="C418" s="83">
        <v>26696</v>
      </c>
      <c r="D418" s="85" t="s">
        <v>490</v>
      </c>
      <c r="E418" s="85" t="s">
        <v>32</v>
      </c>
      <c r="F418" s="85" t="s">
        <v>0</v>
      </c>
      <c r="G418" s="85" t="s">
        <v>352</v>
      </c>
      <c r="H418" s="95" t="s">
        <v>39</v>
      </c>
      <c r="I418" s="93" t="s">
        <v>463</v>
      </c>
      <c r="J418" s="95" t="s">
        <v>473</v>
      </c>
      <c r="K418" s="46" t="s">
        <v>276</v>
      </c>
      <c r="L418" s="46" t="s">
        <v>277</v>
      </c>
      <c r="M418" s="46" t="s">
        <v>278</v>
      </c>
      <c r="N418" s="89">
        <v>157.5</v>
      </c>
      <c r="O418" s="91">
        <f>SUM(M419)</f>
        <v>0</v>
      </c>
      <c r="P418" s="87">
        <f>SUM(M419)*N418</f>
        <v>0</v>
      </c>
      <c r="Q418" s="80" t="s">
        <v>474</v>
      </c>
    </row>
    <row r="419" spans="1:17" ht="86.25" customHeight="1" thickBot="1" x14ac:dyDescent="0.25">
      <c r="A419" s="82"/>
      <c r="B419" s="84"/>
      <c r="C419" s="84"/>
      <c r="D419" s="86"/>
      <c r="E419" s="86"/>
      <c r="F419" s="86"/>
      <c r="G419" s="86"/>
      <c r="H419" s="96"/>
      <c r="I419" s="94"/>
      <c r="J419" s="96"/>
      <c r="K419" s="47" t="s">
        <v>0</v>
      </c>
      <c r="L419" s="47" t="s">
        <v>0</v>
      </c>
      <c r="M419" s="50" t="s">
        <v>30</v>
      </c>
      <c r="N419" s="90"/>
      <c r="O419" s="92"/>
      <c r="P419" s="88"/>
      <c r="Q419" s="81"/>
    </row>
    <row r="420" spans="1:17" ht="15.75" customHeight="1" x14ac:dyDescent="0.2">
      <c r="A420" s="82" t="s">
        <v>0</v>
      </c>
      <c r="B420" s="83">
        <v>198</v>
      </c>
      <c r="C420" s="83">
        <v>26697</v>
      </c>
      <c r="D420" s="85" t="s">
        <v>491</v>
      </c>
      <c r="E420" s="85" t="s">
        <v>32</v>
      </c>
      <c r="F420" s="85" t="s">
        <v>0</v>
      </c>
      <c r="G420" s="85" t="s">
        <v>472</v>
      </c>
      <c r="H420" s="95" t="s">
        <v>39</v>
      </c>
      <c r="I420" s="93" t="s">
        <v>463</v>
      </c>
      <c r="J420" s="95" t="s">
        <v>473</v>
      </c>
      <c r="K420" s="46" t="s">
        <v>276</v>
      </c>
      <c r="L420" s="46" t="s">
        <v>277</v>
      </c>
      <c r="M420" s="46" t="s">
        <v>278</v>
      </c>
      <c r="N420" s="89">
        <v>157.5</v>
      </c>
      <c r="O420" s="91">
        <f>SUM(K421:M421)</f>
        <v>0</v>
      </c>
      <c r="P420" s="87">
        <f>SUM(K421:M421)*N420</f>
        <v>0</v>
      </c>
      <c r="Q420" s="80" t="s">
        <v>474</v>
      </c>
    </row>
    <row r="421" spans="1:17" ht="86.25" customHeight="1" thickBot="1" x14ac:dyDescent="0.25">
      <c r="A421" s="82"/>
      <c r="B421" s="84"/>
      <c r="C421" s="84"/>
      <c r="D421" s="86"/>
      <c r="E421" s="86"/>
      <c r="F421" s="86"/>
      <c r="G421" s="86"/>
      <c r="H421" s="96"/>
      <c r="I421" s="94"/>
      <c r="J421" s="96"/>
      <c r="K421" s="50" t="s">
        <v>30</v>
      </c>
      <c r="L421" s="47" t="s">
        <v>0</v>
      </c>
      <c r="M421" s="47" t="s">
        <v>0</v>
      </c>
      <c r="N421" s="90"/>
      <c r="O421" s="92"/>
      <c r="P421" s="88"/>
      <c r="Q421" s="81"/>
    </row>
    <row r="422" spans="1:17" ht="15.75" customHeight="1" x14ac:dyDescent="0.2">
      <c r="A422" s="82" t="s">
        <v>0</v>
      </c>
      <c r="B422" s="83">
        <v>199</v>
      </c>
      <c r="C422" s="83">
        <v>26698</v>
      </c>
      <c r="D422" s="85" t="s">
        <v>492</v>
      </c>
      <c r="E422" s="85" t="s">
        <v>32</v>
      </c>
      <c r="F422" s="85" t="s">
        <v>0</v>
      </c>
      <c r="G422" s="85" t="s">
        <v>485</v>
      </c>
      <c r="H422" s="95" t="s">
        <v>39</v>
      </c>
      <c r="I422" s="93" t="s">
        <v>463</v>
      </c>
      <c r="J422" s="95" t="s">
        <v>473</v>
      </c>
      <c r="K422" s="46" t="s">
        <v>276</v>
      </c>
      <c r="L422" s="46" t="s">
        <v>277</v>
      </c>
      <c r="M422" s="46" t="s">
        <v>278</v>
      </c>
      <c r="N422" s="89">
        <v>157.5</v>
      </c>
      <c r="O422" s="91">
        <f>SUM(K423:M423)</f>
        <v>0</v>
      </c>
      <c r="P422" s="87">
        <f>SUM(K423:M423)*N422</f>
        <v>0</v>
      </c>
      <c r="Q422" s="80" t="s">
        <v>474</v>
      </c>
    </row>
    <row r="423" spans="1:17" ht="86.25" customHeight="1" thickBot="1" x14ac:dyDescent="0.25">
      <c r="A423" s="82"/>
      <c r="B423" s="84"/>
      <c r="C423" s="84"/>
      <c r="D423" s="86"/>
      <c r="E423" s="86"/>
      <c r="F423" s="86"/>
      <c r="G423" s="86"/>
      <c r="H423" s="96"/>
      <c r="I423" s="94"/>
      <c r="J423" s="96"/>
      <c r="K423" s="50" t="s">
        <v>30</v>
      </c>
      <c r="L423" s="47" t="s">
        <v>0</v>
      </c>
      <c r="M423" s="47" t="s">
        <v>0</v>
      </c>
      <c r="N423" s="90"/>
      <c r="O423" s="92"/>
      <c r="P423" s="88"/>
      <c r="Q423" s="81"/>
    </row>
    <row r="424" spans="1:17" ht="15.75" customHeight="1" x14ac:dyDescent="0.2">
      <c r="A424" s="82" t="s">
        <v>0</v>
      </c>
      <c r="B424" s="83">
        <v>200</v>
      </c>
      <c r="C424" s="83">
        <v>17111</v>
      </c>
      <c r="D424" s="85" t="s">
        <v>493</v>
      </c>
      <c r="E424" s="85" t="s">
        <v>149</v>
      </c>
      <c r="F424" s="85" t="s">
        <v>0</v>
      </c>
      <c r="G424" s="85" t="s">
        <v>494</v>
      </c>
      <c r="H424" s="95" t="s">
        <v>80</v>
      </c>
      <c r="I424" s="93" t="s">
        <v>463</v>
      </c>
      <c r="J424" s="95" t="s">
        <v>495</v>
      </c>
      <c r="K424" s="46" t="s">
        <v>276</v>
      </c>
      <c r="L424" s="46" t="s">
        <v>277</v>
      </c>
      <c r="M424" s="46" t="s">
        <v>278</v>
      </c>
      <c r="N424" s="89">
        <v>126</v>
      </c>
      <c r="O424" s="91">
        <f>SUM(K425:M425)</f>
        <v>0</v>
      </c>
      <c r="P424" s="87">
        <f>SUM(K425:M425)*N424</f>
        <v>0</v>
      </c>
      <c r="Q424" s="80" t="s">
        <v>496</v>
      </c>
    </row>
    <row r="425" spans="1:17" ht="86.25" customHeight="1" thickBot="1" x14ac:dyDescent="0.25">
      <c r="A425" s="82"/>
      <c r="B425" s="84"/>
      <c r="C425" s="84"/>
      <c r="D425" s="86"/>
      <c r="E425" s="86"/>
      <c r="F425" s="86"/>
      <c r="G425" s="86"/>
      <c r="H425" s="96"/>
      <c r="I425" s="94"/>
      <c r="J425" s="96"/>
      <c r="K425" s="50" t="s">
        <v>30</v>
      </c>
      <c r="L425" s="50" t="s">
        <v>30</v>
      </c>
      <c r="M425" s="50" t="s">
        <v>30</v>
      </c>
      <c r="N425" s="90"/>
      <c r="O425" s="92"/>
      <c r="P425" s="88"/>
      <c r="Q425" s="81"/>
    </row>
    <row r="426" spans="1:17" ht="15.75" customHeight="1" x14ac:dyDescent="0.2">
      <c r="A426" s="82" t="s">
        <v>0</v>
      </c>
      <c r="B426" s="83">
        <v>201</v>
      </c>
      <c r="C426" s="83">
        <v>17110</v>
      </c>
      <c r="D426" s="85" t="s">
        <v>497</v>
      </c>
      <c r="E426" s="85" t="s">
        <v>149</v>
      </c>
      <c r="F426" s="85" t="s">
        <v>0</v>
      </c>
      <c r="G426" s="85" t="s">
        <v>33</v>
      </c>
      <c r="H426" s="95" t="s">
        <v>80</v>
      </c>
      <c r="I426" s="93" t="s">
        <v>463</v>
      </c>
      <c r="J426" s="95" t="s">
        <v>495</v>
      </c>
      <c r="K426" s="46" t="s">
        <v>276</v>
      </c>
      <c r="L426" s="46" t="s">
        <v>277</v>
      </c>
      <c r="M426" s="46" t="s">
        <v>278</v>
      </c>
      <c r="N426" s="89">
        <v>126</v>
      </c>
      <c r="O426" s="91">
        <f>SUM(K427:M427)</f>
        <v>0</v>
      </c>
      <c r="P426" s="87">
        <f>SUM(K427:M427)*N426</f>
        <v>0</v>
      </c>
      <c r="Q426" s="80" t="s">
        <v>496</v>
      </c>
    </row>
    <row r="427" spans="1:17" ht="86.25" customHeight="1" thickBot="1" x14ac:dyDescent="0.25">
      <c r="A427" s="82"/>
      <c r="B427" s="84"/>
      <c r="C427" s="84"/>
      <c r="D427" s="86"/>
      <c r="E427" s="86"/>
      <c r="F427" s="86"/>
      <c r="G427" s="86"/>
      <c r="H427" s="96"/>
      <c r="I427" s="94"/>
      <c r="J427" s="96"/>
      <c r="K427" s="50" t="s">
        <v>30</v>
      </c>
      <c r="L427" s="50" t="s">
        <v>30</v>
      </c>
      <c r="M427" s="47" t="s">
        <v>0</v>
      </c>
      <c r="N427" s="90"/>
      <c r="O427" s="92"/>
      <c r="P427" s="88"/>
      <c r="Q427" s="81"/>
    </row>
    <row r="428" spans="1:17" ht="15.75" customHeight="1" x14ac:dyDescent="0.2">
      <c r="A428" s="82" t="s">
        <v>0</v>
      </c>
      <c r="B428" s="83">
        <v>202</v>
      </c>
      <c r="C428" s="83">
        <v>19616</v>
      </c>
      <c r="D428" s="85" t="s">
        <v>498</v>
      </c>
      <c r="E428" s="85" t="s">
        <v>32</v>
      </c>
      <c r="F428" s="85" t="s">
        <v>0</v>
      </c>
      <c r="G428" s="85" t="s">
        <v>49</v>
      </c>
      <c r="H428" s="95" t="s">
        <v>244</v>
      </c>
      <c r="I428" s="93" t="s">
        <v>463</v>
      </c>
      <c r="J428" s="95" t="s">
        <v>499</v>
      </c>
      <c r="K428" s="46" t="s">
        <v>276</v>
      </c>
      <c r="L428" s="46" t="s">
        <v>277</v>
      </c>
      <c r="M428" s="46" t="s">
        <v>278</v>
      </c>
      <c r="N428" s="89">
        <v>189</v>
      </c>
      <c r="O428" s="91">
        <f>SUM(K429:M429)</f>
        <v>0</v>
      </c>
      <c r="P428" s="87">
        <f>SUM(K429:M429)*N428</f>
        <v>0</v>
      </c>
      <c r="Q428" s="80" t="s">
        <v>500</v>
      </c>
    </row>
    <row r="429" spans="1:17" ht="86.25" customHeight="1" thickBot="1" x14ac:dyDescent="0.25">
      <c r="A429" s="82"/>
      <c r="B429" s="84"/>
      <c r="C429" s="84"/>
      <c r="D429" s="86"/>
      <c r="E429" s="86"/>
      <c r="F429" s="86"/>
      <c r="G429" s="86"/>
      <c r="H429" s="96"/>
      <c r="I429" s="94"/>
      <c r="J429" s="96"/>
      <c r="K429" s="50" t="s">
        <v>30</v>
      </c>
      <c r="L429" s="47" t="s">
        <v>0</v>
      </c>
      <c r="M429" s="47" t="s">
        <v>0</v>
      </c>
      <c r="N429" s="90"/>
      <c r="O429" s="92"/>
      <c r="P429" s="88"/>
      <c r="Q429" s="81"/>
    </row>
    <row r="430" spans="1:17" ht="15.75" customHeight="1" x14ac:dyDescent="0.2">
      <c r="A430" s="82" t="s">
        <v>0</v>
      </c>
      <c r="B430" s="83">
        <v>203</v>
      </c>
      <c r="C430" s="83">
        <v>26720</v>
      </c>
      <c r="D430" s="85" t="s">
        <v>501</v>
      </c>
      <c r="E430" s="85" t="s">
        <v>32</v>
      </c>
      <c r="F430" s="85" t="s">
        <v>0</v>
      </c>
      <c r="G430" s="85" t="s">
        <v>49</v>
      </c>
      <c r="H430" s="95" t="s">
        <v>39</v>
      </c>
      <c r="I430" s="93" t="s">
        <v>463</v>
      </c>
      <c r="J430" s="95" t="s">
        <v>479</v>
      </c>
      <c r="K430" s="46" t="s">
        <v>276</v>
      </c>
      <c r="L430" s="46" t="s">
        <v>277</v>
      </c>
      <c r="M430" s="46" t="s">
        <v>278</v>
      </c>
      <c r="N430" s="89">
        <v>157.5</v>
      </c>
      <c r="O430" s="91">
        <f>SUM(K431:M431)</f>
        <v>0</v>
      </c>
      <c r="P430" s="87">
        <f>SUM(K431:M431)*N430</f>
        <v>0</v>
      </c>
      <c r="Q430" s="80" t="s">
        <v>502</v>
      </c>
    </row>
    <row r="431" spans="1:17" ht="86.25" customHeight="1" thickBot="1" x14ac:dyDescent="0.25">
      <c r="A431" s="82"/>
      <c r="B431" s="84"/>
      <c r="C431" s="84"/>
      <c r="D431" s="86"/>
      <c r="E431" s="86"/>
      <c r="F431" s="86"/>
      <c r="G431" s="86"/>
      <c r="H431" s="96"/>
      <c r="I431" s="94"/>
      <c r="J431" s="96"/>
      <c r="K431" s="50" t="s">
        <v>30</v>
      </c>
      <c r="L431" s="50" t="s">
        <v>30</v>
      </c>
      <c r="M431" s="47" t="s">
        <v>0</v>
      </c>
      <c r="N431" s="90"/>
      <c r="O431" s="92"/>
      <c r="P431" s="88"/>
      <c r="Q431" s="81"/>
    </row>
    <row r="432" spans="1:17" ht="15.75" customHeight="1" x14ac:dyDescent="0.2">
      <c r="A432" s="82" t="s">
        <v>0</v>
      </c>
      <c r="B432" s="83">
        <v>204</v>
      </c>
      <c r="C432" s="83">
        <v>26721</v>
      </c>
      <c r="D432" s="85" t="s">
        <v>503</v>
      </c>
      <c r="E432" s="85" t="s">
        <v>32</v>
      </c>
      <c r="F432" s="85" t="s">
        <v>0</v>
      </c>
      <c r="G432" s="85" t="s">
        <v>38</v>
      </c>
      <c r="H432" s="95" t="s">
        <v>39</v>
      </c>
      <c r="I432" s="93" t="s">
        <v>463</v>
      </c>
      <c r="J432" s="95" t="s">
        <v>479</v>
      </c>
      <c r="K432" s="46" t="s">
        <v>276</v>
      </c>
      <c r="L432" s="46" t="s">
        <v>277</v>
      </c>
      <c r="M432" s="46" t="s">
        <v>278</v>
      </c>
      <c r="N432" s="89">
        <v>157.5</v>
      </c>
      <c r="O432" s="91">
        <f>SUM(K433:M433)</f>
        <v>0</v>
      </c>
      <c r="P432" s="87">
        <f>SUM(K433:M433)*N432</f>
        <v>0</v>
      </c>
      <c r="Q432" s="80" t="s">
        <v>502</v>
      </c>
    </row>
    <row r="433" spans="1:17" ht="86.25" customHeight="1" thickBot="1" x14ac:dyDescent="0.25">
      <c r="A433" s="82"/>
      <c r="B433" s="84"/>
      <c r="C433" s="84"/>
      <c r="D433" s="86"/>
      <c r="E433" s="86"/>
      <c r="F433" s="86"/>
      <c r="G433" s="86"/>
      <c r="H433" s="96"/>
      <c r="I433" s="94"/>
      <c r="J433" s="96"/>
      <c r="K433" s="50" t="s">
        <v>30</v>
      </c>
      <c r="L433" s="50" t="s">
        <v>30</v>
      </c>
      <c r="M433" s="47" t="s">
        <v>0</v>
      </c>
      <c r="N433" s="90"/>
      <c r="O433" s="92"/>
      <c r="P433" s="88"/>
      <c r="Q433" s="81"/>
    </row>
    <row r="434" spans="1:17" ht="15.75" customHeight="1" x14ac:dyDescent="0.2">
      <c r="A434" s="82" t="s">
        <v>0</v>
      </c>
      <c r="B434" s="83">
        <v>205</v>
      </c>
      <c r="C434" s="83">
        <v>26722</v>
      </c>
      <c r="D434" s="85" t="s">
        <v>504</v>
      </c>
      <c r="E434" s="85" t="s">
        <v>32</v>
      </c>
      <c r="F434" s="85" t="s">
        <v>0</v>
      </c>
      <c r="G434" s="85" t="s">
        <v>33</v>
      </c>
      <c r="H434" s="95" t="s">
        <v>39</v>
      </c>
      <c r="I434" s="93" t="s">
        <v>463</v>
      </c>
      <c r="J434" s="95" t="s">
        <v>479</v>
      </c>
      <c r="K434" s="46" t="s">
        <v>276</v>
      </c>
      <c r="L434" s="46" t="s">
        <v>277</v>
      </c>
      <c r="M434" s="46" t="s">
        <v>278</v>
      </c>
      <c r="N434" s="89">
        <v>157.5</v>
      </c>
      <c r="O434" s="91">
        <f>SUM(K435:M435)</f>
        <v>0</v>
      </c>
      <c r="P434" s="87">
        <f>SUM(K435:M435)*N434</f>
        <v>0</v>
      </c>
      <c r="Q434" s="80" t="s">
        <v>502</v>
      </c>
    </row>
    <row r="435" spans="1:17" ht="86.25" customHeight="1" thickBot="1" x14ac:dyDescent="0.25">
      <c r="A435" s="82"/>
      <c r="B435" s="84"/>
      <c r="C435" s="84"/>
      <c r="D435" s="86"/>
      <c r="E435" s="86"/>
      <c r="F435" s="86"/>
      <c r="G435" s="86"/>
      <c r="H435" s="96"/>
      <c r="I435" s="94"/>
      <c r="J435" s="96"/>
      <c r="K435" s="50" t="s">
        <v>30</v>
      </c>
      <c r="L435" s="50" t="s">
        <v>30</v>
      </c>
      <c r="M435" s="47" t="s">
        <v>0</v>
      </c>
      <c r="N435" s="90"/>
      <c r="O435" s="92"/>
      <c r="P435" s="88"/>
      <c r="Q435" s="81"/>
    </row>
    <row r="436" spans="1:17" ht="15.75" customHeight="1" x14ac:dyDescent="0.2">
      <c r="A436" s="82" t="s">
        <v>0</v>
      </c>
      <c r="B436" s="83">
        <v>206</v>
      </c>
      <c r="C436" s="83">
        <v>19574</v>
      </c>
      <c r="D436" s="85" t="s">
        <v>505</v>
      </c>
      <c r="E436" s="85" t="s">
        <v>32</v>
      </c>
      <c r="F436" s="85" t="s">
        <v>0</v>
      </c>
      <c r="G436" s="85" t="s">
        <v>397</v>
      </c>
      <c r="H436" s="95" t="s">
        <v>244</v>
      </c>
      <c r="I436" s="93" t="s">
        <v>463</v>
      </c>
      <c r="J436" s="95" t="s">
        <v>467</v>
      </c>
      <c r="K436" s="46" t="s">
        <v>276</v>
      </c>
      <c r="L436" s="46" t="s">
        <v>277</v>
      </c>
      <c r="M436" s="46" t="s">
        <v>278</v>
      </c>
      <c r="N436" s="89">
        <v>126</v>
      </c>
      <c r="O436" s="91">
        <f>SUM(K437:M437)</f>
        <v>0</v>
      </c>
      <c r="P436" s="87">
        <f>SUM(K437:M437)*N436</f>
        <v>0</v>
      </c>
      <c r="Q436" s="80" t="s">
        <v>506</v>
      </c>
    </row>
    <row r="437" spans="1:17" ht="86.25" customHeight="1" thickBot="1" x14ac:dyDescent="0.25">
      <c r="A437" s="82"/>
      <c r="B437" s="84"/>
      <c r="C437" s="84"/>
      <c r="D437" s="86"/>
      <c r="E437" s="86"/>
      <c r="F437" s="86"/>
      <c r="G437" s="86"/>
      <c r="H437" s="96"/>
      <c r="I437" s="94"/>
      <c r="J437" s="96"/>
      <c r="K437" s="50" t="s">
        <v>30</v>
      </c>
      <c r="L437" s="47" t="s">
        <v>0</v>
      </c>
      <c r="M437" s="47" t="s">
        <v>0</v>
      </c>
      <c r="N437" s="90"/>
      <c r="O437" s="92"/>
      <c r="P437" s="88"/>
      <c r="Q437" s="81"/>
    </row>
    <row r="438" spans="1:17" ht="15.75" customHeight="1" x14ac:dyDescent="0.2">
      <c r="A438" s="82" t="s">
        <v>0</v>
      </c>
      <c r="B438" s="83">
        <v>207</v>
      </c>
      <c r="C438" s="83">
        <v>19572</v>
      </c>
      <c r="D438" s="85" t="s">
        <v>507</v>
      </c>
      <c r="E438" s="85" t="s">
        <v>32</v>
      </c>
      <c r="F438" s="85" t="s">
        <v>0</v>
      </c>
      <c r="G438" s="85" t="s">
        <v>33</v>
      </c>
      <c r="H438" s="95" t="s">
        <v>244</v>
      </c>
      <c r="I438" s="93" t="s">
        <v>463</v>
      </c>
      <c r="J438" s="95" t="s">
        <v>467</v>
      </c>
      <c r="K438" s="46" t="s">
        <v>276</v>
      </c>
      <c r="L438" s="46" t="s">
        <v>277</v>
      </c>
      <c r="M438" s="46" t="s">
        <v>278</v>
      </c>
      <c r="N438" s="89">
        <v>126</v>
      </c>
      <c r="O438" s="91">
        <f>SUM(K439:M439)</f>
        <v>0</v>
      </c>
      <c r="P438" s="87">
        <f>SUM(K439:M439)*N438</f>
        <v>0</v>
      </c>
      <c r="Q438" s="80" t="s">
        <v>506</v>
      </c>
    </row>
    <row r="439" spans="1:17" ht="86.25" customHeight="1" thickBot="1" x14ac:dyDescent="0.25">
      <c r="A439" s="82"/>
      <c r="B439" s="84"/>
      <c r="C439" s="84"/>
      <c r="D439" s="86"/>
      <c r="E439" s="86"/>
      <c r="F439" s="86"/>
      <c r="G439" s="86"/>
      <c r="H439" s="96"/>
      <c r="I439" s="94"/>
      <c r="J439" s="96"/>
      <c r="K439" s="50" t="s">
        <v>30</v>
      </c>
      <c r="L439" s="47" t="s">
        <v>0</v>
      </c>
      <c r="M439" s="47" t="s">
        <v>0</v>
      </c>
      <c r="N439" s="90"/>
      <c r="O439" s="92"/>
      <c r="P439" s="88"/>
      <c r="Q439" s="81"/>
    </row>
    <row r="440" spans="1:17" ht="15.75" customHeight="1" x14ac:dyDescent="0.2">
      <c r="A440" s="82" t="s">
        <v>0</v>
      </c>
      <c r="B440" s="83">
        <v>208</v>
      </c>
      <c r="C440" s="83">
        <v>26680</v>
      </c>
      <c r="D440" s="85" t="s">
        <v>508</v>
      </c>
      <c r="E440" s="85" t="s">
        <v>32</v>
      </c>
      <c r="F440" s="85" t="s">
        <v>0</v>
      </c>
      <c r="G440" s="85" t="s">
        <v>472</v>
      </c>
      <c r="H440" s="95" t="s">
        <v>39</v>
      </c>
      <c r="I440" s="93" t="s">
        <v>463</v>
      </c>
      <c r="J440" s="95" t="s">
        <v>473</v>
      </c>
      <c r="K440" s="46" t="s">
        <v>276</v>
      </c>
      <c r="L440" s="46" t="s">
        <v>277</v>
      </c>
      <c r="M440" s="46" t="s">
        <v>278</v>
      </c>
      <c r="N440" s="89">
        <v>157.5</v>
      </c>
      <c r="O440" s="91">
        <f>SUM(K441:M441)</f>
        <v>0</v>
      </c>
      <c r="P440" s="87">
        <f>SUM(K441:M441)*N440</f>
        <v>0</v>
      </c>
      <c r="Q440" s="80" t="s">
        <v>509</v>
      </c>
    </row>
    <row r="441" spans="1:17" ht="86.25" customHeight="1" thickBot="1" x14ac:dyDescent="0.25">
      <c r="A441" s="82"/>
      <c r="B441" s="84"/>
      <c r="C441" s="84"/>
      <c r="D441" s="86"/>
      <c r="E441" s="86"/>
      <c r="F441" s="86"/>
      <c r="G441" s="86"/>
      <c r="H441" s="96"/>
      <c r="I441" s="94"/>
      <c r="J441" s="96"/>
      <c r="K441" s="50" t="s">
        <v>30</v>
      </c>
      <c r="L441" s="50" t="s">
        <v>30</v>
      </c>
      <c r="M441" s="50" t="s">
        <v>30</v>
      </c>
      <c r="N441" s="90"/>
      <c r="O441" s="92"/>
      <c r="P441" s="88"/>
      <c r="Q441" s="81"/>
    </row>
    <row r="442" spans="1:17" ht="15.75" customHeight="1" x14ac:dyDescent="0.2">
      <c r="A442" s="82" t="s">
        <v>0</v>
      </c>
      <c r="B442" s="83">
        <v>209</v>
      </c>
      <c r="C442" s="83">
        <v>26681</v>
      </c>
      <c r="D442" s="85" t="s">
        <v>510</v>
      </c>
      <c r="E442" s="85" t="s">
        <v>32</v>
      </c>
      <c r="F442" s="85" t="s">
        <v>0</v>
      </c>
      <c r="G442" s="85" t="s">
        <v>485</v>
      </c>
      <c r="H442" s="95" t="s">
        <v>39</v>
      </c>
      <c r="I442" s="93" t="s">
        <v>463</v>
      </c>
      <c r="J442" s="95" t="s">
        <v>473</v>
      </c>
      <c r="K442" s="46" t="s">
        <v>276</v>
      </c>
      <c r="L442" s="46" t="s">
        <v>277</v>
      </c>
      <c r="M442" s="46" t="s">
        <v>278</v>
      </c>
      <c r="N442" s="89">
        <v>157.5</v>
      </c>
      <c r="O442" s="91">
        <f>SUM(K443:M443)</f>
        <v>0</v>
      </c>
      <c r="P442" s="87">
        <f>SUM(K443:M443)*N442</f>
        <v>0</v>
      </c>
      <c r="Q442" s="80" t="s">
        <v>509</v>
      </c>
    </row>
    <row r="443" spans="1:17" ht="86.25" customHeight="1" thickBot="1" x14ac:dyDescent="0.25">
      <c r="A443" s="82"/>
      <c r="B443" s="84"/>
      <c r="C443" s="84"/>
      <c r="D443" s="86"/>
      <c r="E443" s="86"/>
      <c r="F443" s="86"/>
      <c r="G443" s="86"/>
      <c r="H443" s="96"/>
      <c r="I443" s="94"/>
      <c r="J443" s="96"/>
      <c r="K443" s="50" t="s">
        <v>30</v>
      </c>
      <c r="L443" s="47" t="s">
        <v>0</v>
      </c>
      <c r="M443" s="47" t="s">
        <v>0</v>
      </c>
      <c r="N443" s="90"/>
      <c r="O443" s="92"/>
      <c r="P443" s="88"/>
      <c r="Q443" s="81"/>
    </row>
    <row r="444" spans="1:17" ht="15.75" customHeight="1" x14ac:dyDescent="0.2">
      <c r="A444" s="82" t="s">
        <v>0</v>
      </c>
      <c r="B444" s="83">
        <v>210</v>
      </c>
      <c r="C444" s="83">
        <v>26682</v>
      </c>
      <c r="D444" s="85" t="s">
        <v>511</v>
      </c>
      <c r="E444" s="85" t="s">
        <v>32</v>
      </c>
      <c r="F444" s="85" t="s">
        <v>0</v>
      </c>
      <c r="G444" s="85" t="s">
        <v>33</v>
      </c>
      <c r="H444" s="95" t="s">
        <v>39</v>
      </c>
      <c r="I444" s="93" t="s">
        <v>463</v>
      </c>
      <c r="J444" s="95" t="s">
        <v>473</v>
      </c>
      <c r="K444" s="46" t="s">
        <v>276</v>
      </c>
      <c r="L444" s="46" t="s">
        <v>277</v>
      </c>
      <c r="M444" s="46" t="s">
        <v>278</v>
      </c>
      <c r="N444" s="89">
        <v>157.5</v>
      </c>
      <c r="O444" s="91">
        <f>SUM(K445:M445)</f>
        <v>0</v>
      </c>
      <c r="P444" s="87">
        <f>SUM(K445:M445)*N444</f>
        <v>0</v>
      </c>
      <c r="Q444" s="80" t="s">
        <v>509</v>
      </c>
    </row>
    <row r="445" spans="1:17" ht="86.25" customHeight="1" thickBot="1" x14ac:dyDescent="0.25">
      <c r="A445" s="82"/>
      <c r="B445" s="84"/>
      <c r="C445" s="84"/>
      <c r="D445" s="86"/>
      <c r="E445" s="86"/>
      <c r="F445" s="86"/>
      <c r="G445" s="86"/>
      <c r="H445" s="96"/>
      <c r="I445" s="94"/>
      <c r="J445" s="96"/>
      <c r="K445" s="50" t="s">
        <v>30</v>
      </c>
      <c r="L445" s="50" t="s">
        <v>30</v>
      </c>
      <c r="M445" s="50" t="s">
        <v>30</v>
      </c>
      <c r="N445" s="90"/>
      <c r="O445" s="92"/>
      <c r="P445" s="88"/>
      <c r="Q445" s="81"/>
    </row>
    <row r="446" spans="1:17" ht="15.75" customHeight="1" x14ac:dyDescent="0.2">
      <c r="A446" s="82" t="s">
        <v>0</v>
      </c>
      <c r="B446" s="83">
        <v>211</v>
      </c>
      <c r="C446" s="83">
        <v>26683</v>
      </c>
      <c r="D446" s="85" t="s">
        <v>512</v>
      </c>
      <c r="E446" s="85" t="s">
        <v>32</v>
      </c>
      <c r="F446" s="85" t="s">
        <v>0</v>
      </c>
      <c r="G446" s="85" t="s">
        <v>402</v>
      </c>
      <c r="H446" s="95" t="s">
        <v>39</v>
      </c>
      <c r="I446" s="93" t="s">
        <v>463</v>
      </c>
      <c r="J446" s="95" t="s">
        <v>473</v>
      </c>
      <c r="K446" s="46" t="s">
        <v>276</v>
      </c>
      <c r="L446" s="46" t="s">
        <v>277</v>
      </c>
      <c r="M446" s="46" t="s">
        <v>278</v>
      </c>
      <c r="N446" s="89">
        <v>157.5</v>
      </c>
      <c r="O446" s="91">
        <f>SUM(M447)</f>
        <v>0</v>
      </c>
      <c r="P446" s="87">
        <f>SUM(M447)*N446</f>
        <v>0</v>
      </c>
      <c r="Q446" s="80" t="s">
        <v>509</v>
      </c>
    </row>
    <row r="447" spans="1:17" ht="86.25" customHeight="1" thickBot="1" x14ac:dyDescent="0.25">
      <c r="A447" s="82"/>
      <c r="B447" s="84"/>
      <c r="C447" s="84"/>
      <c r="D447" s="86"/>
      <c r="E447" s="86"/>
      <c r="F447" s="86"/>
      <c r="G447" s="86"/>
      <c r="H447" s="96"/>
      <c r="I447" s="94"/>
      <c r="J447" s="96"/>
      <c r="K447" s="47" t="s">
        <v>0</v>
      </c>
      <c r="L447" s="47" t="s">
        <v>0</v>
      </c>
      <c r="M447" s="50" t="s">
        <v>30</v>
      </c>
      <c r="N447" s="90"/>
      <c r="O447" s="92"/>
      <c r="P447" s="88"/>
      <c r="Q447" s="81"/>
    </row>
    <row r="448" spans="1:17" ht="15.75" customHeight="1" x14ac:dyDescent="0.2">
      <c r="A448" s="82" t="s">
        <v>0</v>
      </c>
      <c r="B448" s="83">
        <v>212</v>
      </c>
      <c r="C448" s="83">
        <v>23231</v>
      </c>
      <c r="D448" s="85" t="s">
        <v>513</v>
      </c>
      <c r="E448" s="85" t="s">
        <v>32</v>
      </c>
      <c r="F448" s="85" t="s">
        <v>0</v>
      </c>
      <c r="G448" s="85" t="s">
        <v>514</v>
      </c>
      <c r="H448" s="95" t="s">
        <v>86</v>
      </c>
      <c r="I448" s="93" t="s">
        <v>463</v>
      </c>
      <c r="J448" s="95" t="s">
        <v>473</v>
      </c>
      <c r="K448" s="46" t="s">
        <v>276</v>
      </c>
      <c r="L448" s="46" t="s">
        <v>277</v>
      </c>
      <c r="M448" s="46" t="s">
        <v>278</v>
      </c>
      <c r="N448" s="89">
        <v>126</v>
      </c>
      <c r="O448" s="91">
        <f>SUM(M449)</f>
        <v>0</v>
      </c>
      <c r="P448" s="87">
        <f>SUM(M449)*N448</f>
        <v>0</v>
      </c>
      <c r="Q448" s="80" t="s">
        <v>509</v>
      </c>
    </row>
    <row r="449" spans="1:17" ht="86.25" customHeight="1" thickBot="1" x14ac:dyDescent="0.25">
      <c r="A449" s="82"/>
      <c r="B449" s="84"/>
      <c r="C449" s="84"/>
      <c r="D449" s="86"/>
      <c r="E449" s="86"/>
      <c r="F449" s="86"/>
      <c r="G449" s="86"/>
      <c r="H449" s="96"/>
      <c r="I449" s="94"/>
      <c r="J449" s="96"/>
      <c r="K449" s="47" t="s">
        <v>0</v>
      </c>
      <c r="L449" s="47" t="s">
        <v>0</v>
      </c>
      <c r="M449" s="50" t="s">
        <v>30</v>
      </c>
      <c r="N449" s="90"/>
      <c r="O449" s="92"/>
      <c r="P449" s="88"/>
      <c r="Q449" s="81"/>
    </row>
    <row r="450" spans="1:17" ht="15.75" customHeight="1" x14ac:dyDescent="0.2">
      <c r="A450" s="82" t="s">
        <v>0</v>
      </c>
      <c r="B450" s="83">
        <v>213</v>
      </c>
      <c r="C450" s="83">
        <v>23232</v>
      </c>
      <c r="D450" s="85" t="s">
        <v>515</v>
      </c>
      <c r="E450" s="85" t="s">
        <v>32</v>
      </c>
      <c r="F450" s="85" t="s">
        <v>0</v>
      </c>
      <c r="G450" s="85" t="s">
        <v>402</v>
      </c>
      <c r="H450" s="95" t="s">
        <v>86</v>
      </c>
      <c r="I450" s="93" t="s">
        <v>463</v>
      </c>
      <c r="J450" s="95" t="s">
        <v>473</v>
      </c>
      <c r="K450" s="46" t="s">
        <v>276</v>
      </c>
      <c r="L450" s="46" t="s">
        <v>277</v>
      </c>
      <c r="M450" s="46" t="s">
        <v>278</v>
      </c>
      <c r="N450" s="89">
        <v>126</v>
      </c>
      <c r="O450" s="91">
        <f>SUM(M451)</f>
        <v>0</v>
      </c>
      <c r="P450" s="87">
        <f>SUM(M451)*N450</f>
        <v>0</v>
      </c>
      <c r="Q450" s="80" t="s">
        <v>509</v>
      </c>
    </row>
    <row r="451" spans="1:17" ht="86.25" customHeight="1" thickBot="1" x14ac:dyDescent="0.25">
      <c r="A451" s="82"/>
      <c r="B451" s="84"/>
      <c r="C451" s="84"/>
      <c r="D451" s="86"/>
      <c r="E451" s="86"/>
      <c r="F451" s="86"/>
      <c r="G451" s="86"/>
      <c r="H451" s="96"/>
      <c r="I451" s="94"/>
      <c r="J451" s="96"/>
      <c r="K451" s="47" t="s">
        <v>0</v>
      </c>
      <c r="L451" s="47" t="s">
        <v>0</v>
      </c>
      <c r="M451" s="50" t="s">
        <v>30</v>
      </c>
      <c r="N451" s="90"/>
      <c r="O451" s="92"/>
      <c r="P451" s="88"/>
      <c r="Q451" s="81"/>
    </row>
    <row r="452" spans="1:17" ht="15.75" customHeight="1" x14ac:dyDescent="0.2">
      <c r="A452" s="82" t="s">
        <v>0</v>
      </c>
      <c r="B452" s="83">
        <v>214</v>
      </c>
      <c r="C452" s="83">
        <v>26712</v>
      </c>
      <c r="D452" s="85" t="s">
        <v>516</v>
      </c>
      <c r="E452" s="85" t="s">
        <v>32</v>
      </c>
      <c r="F452" s="85" t="s">
        <v>0</v>
      </c>
      <c r="G452" s="85" t="s">
        <v>397</v>
      </c>
      <c r="H452" s="95" t="s">
        <v>39</v>
      </c>
      <c r="I452" s="93" t="s">
        <v>463</v>
      </c>
      <c r="J452" s="95" t="s">
        <v>467</v>
      </c>
      <c r="K452" s="46" t="s">
        <v>276</v>
      </c>
      <c r="L452" s="46" t="s">
        <v>277</v>
      </c>
      <c r="M452" s="46" t="s">
        <v>278</v>
      </c>
      <c r="N452" s="89">
        <v>157.5</v>
      </c>
      <c r="O452" s="91">
        <f>SUM(K453:M453)</f>
        <v>0</v>
      </c>
      <c r="P452" s="87">
        <f>SUM(K453:M453)*N452</f>
        <v>0</v>
      </c>
      <c r="Q452" s="80" t="s">
        <v>517</v>
      </c>
    </row>
    <row r="453" spans="1:17" ht="86.25" customHeight="1" thickBot="1" x14ac:dyDescent="0.25">
      <c r="A453" s="82"/>
      <c r="B453" s="84"/>
      <c r="C453" s="84"/>
      <c r="D453" s="86"/>
      <c r="E453" s="86"/>
      <c r="F453" s="86"/>
      <c r="G453" s="86"/>
      <c r="H453" s="96"/>
      <c r="I453" s="94"/>
      <c r="J453" s="96"/>
      <c r="K453" s="50" t="s">
        <v>30</v>
      </c>
      <c r="L453" s="50" t="s">
        <v>30</v>
      </c>
      <c r="M453" s="47" t="s">
        <v>0</v>
      </c>
      <c r="N453" s="90"/>
      <c r="O453" s="92"/>
      <c r="P453" s="88"/>
      <c r="Q453" s="81"/>
    </row>
    <row r="454" spans="1:17" ht="15.75" customHeight="1" x14ac:dyDescent="0.2">
      <c r="A454" s="82" t="s">
        <v>0</v>
      </c>
      <c r="B454" s="83">
        <v>215</v>
      </c>
      <c r="C454" s="83">
        <v>26713</v>
      </c>
      <c r="D454" s="85" t="s">
        <v>518</v>
      </c>
      <c r="E454" s="85" t="s">
        <v>32</v>
      </c>
      <c r="F454" s="85" t="s">
        <v>0</v>
      </c>
      <c r="G454" s="85" t="s">
        <v>38</v>
      </c>
      <c r="H454" s="95" t="s">
        <v>39</v>
      </c>
      <c r="I454" s="93" t="s">
        <v>463</v>
      </c>
      <c r="J454" s="95" t="s">
        <v>467</v>
      </c>
      <c r="K454" s="46" t="s">
        <v>276</v>
      </c>
      <c r="L454" s="46" t="s">
        <v>277</v>
      </c>
      <c r="M454" s="46" t="s">
        <v>278</v>
      </c>
      <c r="N454" s="89">
        <v>157.5</v>
      </c>
      <c r="O454" s="91">
        <f>SUM(K455:M455)</f>
        <v>0</v>
      </c>
      <c r="P454" s="87">
        <f>SUM(K455:M455)*N454</f>
        <v>0</v>
      </c>
      <c r="Q454" s="80" t="s">
        <v>517</v>
      </c>
    </row>
    <row r="455" spans="1:17" ht="86.25" customHeight="1" thickBot="1" x14ac:dyDescent="0.25">
      <c r="A455" s="82"/>
      <c r="B455" s="84"/>
      <c r="C455" s="84"/>
      <c r="D455" s="86"/>
      <c r="E455" s="86"/>
      <c r="F455" s="86"/>
      <c r="G455" s="86"/>
      <c r="H455" s="96"/>
      <c r="I455" s="94"/>
      <c r="J455" s="96"/>
      <c r="K455" s="50" t="s">
        <v>30</v>
      </c>
      <c r="L455" s="47" t="s">
        <v>0</v>
      </c>
      <c r="M455" s="47" t="s">
        <v>0</v>
      </c>
      <c r="N455" s="90"/>
      <c r="O455" s="92"/>
      <c r="P455" s="88"/>
      <c r="Q455" s="81"/>
    </row>
    <row r="456" spans="1:17" ht="15.75" customHeight="1" x14ac:dyDescent="0.2">
      <c r="A456" s="82" t="s">
        <v>0</v>
      </c>
      <c r="B456" s="83">
        <v>216</v>
      </c>
      <c r="C456" s="83">
        <v>26714</v>
      </c>
      <c r="D456" s="85" t="s">
        <v>519</v>
      </c>
      <c r="E456" s="85" t="s">
        <v>32</v>
      </c>
      <c r="F456" s="85" t="s">
        <v>0</v>
      </c>
      <c r="G456" s="85" t="s">
        <v>33</v>
      </c>
      <c r="H456" s="95" t="s">
        <v>39</v>
      </c>
      <c r="I456" s="93" t="s">
        <v>463</v>
      </c>
      <c r="J456" s="95" t="s">
        <v>467</v>
      </c>
      <c r="K456" s="46" t="s">
        <v>276</v>
      </c>
      <c r="L456" s="46" t="s">
        <v>277</v>
      </c>
      <c r="M456" s="46" t="s">
        <v>278</v>
      </c>
      <c r="N456" s="89">
        <v>157.5</v>
      </c>
      <c r="O456" s="91">
        <f>SUM(K457:M457)</f>
        <v>0</v>
      </c>
      <c r="P456" s="87">
        <f>SUM(K457:M457)*N456</f>
        <v>0</v>
      </c>
      <c r="Q456" s="80" t="s">
        <v>517</v>
      </c>
    </row>
    <row r="457" spans="1:17" ht="86.25" customHeight="1" thickBot="1" x14ac:dyDescent="0.25">
      <c r="A457" s="82"/>
      <c r="B457" s="84"/>
      <c r="C457" s="84"/>
      <c r="D457" s="86"/>
      <c r="E457" s="86"/>
      <c r="F457" s="86"/>
      <c r="G457" s="86"/>
      <c r="H457" s="96"/>
      <c r="I457" s="94"/>
      <c r="J457" s="96"/>
      <c r="K457" s="50" t="s">
        <v>30</v>
      </c>
      <c r="L457" s="50" t="s">
        <v>30</v>
      </c>
      <c r="M457" s="47" t="s">
        <v>0</v>
      </c>
      <c r="N457" s="90"/>
      <c r="O457" s="92"/>
      <c r="P457" s="88"/>
      <c r="Q457" s="81"/>
    </row>
    <row r="458" spans="1:17" ht="15.75" customHeight="1" x14ac:dyDescent="0.2">
      <c r="A458" s="82" t="s">
        <v>0</v>
      </c>
      <c r="B458" s="83">
        <v>217</v>
      </c>
      <c r="C458" s="83">
        <v>17163</v>
      </c>
      <c r="D458" s="85" t="s">
        <v>520</v>
      </c>
      <c r="E458" s="85" t="s">
        <v>22</v>
      </c>
      <c r="F458" s="85" t="s">
        <v>0</v>
      </c>
      <c r="G458" s="85" t="s">
        <v>397</v>
      </c>
      <c r="H458" s="95" t="s">
        <v>80</v>
      </c>
      <c r="I458" s="93" t="s">
        <v>463</v>
      </c>
      <c r="J458" s="95" t="s">
        <v>464</v>
      </c>
      <c r="K458" s="46" t="s">
        <v>276</v>
      </c>
      <c r="L458" s="46" t="s">
        <v>277</v>
      </c>
      <c r="M458" s="46" t="s">
        <v>278</v>
      </c>
      <c r="N458" s="89">
        <v>126</v>
      </c>
      <c r="O458" s="91">
        <f>SUM(K459:M459)</f>
        <v>0</v>
      </c>
      <c r="P458" s="87">
        <f>SUM(K459:M459)*N458</f>
        <v>0</v>
      </c>
      <c r="Q458" s="80" t="s">
        <v>521</v>
      </c>
    </row>
    <row r="459" spans="1:17" ht="86.25" customHeight="1" thickBot="1" x14ac:dyDescent="0.25">
      <c r="A459" s="82"/>
      <c r="B459" s="84"/>
      <c r="C459" s="84"/>
      <c r="D459" s="86"/>
      <c r="E459" s="86"/>
      <c r="F459" s="86"/>
      <c r="G459" s="86"/>
      <c r="H459" s="96"/>
      <c r="I459" s="94"/>
      <c r="J459" s="96"/>
      <c r="K459" s="50" t="s">
        <v>30</v>
      </c>
      <c r="L459" s="47" t="s">
        <v>0</v>
      </c>
      <c r="M459" s="47" t="s">
        <v>0</v>
      </c>
      <c r="N459" s="90"/>
      <c r="O459" s="92"/>
      <c r="P459" s="88"/>
      <c r="Q459" s="81"/>
    </row>
    <row r="460" spans="1:17" ht="15.75" customHeight="1" x14ac:dyDescent="0.2">
      <c r="A460" s="82" t="s">
        <v>0</v>
      </c>
      <c r="B460" s="83">
        <v>218</v>
      </c>
      <c r="C460" s="83">
        <v>23275</v>
      </c>
      <c r="D460" s="85" t="s">
        <v>522</v>
      </c>
      <c r="E460" s="85" t="s">
        <v>32</v>
      </c>
      <c r="F460" s="85" t="s">
        <v>0</v>
      </c>
      <c r="G460" s="85" t="s">
        <v>523</v>
      </c>
      <c r="H460" s="95" t="s">
        <v>86</v>
      </c>
      <c r="I460" s="93" t="s">
        <v>463</v>
      </c>
      <c r="J460" s="95" t="s">
        <v>473</v>
      </c>
      <c r="K460" s="46" t="s">
        <v>276</v>
      </c>
      <c r="L460" s="46" t="s">
        <v>277</v>
      </c>
      <c r="M460" s="46" t="s">
        <v>278</v>
      </c>
      <c r="N460" s="89">
        <v>126</v>
      </c>
      <c r="O460" s="91">
        <f>SUM(M461)</f>
        <v>0</v>
      </c>
      <c r="P460" s="87">
        <f>SUM(M461)*N460</f>
        <v>0</v>
      </c>
      <c r="Q460" s="80" t="s">
        <v>477</v>
      </c>
    </row>
    <row r="461" spans="1:17" ht="86.25" customHeight="1" thickBot="1" x14ac:dyDescent="0.25">
      <c r="A461" s="82"/>
      <c r="B461" s="84"/>
      <c r="C461" s="84"/>
      <c r="D461" s="86"/>
      <c r="E461" s="86"/>
      <c r="F461" s="86"/>
      <c r="G461" s="86"/>
      <c r="H461" s="96"/>
      <c r="I461" s="94"/>
      <c r="J461" s="96"/>
      <c r="K461" s="47" t="s">
        <v>0</v>
      </c>
      <c r="L461" s="47" t="s">
        <v>0</v>
      </c>
      <c r="M461" s="50" t="s">
        <v>30</v>
      </c>
      <c r="N461" s="90"/>
      <c r="O461" s="92"/>
      <c r="P461" s="88"/>
      <c r="Q461" s="81"/>
    </row>
    <row r="462" spans="1:17" ht="15.75" customHeight="1" x14ac:dyDescent="0.2">
      <c r="A462" s="82" t="s">
        <v>0</v>
      </c>
      <c r="B462" s="83">
        <v>219</v>
      </c>
      <c r="C462" s="83">
        <v>23274</v>
      </c>
      <c r="D462" s="85" t="s">
        <v>524</v>
      </c>
      <c r="E462" s="85" t="s">
        <v>32</v>
      </c>
      <c r="F462" s="85" t="s">
        <v>0</v>
      </c>
      <c r="G462" s="85" t="s">
        <v>472</v>
      </c>
      <c r="H462" s="95" t="s">
        <v>86</v>
      </c>
      <c r="I462" s="93" t="s">
        <v>463</v>
      </c>
      <c r="J462" s="95" t="s">
        <v>473</v>
      </c>
      <c r="K462" s="46" t="s">
        <v>276</v>
      </c>
      <c r="L462" s="46" t="s">
        <v>277</v>
      </c>
      <c r="M462" s="46" t="s">
        <v>278</v>
      </c>
      <c r="N462" s="89">
        <v>126</v>
      </c>
      <c r="O462" s="91">
        <f>SUM(L463:M463)</f>
        <v>0</v>
      </c>
      <c r="P462" s="87">
        <f>SUM(L463:M463)*N462</f>
        <v>0</v>
      </c>
      <c r="Q462" s="80" t="s">
        <v>477</v>
      </c>
    </row>
    <row r="463" spans="1:17" ht="86.25" customHeight="1" thickBot="1" x14ac:dyDescent="0.25">
      <c r="A463" s="82"/>
      <c r="B463" s="84"/>
      <c r="C463" s="84"/>
      <c r="D463" s="86"/>
      <c r="E463" s="86"/>
      <c r="F463" s="86"/>
      <c r="G463" s="86"/>
      <c r="H463" s="96"/>
      <c r="I463" s="94"/>
      <c r="J463" s="96"/>
      <c r="K463" s="47" t="s">
        <v>0</v>
      </c>
      <c r="L463" s="50" t="s">
        <v>30</v>
      </c>
      <c r="M463" s="47" t="s">
        <v>0</v>
      </c>
      <c r="N463" s="90"/>
      <c r="O463" s="92"/>
      <c r="P463" s="88"/>
      <c r="Q463" s="81"/>
    </row>
    <row r="464" spans="1:17" ht="15.75" customHeight="1" x14ac:dyDescent="0.2">
      <c r="A464" s="82" t="s">
        <v>0</v>
      </c>
      <c r="B464" s="83">
        <v>220</v>
      </c>
      <c r="C464" s="83">
        <v>23273</v>
      </c>
      <c r="D464" s="85" t="s">
        <v>525</v>
      </c>
      <c r="E464" s="85" t="s">
        <v>32</v>
      </c>
      <c r="F464" s="85" t="s">
        <v>0</v>
      </c>
      <c r="G464" s="85" t="s">
        <v>514</v>
      </c>
      <c r="H464" s="95" t="s">
        <v>86</v>
      </c>
      <c r="I464" s="93" t="s">
        <v>463</v>
      </c>
      <c r="J464" s="95" t="s">
        <v>473</v>
      </c>
      <c r="K464" s="46" t="s">
        <v>276</v>
      </c>
      <c r="L464" s="46" t="s">
        <v>277</v>
      </c>
      <c r="M464" s="46" t="s">
        <v>278</v>
      </c>
      <c r="N464" s="89">
        <v>126</v>
      </c>
      <c r="O464" s="91">
        <f>SUM(M465)</f>
        <v>0</v>
      </c>
      <c r="P464" s="87">
        <f>SUM(M465)*N464</f>
        <v>0</v>
      </c>
      <c r="Q464" s="80" t="s">
        <v>477</v>
      </c>
    </row>
    <row r="465" spans="1:17" ht="86.25" customHeight="1" thickBot="1" x14ac:dyDescent="0.25">
      <c r="A465" s="82"/>
      <c r="B465" s="84"/>
      <c r="C465" s="84"/>
      <c r="D465" s="86"/>
      <c r="E465" s="86"/>
      <c r="F465" s="86"/>
      <c r="G465" s="86"/>
      <c r="H465" s="96"/>
      <c r="I465" s="94"/>
      <c r="J465" s="96"/>
      <c r="K465" s="47" t="s">
        <v>0</v>
      </c>
      <c r="L465" s="47" t="s">
        <v>0</v>
      </c>
      <c r="M465" s="50" t="s">
        <v>30</v>
      </c>
      <c r="N465" s="90"/>
      <c r="O465" s="92"/>
      <c r="P465" s="88"/>
      <c r="Q465" s="81"/>
    </row>
    <row r="466" spans="1:17" s="17" customFormat="1" ht="13.5" thickBot="1" x14ac:dyDescent="0.25">
      <c r="A466" s="39" t="s">
        <v>0</v>
      </c>
      <c r="B466" s="45" t="s">
        <v>526</v>
      </c>
      <c r="C466" s="36"/>
      <c r="D466" s="36"/>
      <c r="E466" s="36"/>
      <c r="F466" s="36"/>
      <c r="G466" s="36"/>
      <c r="H466" s="36"/>
      <c r="I466" s="35"/>
      <c r="J466" s="36"/>
      <c r="K466" s="36"/>
      <c r="L466" s="36"/>
      <c r="M466" s="36"/>
      <c r="N466" s="78"/>
      <c r="O466" s="37"/>
      <c r="P466" s="37"/>
      <c r="Q466" s="59"/>
    </row>
    <row r="467" spans="1:17" ht="15.75" customHeight="1" x14ac:dyDescent="0.2">
      <c r="A467" s="82" t="s">
        <v>0</v>
      </c>
      <c r="B467" s="83">
        <v>221</v>
      </c>
      <c r="C467" s="83">
        <v>13596</v>
      </c>
      <c r="D467" s="85" t="s">
        <v>527</v>
      </c>
      <c r="E467" s="85" t="s">
        <v>359</v>
      </c>
      <c r="F467" s="85" t="s">
        <v>0</v>
      </c>
      <c r="G467" s="85" t="s">
        <v>145</v>
      </c>
      <c r="H467" s="95" t="s">
        <v>146</v>
      </c>
      <c r="I467" s="93" t="s">
        <v>528</v>
      </c>
      <c r="J467" s="95" t="s">
        <v>26</v>
      </c>
      <c r="K467" s="46" t="s">
        <v>27</v>
      </c>
      <c r="L467" s="46" t="s">
        <v>28</v>
      </c>
      <c r="M467" s="49" t="s">
        <v>0</v>
      </c>
      <c r="N467" s="89">
        <v>157.5</v>
      </c>
      <c r="O467" s="91">
        <f>SUM(L468:M468)</f>
        <v>0</v>
      </c>
      <c r="P467" s="87">
        <f>SUM(L468:M468)*N467</f>
        <v>0</v>
      </c>
      <c r="Q467" s="80" t="s">
        <v>529</v>
      </c>
    </row>
    <row r="468" spans="1:17" ht="86.25" customHeight="1" thickBot="1" x14ac:dyDescent="0.25">
      <c r="A468" s="82"/>
      <c r="B468" s="84"/>
      <c r="C468" s="84"/>
      <c r="D468" s="86"/>
      <c r="E468" s="86"/>
      <c r="F468" s="86"/>
      <c r="G468" s="86"/>
      <c r="H468" s="96"/>
      <c r="I468" s="94"/>
      <c r="J468" s="96"/>
      <c r="K468" s="47" t="s">
        <v>0</v>
      </c>
      <c r="L468" s="50" t="s">
        <v>30</v>
      </c>
      <c r="M468" s="47" t="s">
        <v>0</v>
      </c>
      <c r="N468" s="90"/>
      <c r="O468" s="92"/>
      <c r="P468" s="88"/>
      <c r="Q468" s="81"/>
    </row>
    <row r="469" spans="1:17" ht="15.75" customHeight="1" x14ac:dyDescent="0.2">
      <c r="A469" s="82" t="s">
        <v>0</v>
      </c>
      <c r="B469" s="83">
        <v>222</v>
      </c>
      <c r="C469" s="83">
        <v>13773</v>
      </c>
      <c r="D469" s="85" t="s">
        <v>530</v>
      </c>
      <c r="E469" s="85" t="s">
        <v>22</v>
      </c>
      <c r="F469" s="85" t="s">
        <v>0</v>
      </c>
      <c r="G469" s="85" t="s">
        <v>106</v>
      </c>
      <c r="H469" s="95" t="s">
        <v>146</v>
      </c>
      <c r="I469" s="93" t="s">
        <v>528</v>
      </c>
      <c r="J469" s="95" t="s">
        <v>26</v>
      </c>
      <c r="K469" s="46" t="s">
        <v>27</v>
      </c>
      <c r="L469" s="46" t="s">
        <v>28</v>
      </c>
      <c r="M469" s="49" t="s">
        <v>0</v>
      </c>
      <c r="N469" s="89">
        <v>157.5</v>
      </c>
      <c r="O469" s="91">
        <f>SUM(L470:M470)</f>
        <v>0</v>
      </c>
      <c r="P469" s="87">
        <f>SUM(L470:M470)*N469</f>
        <v>0</v>
      </c>
      <c r="Q469" s="80" t="s">
        <v>531</v>
      </c>
    </row>
    <row r="470" spans="1:17" ht="86.25" customHeight="1" thickBot="1" x14ac:dyDescent="0.25">
      <c r="A470" s="82"/>
      <c r="B470" s="84"/>
      <c r="C470" s="84"/>
      <c r="D470" s="86"/>
      <c r="E470" s="86"/>
      <c r="F470" s="86"/>
      <c r="G470" s="86"/>
      <c r="H470" s="96"/>
      <c r="I470" s="94"/>
      <c r="J470" s="96"/>
      <c r="K470" s="47" t="s">
        <v>0</v>
      </c>
      <c r="L470" s="50" t="s">
        <v>30</v>
      </c>
      <c r="M470" s="47" t="s">
        <v>0</v>
      </c>
      <c r="N470" s="90"/>
      <c r="O470" s="92"/>
      <c r="P470" s="88"/>
      <c r="Q470" s="81"/>
    </row>
    <row r="471" spans="1:17" ht="15.75" customHeight="1" x14ac:dyDescent="0.2">
      <c r="A471" s="82" t="s">
        <v>0</v>
      </c>
      <c r="B471" s="83">
        <v>223</v>
      </c>
      <c r="C471" s="83">
        <v>13625</v>
      </c>
      <c r="D471" s="85" t="s">
        <v>532</v>
      </c>
      <c r="E471" s="85" t="s">
        <v>22</v>
      </c>
      <c r="F471" s="85" t="s">
        <v>0</v>
      </c>
      <c r="G471" s="85" t="s">
        <v>145</v>
      </c>
      <c r="H471" s="95" t="s">
        <v>146</v>
      </c>
      <c r="I471" s="93" t="s">
        <v>528</v>
      </c>
      <c r="J471" s="95" t="s">
        <v>26</v>
      </c>
      <c r="K471" s="46" t="s">
        <v>27</v>
      </c>
      <c r="L471" s="46" t="s">
        <v>28</v>
      </c>
      <c r="M471" s="49" t="s">
        <v>0</v>
      </c>
      <c r="N471" s="89">
        <v>157.5</v>
      </c>
      <c r="O471" s="91">
        <f>SUM(L472:M472)</f>
        <v>0</v>
      </c>
      <c r="P471" s="87">
        <f>SUM(L472:M472)*N471</f>
        <v>0</v>
      </c>
      <c r="Q471" s="80" t="s">
        <v>533</v>
      </c>
    </row>
    <row r="472" spans="1:17" ht="86.25" customHeight="1" thickBot="1" x14ac:dyDescent="0.25">
      <c r="A472" s="82"/>
      <c r="B472" s="84"/>
      <c r="C472" s="84"/>
      <c r="D472" s="86"/>
      <c r="E472" s="86"/>
      <c r="F472" s="86"/>
      <c r="G472" s="86"/>
      <c r="H472" s="96"/>
      <c r="I472" s="94"/>
      <c r="J472" s="96"/>
      <c r="K472" s="47" t="s">
        <v>0</v>
      </c>
      <c r="L472" s="50" t="s">
        <v>30</v>
      </c>
      <c r="M472" s="47" t="s">
        <v>0</v>
      </c>
      <c r="N472" s="90"/>
      <c r="O472" s="92"/>
      <c r="P472" s="88"/>
      <c r="Q472" s="81"/>
    </row>
    <row r="473" spans="1:17" ht="15.75" customHeight="1" x14ac:dyDescent="0.2">
      <c r="A473" s="82" t="s">
        <v>0</v>
      </c>
      <c r="B473" s="83">
        <v>224</v>
      </c>
      <c r="C473" s="83">
        <v>13712</v>
      </c>
      <c r="D473" s="85" t="s">
        <v>534</v>
      </c>
      <c r="E473" s="85" t="s">
        <v>22</v>
      </c>
      <c r="F473" s="85" t="s">
        <v>0</v>
      </c>
      <c r="G473" s="85" t="s">
        <v>145</v>
      </c>
      <c r="H473" s="95" t="s">
        <v>146</v>
      </c>
      <c r="I473" s="93" t="s">
        <v>528</v>
      </c>
      <c r="J473" s="95" t="s">
        <v>26</v>
      </c>
      <c r="K473" s="46" t="s">
        <v>27</v>
      </c>
      <c r="L473" s="46" t="s">
        <v>28</v>
      </c>
      <c r="M473" s="49" t="s">
        <v>0</v>
      </c>
      <c r="N473" s="89">
        <v>157.5</v>
      </c>
      <c r="O473" s="91">
        <f>SUM(K474:M474)</f>
        <v>0</v>
      </c>
      <c r="P473" s="87">
        <f>SUM(K474:M474)*N473</f>
        <v>0</v>
      </c>
      <c r="Q473" s="80" t="s">
        <v>535</v>
      </c>
    </row>
    <row r="474" spans="1:17" ht="86.25" customHeight="1" thickBot="1" x14ac:dyDescent="0.25">
      <c r="A474" s="82"/>
      <c r="B474" s="84"/>
      <c r="C474" s="84"/>
      <c r="D474" s="86"/>
      <c r="E474" s="86"/>
      <c r="F474" s="86"/>
      <c r="G474" s="86"/>
      <c r="H474" s="96"/>
      <c r="I474" s="94"/>
      <c r="J474" s="96"/>
      <c r="K474" s="50" t="s">
        <v>30</v>
      </c>
      <c r="L474" s="50" t="s">
        <v>30</v>
      </c>
      <c r="M474" s="47" t="s">
        <v>0</v>
      </c>
      <c r="N474" s="90"/>
      <c r="O474" s="92"/>
      <c r="P474" s="88"/>
      <c r="Q474" s="81"/>
    </row>
    <row r="475" spans="1:17" ht="15.75" customHeight="1" x14ac:dyDescent="0.2">
      <c r="A475" s="82" t="s">
        <v>0</v>
      </c>
      <c r="B475" s="83">
        <v>225</v>
      </c>
      <c r="C475" s="83">
        <v>13716</v>
      </c>
      <c r="D475" s="85" t="s">
        <v>536</v>
      </c>
      <c r="E475" s="85" t="s">
        <v>22</v>
      </c>
      <c r="F475" s="85" t="s">
        <v>0</v>
      </c>
      <c r="G475" s="85" t="s">
        <v>106</v>
      </c>
      <c r="H475" s="95" t="s">
        <v>146</v>
      </c>
      <c r="I475" s="93" t="s">
        <v>528</v>
      </c>
      <c r="J475" s="95" t="s">
        <v>26</v>
      </c>
      <c r="K475" s="46" t="s">
        <v>27</v>
      </c>
      <c r="L475" s="46" t="s">
        <v>28</v>
      </c>
      <c r="M475" s="49" t="s">
        <v>0</v>
      </c>
      <c r="N475" s="89">
        <v>157.5</v>
      </c>
      <c r="O475" s="91">
        <f>SUM(K476:M476)</f>
        <v>0</v>
      </c>
      <c r="P475" s="87">
        <f>SUM(K476:M476)*N475</f>
        <v>0</v>
      </c>
      <c r="Q475" s="80" t="s">
        <v>537</v>
      </c>
    </row>
    <row r="476" spans="1:17" ht="86.25" customHeight="1" thickBot="1" x14ac:dyDescent="0.25">
      <c r="A476" s="82"/>
      <c r="B476" s="84"/>
      <c r="C476" s="84"/>
      <c r="D476" s="86"/>
      <c r="E476" s="86"/>
      <c r="F476" s="86"/>
      <c r="G476" s="86"/>
      <c r="H476" s="96"/>
      <c r="I476" s="94"/>
      <c r="J476" s="96"/>
      <c r="K476" s="50" t="s">
        <v>30</v>
      </c>
      <c r="L476" s="50" t="s">
        <v>30</v>
      </c>
      <c r="M476" s="47" t="s">
        <v>0</v>
      </c>
      <c r="N476" s="90"/>
      <c r="O476" s="92"/>
      <c r="P476" s="88"/>
      <c r="Q476" s="81"/>
    </row>
    <row r="477" spans="1:17" s="17" customFormat="1" ht="27" customHeight="1" x14ac:dyDescent="0.2">
      <c r="A477" s="39" t="s">
        <v>0</v>
      </c>
      <c r="B477" s="19" t="s">
        <v>1</v>
      </c>
      <c r="C477" s="19" t="s">
        <v>2</v>
      </c>
      <c r="D477" s="38" t="s">
        <v>3</v>
      </c>
      <c r="E477" s="20" t="s">
        <v>4</v>
      </c>
      <c r="F477" s="20" t="s">
        <v>5</v>
      </c>
      <c r="G477" s="20" t="s">
        <v>6</v>
      </c>
      <c r="H477" s="20" t="s">
        <v>7</v>
      </c>
      <c r="I477" s="20" t="s">
        <v>8</v>
      </c>
      <c r="J477" s="20" t="s">
        <v>9</v>
      </c>
      <c r="K477" s="98" t="s">
        <v>10</v>
      </c>
      <c r="L477" s="99"/>
      <c r="M477" s="99"/>
      <c r="N477" s="76" t="s">
        <v>11</v>
      </c>
      <c r="O477" s="21" t="s">
        <v>12</v>
      </c>
      <c r="P477" s="22" t="s">
        <v>13</v>
      </c>
      <c r="Q477" s="20" t="s">
        <v>14</v>
      </c>
    </row>
    <row r="478" spans="1:17" s="18" customFormat="1" ht="0.75" customHeight="1" x14ac:dyDescent="0.2">
      <c r="A478" s="40"/>
      <c r="B478" s="23"/>
      <c r="C478" s="23" t="s">
        <v>15</v>
      </c>
      <c r="D478" s="48" t="s">
        <v>539</v>
      </c>
      <c r="E478" s="24"/>
      <c r="F478" s="24"/>
      <c r="G478" s="24"/>
      <c r="H478" s="24"/>
      <c r="I478" s="24"/>
      <c r="J478" s="24"/>
      <c r="K478" s="25" t="s">
        <v>17</v>
      </c>
      <c r="L478" s="25" t="s">
        <v>18</v>
      </c>
      <c r="M478" s="25" t="s">
        <v>19</v>
      </c>
      <c r="N478" s="77"/>
      <c r="O478" s="25"/>
      <c r="P478" s="26"/>
      <c r="Q478" s="58"/>
    </row>
    <row r="479" spans="1:17" s="17" customFormat="1" ht="13.5" thickBot="1" x14ac:dyDescent="0.25">
      <c r="A479" s="39" t="s">
        <v>0</v>
      </c>
      <c r="B479" s="45" t="s">
        <v>540</v>
      </c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78"/>
      <c r="O479" s="37"/>
      <c r="P479" s="37"/>
      <c r="Q479" s="59"/>
    </row>
    <row r="480" spans="1:17" ht="15.75" customHeight="1" x14ac:dyDescent="0.2">
      <c r="A480" s="101" t="s">
        <v>0</v>
      </c>
      <c r="B480" s="102">
        <v>1</v>
      </c>
      <c r="C480" s="102">
        <v>18574</v>
      </c>
      <c r="D480" s="103" t="s">
        <v>541</v>
      </c>
      <c r="E480" s="95" t="s">
        <v>32</v>
      </c>
      <c r="F480" s="95" t="s">
        <v>0</v>
      </c>
      <c r="G480" s="95" t="s">
        <v>33</v>
      </c>
      <c r="H480" s="95" t="s">
        <v>542</v>
      </c>
      <c r="I480" s="95" t="s">
        <v>25</v>
      </c>
      <c r="J480" s="95" t="s">
        <v>26</v>
      </c>
      <c r="K480" s="104" t="s">
        <v>27</v>
      </c>
      <c r="L480" s="104" t="s">
        <v>28</v>
      </c>
      <c r="M480" s="105" t="s">
        <v>0</v>
      </c>
      <c r="N480" s="106">
        <v>126</v>
      </c>
      <c r="O480" s="107">
        <f>SUM(L481)</f>
        <v>0</v>
      </c>
      <c r="P480" s="87">
        <f>SUM(L481)*N480</f>
        <v>0</v>
      </c>
      <c r="Q480" s="108" t="s">
        <v>543</v>
      </c>
    </row>
    <row r="481" spans="1:17" ht="86.25" customHeight="1" thickBot="1" x14ac:dyDescent="0.25">
      <c r="A481" s="101"/>
      <c r="B481" s="109"/>
      <c r="C481" s="109"/>
      <c r="D481" s="96"/>
      <c r="E481" s="96"/>
      <c r="F481" s="96"/>
      <c r="G481" s="96"/>
      <c r="H481" s="96"/>
      <c r="I481" s="96"/>
      <c r="J481" s="96"/>
      <c r="K481" s="110" t="s">
        <v>0</v>
      </c>
      <c r="L481" s="111" t="s">
        <v>30</v>
      </c>
      <c r="M481" s="110" t="s">
        <v>0</v>
      </c>
      <c r="N481" s="112"/>
      <c r="O481" s="113"/>
      <c r="P481" s="88"/>
      <c r="Q481" s="114"/>
    </row>
    <row r="482" spans="1:17" ht="15.75" customHeight="1" x14ac:dyDescent="0.2">
      <c r="A482" s="101" t="s">
        <v>0</v>
      </c>
      <c r="B482" s="102">
        <v>2</v>
      </c>
      <c r="C482" s="102">
        <v>22031</v>
      </c>
      <c r="D482" s="103" t="s">
        <v>544</v>
      </c>
      <c r="E482" s="95" t="s">
        <v>32</v>
      </c>
      <c r="F482" s="95" t="s">
        <v>0</v>
      </c>
      <c r="G482" s="95" t="s">
        <v>545</v>
      </c>
      <c r="H482" s="95" t="s">
        <v>546</v>
      </c>
      <c r="I482" s="95" t="s">
        <v>25</v>
      </c>
      <c r="J482" s="95" t="s">
        <v>26</v>
      </c>
      <c r="K482" s="104" t="s">
        <v>27</v>
      </c>
      <c r="L482" s="104" t="s">
        <v>28</v>
      </c>
      <c r="M482" s="105" t="s">
        <v>0</v>
      </c>
      <c r="N482" s="106">
        <v>162.75</v>
      </c>
      <c r="O482" s="107">
        <f>SUM(L483)</f>
        <v>0</v>
      </c>
      <c r="P482" s="87">
        <f>SUM(L483)*N482</f>
        <v>0</v>
      </c>
      <c r="Q482" s="108" t="s">
        <v>547</v>
      </c>
    </row>
    <row r="483" spans="1:17" ht="86.25" customHeight="1" thickBot="1" x14ac:dyDescent="0.25">
      <c r="A483" s="101"/>
      <c r="B483" s="109"/>
      <c r="C483" s="109"/>
      <c r="D483" s="96"/>
      <c r="E483" s="96"/>
      <c r="F483" s="96"/>
      <c r="G483" s="96"/>
      <c r="H483" s="96"/>
      <c r="I483" s="96"/>
      <c r="J483" s="96"/>
      <c r="K483" s="110" t="s">
        <v>0</v>
      </c>
      <c r="L483" s="111" t="s">
        <v>30</v>
      </c>
      <c r="M483" s="110" t="s">
        <v>0</v>
      </c>
      <c r="N483" s="112"/>
      <c r="O483" s="113"/>
      <c r="P483" s="88"/>
      <c r="Q483" s="114"/>
    </row>
    <row r="484" spans="1:17" ht="15.75" customHeight="1" x14ac:dyDescent="0.2">
      <c r="A484" s="101" t="s">
        <v>0</v>
      </c>
      <c r="B484" s="102">
        <v>3</v>
      </c>
      <c r="C484" s="102">
        <v>22030</v>
      </c>
      <c r="D484" s="103" t="s">
        <v>548</v>
      </c>
      <c r="E484" s="95" t="s">
        <v>32</v>
      </c>
      <c r="F484" s="95" t="s">
        <v>0</v>
      </c>
      <c r="G484" s="95" t="s">
        <v>33</v>
      </c>
      <c r="H484" s="95" t="s">
        <v>546</v>
      </c>
      <c r="I484" s="95" t="s">
        <v>25</v>
      </c>
      <c r="J484" s="95" t="s">
        <v>26</v>
      </c>
      <c r="K484" s="104" t="s">
        <v>27</v>
      </c>
      <c r="L484" s="104" t="s">
        <v>28</v>
      </c>
      <c r="M484" s="105" t="s">
        <v>0</v>
      </c>
      <c r="N484" s="106">
        <v>162.75</v>
      </c>
      <c r="O484" s="107">
        <f>SUM(K485:L485)</f>
        <v>0</v>
      </c>
      <c r="P484" s="87">
        <f>SUM(K485:L485)*N484</f>
        <v>0</v>
      </c>
      <c r="Q484" s="108" t="s">
        <v>547</v>
      </c>
    </row>
    <row r="485" spans="1:17" ht="86.25" customHeight="1" thickBot="1" x14ac:dyDescent="0.25">
      <c r="A485" s="101"/>
      <c r="B485" s="109"/>
      <c r="C485" s="109"/>
      <c r="D485" s="96"/>
      <c r="E485" s="96"/>
      <c r="F485" s="96"/>
      <c r="G485" s="96"/>
      <c r="H485" s="96"/>
      <c r="I485" s="96"/>
      <c r="J485" s="96"/>
      <c r="K485" s="111" t="s">
        <v>30</v>
      </c>
      <c r="L485" s="111" t="s">
        <v>30</v>
      </c>
      <c r="M485" s="110" t="s">
        <v>0</v>
      </c>
      <c r="N485" s="112"/>
      <c r="O485" s="113"/>
      <c r="P485" s="88"/>
      <c r="Q485" s="114"/>
    </row>
    <row r="486" spans="1:17" ht="15.75" customHeight="1" x14ac:dyDescent="0.2">
      <c r="A486" s="101" t="s">
        <v>0</v>
      </c>
      <c r="B486" s="102">
        <v>4</v>
      </c>
      <c r="C486" s="102">
        <v>22032</v>
      </c>
      <c r="D486" s="103" t="s">
        <v>549</v>
      </c>
      <c r="E486" s="95" t="s">
        <v>32</v>
      </c>
      <c r="F486" s="95" t="s">
        <v>0</v>
      </c>
      <c r="G486" s="95" t="s">
        <v>550</v>
      </c>
      <c r="H486" s="95" t="s">
        <v>546</v>
      </c>
      <c r="I486" s="95" t="s">
        <v>25</v>
      </c>
      <c r="J486" s="95" t="s">
        <v>26</v>
      </c>
      <c r="K486" s="104" t="s">
        <v>27</v>
      </c>
      <c r="L486" s="104" t="s">
        <v>28</v>
      </c>
      <c r="M486" s="105" t="s">
        <v>0</v>
      </c>
      <c r="N486" s="106">
        <v>162.75</v>
      </c>
      <c r="O486" s="107">
        <f>SUM(K487:L487)</f>
        <v>0</v>
      </c>
      <c r="P486" s="87">
        <f>SUM(K487:L487)*N486</f>
        <v>0</v>
      </c>
      <c r="Q486" s="108" t="s">
        <v>547</v>
      </c>
    </row>
    <row r="487" spans="1:17" ht="86.25" customHeight="1" thickBot="1" x14ac:dyDescent="0.25">
      <c r="A487" s="101"/>
      <c r="B487" s="109"/>
      <c r="C487" s="109"/>
      <c r="D487" s="96"/>
      <c r="E487" s="96"/>
      <c r="F487" s="96"/>
      <c r="G487" s="96"/>
      <c r="H487" s="96"/>
      <c r="I487" s="96"/>
      <c r="J487" s="96"/>
      <c r="K487" s="111" t="s">
        <v>30</v>
      </c>
      <c r="L487" s="111" t="s">
        <v>30</v>
      </c>
      <c r="M487" s="110" t="s">
        <v>0</v>
      </c>
      <c r="N487" s="112"/>
      <c r="O487" s="113"/>
      <c r="P487" s="88"/>
      <c r="Q487" s="114"/>
    </row>
    <row r="488" spans="1:17" ht="15.75" customHeight="1" x14ac:dyDescent="0.2">
      <c r="A488" s="101" t="s">
        <v>0</v>
      </c>
      <c r="B488" s="102">
        <v>5</v>
      </c>
      <c r="C488" s="102">
        <v>21791</v>
      </c>
      <c r="D488" s="103" t="s">
        <v>551</v>
      </c>
      <c r="E488" s="95" t="s">
        <v>32</v>
      </c>
      <c r="F488" s="95" t="s">
        <v>0</v>
      </c>
      <c r="G488" s="95" t="s">
        <v>552</v>
      </c>
      <c r="H488" s="95" t="s">
        <v>546</v>
      </c>
      <c r="I488" s="95" t="s">
        <v>25</v>
      </c>
      <c r="J488" s="95" t="s">
        <v>26</v>
      </c>
      <c r="K488" s="104" t="s">
        <v>27</v>
      </c>
      <c r="L488" s="104" t="s">
        <v>28</v>
      </c>
      <c r="M488" s="105" t="s">
        <v>0</v>
      </c>
      <c r="N488" s="106">
        <v>162.75</v>
      </c>
      <c r="O488" s="107">
        <f>SUM(K489:L489)</f>
        <v>0</v>
      </c>
      <c r="P488" s="87">
        <f>SUM(K489:L489)*N488</f>
        <v>0</v>
      </c>
      <c r="Q488" s="108" t="s">
        <v>553</v>
      </c>
    </row>
    <row r="489" spans="1:17" ht="86.25" customHeight="1" thickBot="1" x14ac:dyDescent="0.25">
      <c r="A489" s="101"/>
      <c r="B489" s="109"/>
      <c r="C489" s="109"/>
      <c r="D489" s="96"/>
      <c r="E489" s="96"/>
      <c r="F489" s="96"/>
      <c r="G489" s="96"/>
      <c r="H489" s="96"/>
      <c r="I489" s="96"/>
      <c r="J489" s="96"/>
      <c r="K489" s="111" t="s">
        <v>30</v>
      </c>
      <c r="L489" s="111" t="s">
        <v>30</v>
      </c>
      <c r="M489" s="110" t="s">
        <v>0</v>
      </c>
      <c r="N489" s="112"/>
      <c r="O489" s="113"/>
      <c r="P489" s="88"/>
      <c r="Q489" s="114"/>
    </row>
    <row r="490" spans="1:17" ht="15.75" customHeight="1" x14ac:dyDescent="0.2">
      <c r="A490" s="101" t="s">
        <v>0</v>
      </c>
      <c r="B490" s="102">
        <v>6</v>
      </c>
      <c r="C490" s="102">
        <v>21787</v>
      </c>
      <c r="D490" s="103" t="s">
        <v>554</v>
      </c>
      <c r="E490" s="95" t="s">
        <v>32</v>
      </c>
      <c r="F490" s="95" t="s">
        <v>0</v>
      </c>
      <c r="G490" s="95" t="s">
        <v>33</v>
      </c>
      <c r="H490" s="95" t="s">
        <v>546</v>
      </c>
      <c r="I490" s="95" t="s">
        <v>25</v>
      </c>
      <c r="J490" s="95" t="s">
        <v>26</v>
      </c>
      <c r="K490" s="104" t="s">
        <v>27</v>
      </c>
      <c r="L490" s="104" t="s">
        <v>28</v>
      </c>
      <c r="M490" s="105" t="s">
        <v>0</v>
      </c>
      <c r="N490" s="106">
        <v>162.75</v>
      </c>
      <c r="O490" s="107">
        <f>SUM(L491)</f>
        <v>0</v>
      </c>
      <c r="P490" s="87">
        <f>SUM(L491)*N490</f>
        <v>0</v>
      </c>
      <c r="Q490" s="108" t="s">
        <v>553</v>
      </c>
    </row>
    <row r="491" spans="1:17" ht="86.25" customHeight="1" thickBot="1" x14ac:dyDescent="0.25">
      <c r="A491" s="101"/>
      <c r="B491" s="109"/>
      <c r="C491" s="109"/>
      <c r="D491" s="96"/>
      <c r="E491" s="96"/>
      <c r="F491" s="96"/>
      <c r="G491" s="96"/>
      <c r="H491" s="96"/>
      <c r="I491" s="96"/>
      <c r="J491" s="96"/>
      <c r="K491" s="110" t="s">
        <v>0</v>
      </c>
      <c r="L491" s="111" t="s">
        <v>30</v>
      </c>
      <c r="M491" s="110" t="s">
        <v>0</v>
      </c>
      <c r="N491" s="112"/>
      <c r="O491" s="113"/>
      <c r="P491" s="88"/>
      <c r="Q491" s="114"/>
    </row>
    <row r="492" spans="1:17" ht="15.75" customHeight="1" x14ac:dyDescent="0.2">
      <c r="A492" s="101" t="s">
        <v>0</v>
      </c>
      <c r="B492" s="102">
        <v>7</v>
      </c>
      <c r="C492" s="102">
        <v>21785</v>
      </c>
      <c r="D492" s="103" t="s">
        <v>555</v>
      </c>
      <c r="E492" s="95" t="s">
        <v>32</v>
      </c>
      <c r="F492" s="95" t="s">
        <v>0</v>
      </c>
      <c r="G492" s="95" t="s">
        <v>550</v>
      </c>
      <c r="H492" s="95" t="s">
        <v>546</v>
      </c>
      <c r="I492" s="95" t="s">
        <v>25</v>
      </c>
      <c r="J492" s="95" t="s">
        <v>26</v>
      </c>
      <c r="K492" s="104" t="s">
        <v>27</v>
      </c>
      <c r="L492" s="104" t="s">
        <v>28</v>
      </c>
      <c r="M492" s="105" t="s">
        <v>0</v>
      </c>
      <c r="N492" s="106">
        <v>162.75</v>
      </c>
      <c r="O492" s="107">
        <f>SUM(L493)</f>
        <v>0</v>
      </c>
      <c r="P492" s="87">
        <f>SUM(L493)*N492</f>
        <v>0</v>
      </c>
      <c r="Q492" s="108" t="s">
        <v>553</v>
      </c>
    </row>
    <row r="493" spans="1:17" ht="86.25" customHeight="1" thickBot="1" x14ac:dyDescent="0.25">
      <c r="A493" s="101"/>
      <c r="B493" s="109"/>
      <c r="C493" s="109"/>
      <c r="D493" s="96"/>
      <c r="E493" s="96"/>
      <c r="F493" s="96"/>
      <c r="G493" s="96"/>
      <c r="H493" s="96"/>
      <c r="I493" s="96"/>
      <c r="J493" s="96"/>
      <c r="K493" s="110" t="s">
        <v>0</v>
      </c>
      <c r="L493" s="111" t="s">
        <v>30</v>
      </c>
      <c r="M493" s="110" t="s">
        <v>0</v>
      </c>
      <c r="N493" s="112"/>
      <c r="O493" s="113"/>
      <c r="P493" s="88"/>
      <c r="Q493" s="114"/>
    </row>
    <row r="494" spans="1:17" ht="15.75" customHeight="1" x14ac:dyDescent="0.2">
      <c r="A494" s="101" t="s">
        <v>0</v>
      </c>
      <c r="B494" s="102">
        <v>8</v>
      </c>
      <c r="C494" s="102">
        <v>21786</v>
      </c>
      <c r="D494" s="103" t="s">
        <v>556</v>
      </c>
      <c r="E494" s="95" t="s">
        <v>32</v>
      </c>
      <c r="F494" s="95" t="s">
        <v>0</v>
      </c>
      <c r="G494" s="95" t="s">
        <v>557</v>
      </c>
      <c r="H494" s="95" t="s">
        <v>546</v>
      </c>
      <c r="I494" s="95" t="s">
        <v>25</v>
      </c>
      <c r="J494" s="95" t="s">
        <v>26</v>
      </c>
      <c r="K494" s="104" t="s">
        <v>27</v>
      </c>
      <c r="L494" s="104" t="s">
        <v>28</v>
      </c>
      <c r="M494" s="105" t="s">
        <v>0</v>
      </c>
      <c r="N494" s="106">
        <v>162.75</v>
      </c>
      <c r="O494" s="107">
        <f>SUM(K495:L495)</f>
        <v>0</v>
      </c>
      <c r="P494" s="87">
        <f>SUM(K495:L495)*N494</f>
        <v>0</v>
      </c>
      <c r="Q494" s="108" t="s">
        <v>553</v>
      </c>
    </row>
    <row r="495" spans="1:17" ht="86.25" customHeight="1" thickBot="1" x14ac:dyDescent="0.25">
      <c r="A495" s="101"/>
      <c r="B495" s="109"/>
      <c r="C495" s="109"/>
      <c r="D495" s="96"/>
      <c r="E495" s="96"/>
      <c r="F495" s="96"/>
      <c r="G495" s="96"/>
      <c r="H495" s="96"/>
      <c r="I495" s="96"/>
      <c r="J495" s="96"/>
      <c r="K495" s="111" t="s">
        <v>30</v>
      </c>
      <c r="L495" s="111" t="s">
        <v>30</v>
      </c>
      <c r="M495" s="110" t="s">
        <v>0</v>
      </c>
      <c r="N495" s="112"/>
      <c r="O495" s="113"/>
      <c r="P495" s="88"/>
      <c r="Q495" s="114"/>
    </row>
    <row r="496" spans="1:17" ht="15.75" customHeight="1" x14ac:dyDescent="0.2">
      <c r="A496" s="101" t="s">
        <v>0</v>
      </c>
      <c r="B496" s="102">
        <v>9</v>
      </c>
      <c r="C496" s="102">
        <v>21842</v>
      </c>
      <c r="D496" s="103" t="s">
        <v>558</v>
      </c>
      <c r="E496" s="95" t="s">
        <v>32</v>
      </c>
      <c r="F496" s="95" t="s">
        <v>0</v>
      </c>
      <c r="G496" s="95" t="s">
        <v>557</v>
      </c>
      <c r="H496" s="95" t="s">
        <v>546</v>
      </c>
      <c r="I496" s="95" t="s">
        <v>25</v>
      </c>
      <c r="J496" s="95" t="s">
        <v>26</v>
      </c>
      <c r="K496" s="104" t="s">
        <v>27</v>
      </c>
      <c r="L496" s="104" t="s">
        <v>28</v>
      </c>
      <c r="M496" s="105" t="s">
        <v>0</v>
      </c>
      <c r="N496" s="106">
        <v>173.25</v>
      </c>
      <c r="O496" s="107">
        <f>SUM(K497:L497)</f>
        <v>0</v>
      </c>
      <c r="P496" s="87">
        <f>SUM(K497:L497)*N496</f>
        <v>0</v>
      </c>
      <c r="Q496" s="108" t="s">
        <v>559</v>
      </c>
    </row>
    <row r="497" spans="1:17" ht="86.25" customHeight="1" thickBot="1" x14ac:dyDescent="0.25">
      <c r="A497" s="101"/>
      <c r="B497" s="109"/>
      <c r="C497" s="109"/>
      <c r="D497" s="96"/>
      <c r="E497" s="96"/>
      <c r="F497" s="96"/>
      <c r="G497" s="96"/>
      <c r="H497" s="96"/>
      <c r="I497" s="96"/>
      <c r="J497" s="96"/>
      <c r="K497" s="111" t="s">
        <v>30</v>
      </c>
      <c r="L497" s="111" t="s">
        <v>30</v>
      </c>
      <c r="M497" s="110" t="s">
        <v>0</v>
      </c>
      <c r="N497" s="112"/>
      <c r="O497" s="113"/>
      <c r="P497" s="88"/>
      <c r="Q497" s="114"/>
    </row>
    <row r="498" spans="1:17" ht="15.75" customHeight="1" x14ac:dyDescent="0.2">
      <c r="A498" s="101" t="s">
        <v>0</v>
      </c>
      <c r="B498" s="102">
        <v>10</v>
      </c>
      <c r="C498" s="102">
        <v>21903</v>
      </c>
      <c r="D498" s="103" t="s">
        <v>560</v>
      </c>
      <c r="E498" s="95" t="s">
        <v>32</v>
      </c>
      <c r="F498" s="95" t="s">
        <v>0</v>
      </c>
      <c r="G498" s="95" t="s">
        <v>49</v>
      </c>
      <c r="H498" s="95" t="s">
        <v>546</v>
      </c>
      <c r="I498" s="95" t="s">
        <v>25</v>
      </c>
      <c r="J498" s="95" t="s">
        <v>26</v>
      </c>
      <c r="K498" s="104" t="s">
        <v>27</v>
      </c>
      <c r="L498" s="104" t="s">
        <v>28</v>
      </c>
      <c r="M498" s="105" t="s">
        <v>0</v>
      </c>
      <c r="N498" s="106">
        <v>173.25</v>
      </c>
      <c r="O498" s="107">
        <f>SUM(K499:L499)</f>
        <v>0</v>
      </c>
      <c r="P498" s="87">
        <f>SUM(K499:L499)*N498</f>
        <v>0</v>
      </c>
      <c r="Q498" s="108" t="s">
        <v>561</v>
      </c>
    </row>
    <row r="499" spans="1:17" ht="86.25" customHeight="1" thickBot="1" x14ac:dyDescent="0.25">
      <c r="A499" s="101"/>
      <c r="B499" s="109"/>
      <c r="C499" s="109"/>
      <c r="D499" s="96"/>
      <c r="E499" s="96"/>
      <c r="F499" s="96"/>
      <c r="G499" s="96"/>
      <c r="H499" s="96"/>
      <c r="I499" s="96"/>
      <c r="J499" s="96"/>
      <c r="K499" s="111" t="s">
        <v>30</v>
      </c>
      <c r="L499" s="111" t="s">
        <v>30</v>
      </c>
      <c r="M499" s="110" t="s">
        <v>0</v>
      </c>
      <c r="N499" s="112"/>
      <c r="O499" s="113"/>
      <c r="P499" s="88"/>
      <c r="Q499" s="114"/>
    </row>
    <row r="500" spans="1:17" ht="15.75" customHeight="1" x14ac:dyDescent="0.2">
      <c r="A500" s="101" t="s">
        <v>0</v>
      </c>
      <c r="B500" s="102">
        <v>11</v>
      </c>
      <c r="C500" s="102">
        <v>22005</v>
      </c>
      <c r="D500" s="103" t="s">
        <v>562</v>
      </c>
      <c r="E500" s="95" t="s">
        <v>32</v>
      </c>
      <c r="F500" s="95" t="s">
        <v>0</v>
      </c>
      <c r="G500" s="95" t="s">
        <v>49</v>
      </c>
      <c r="H500" s="95" t="s">
        <v>546</v>
      </c>
      <c r="I500" s="95" t="s">
        <v>25</v>
      </c>
      <c r="J500" s="95" t="s">
        <v>26</v>
      </c>
      <c r="K500" s="104" t="s">
        <v>27</v>
      </c>
      <c r="L500" s="104" t="s">
        <v>28</v>
      </c>
      <c r="M500" s="105" t="s">
        <v>0</v>
      </c>
      <c r="N500" s="106">
        <v>162.75</v>
      </c>
      <c r="O500" s="107">
        <f>SUM(L501)</f>
        <v>0</v>
      </c>
      <c r="P500" s="87">
        <f>SUM(L501)*N500</f>
        <v>0</v>
      </c>
      <c r="Q500" s="108" t="s">
        <v>563</v>
      </c>
    </row>
    <row r="501" spans="1:17" ht="86.25" customHeight="1" thickBot="1" x14ac:dyDescent="0.25">
      <c r="A501" s="101"/>
      <c r="B501" s="109"/>
      <c r="C501" s="109"/>
      <c r="D501" s="96"/>
      <c r="E501" s="96"/>
      <c r="F501" s="96"/>
      <c r="G501" s="96"/>
      <c r="H501" s="96"/>
      <c r="I501" s="96"/>
      <c r="J501" s="96"/>
      <c r="K501" s="110" t="s">
        <v>0</v>
      </c>
      <c r="L501" s="111" t="s">
        <v>30</v>
      </c>
      <c r="M501" s="110" t="s">
        <v>0</v>
      </c>
      <c r="N501" s="112"/>
      <c r="O501" s="113"/>
      <c r="P501" s="88"/>
      <c r="Q501" s="114"/>
    </row>
    <row r="502" spans="1:17" ht="15.75" customHeight="1" x14ac:dyDescent="0.2">
      <c r="A502" s="101" t="s">
        <v>0</v>
      </c>
      <c r="B502" s="102">
        <v>12</v>
      </c>
      <c r="C502" s="102">
        <v>25364</v>
      </c>
      <c r="D502" s="103" t="s">
        <v>564</v>
      </c>
      <c r="E502" s="95" t="s">
        <v>32</v>
      </c>
      <c r="F502" s="95" t="s">
        <v>0</v>
      </c>
      <c r="G502" s="95" t="s">
        <v>33</v>
      </c>
      <c r="H502" s="95" t="s">
        <v>565</v>
      </c>
      <c r="I502" s="95" t="s">
        <v>25</v>
      </c>
      <c r="J502" s="95" t="s">
        <v>26</v>
      </c>
      <c r="K502" s="104" t="s">
        <v>27</v>
      </c>
      <c r="L502" s="104" t="s">
        <v>28</v>
      </c>
      <c r="M502" s="105" t="s">
        <v>0</v>
      </c>
      <c r="N502" s="106">
        <v>162.75</v>
      </c>
      <c r="O502" s="107">
        <f>SUM(L503)</f>
        <v>0</v>
      </c>
      <c r="P502" s="87">
        <f>SUM(L503)*N502</f>
        <v>0</v>
      </c>
      <c r="Q502" s="108" t="s">
        <v>566</v>
      </c>
    </row>
    <row r="503" spans="1:17" ht="86.25" customHeight="1" thickBot="1" x14ac:dyDescent="0.25">
      <c r="A503" s="101"/>
      <c r="B503" s="109"/>
      <c r="C503" s="109"/>
      <c r="D503" s="96"/>
      <c r="E503" s="96"/>
      <c r="F503" s="96"/>
      <c r="G503" s="96"/>
      <c r="H503" s="96"/>
      <c r="I503" s="96"/>
      <c r="J503" s="96"/>
      <c r="K503" s="110" t="s">
        <v>0</v>
      </c>
      <c r="L503" s="111" t="s">
        <v>30</v>
      </c>
      <c r="M503" s="110" t="s">
        <v>0</v>
      </c>
      <c r="N503" s="112"/>
      <c r="O503" s="113"/>
      <c r="P503" s="88"/>
      <c r="Q503" s="114"/>
    </row>
    <row r="504" spans="1:17" ht="15.75" customHeight="1" x14ac:dyDescent="0.2">
      <c r="A504" s="101" t="s">
        <v>0</v>
      </c>
      <c r="B504" s="102">
        <v>13</v>
      </c>
      <c r="C504" s="102">
        <v>25365</v>
      </c>
      <c r="D504" s="103" t="s">
        <v>567</v>
      </c>
      <c r="E504" s="95" t="s">
        <v>32</v>
      </c>
      <c r="F504" s="95" t="s">
        <v>0</v>
      </c>
      <c r="G504" s="95" t="s">
        <v>550</v>
      </c>
      <c r="H504" s="95" t="s">
        <v>565</v>
      </c>
      <c r="I504" s="95" t="s">
        <v>25</v>
      </c>
      <c r="J504" s="95" t="s">
        <v>26</v>
      </c>
      <c r="K504" s="104" t="s">
        <v>27</v>
      </c>
      <c r="L504" s="104" t="s">
        <v>28</v>
      </c>
      <c r="M504" s="105" t="s">
        <v>0</v>
      </c>
      <c r="N504" s="106">
        <v>162.75</v>
      </c>
      <c r="O504" s="107">
        <f>SUM(K505:L505)</f>
        <v>0</v>
      </c>
      <c r="P504" s="87">
        <f>SUM(K505:L505)*N504</f>
        <v>0</v>
      </c>
      <c r="Q504" s="108" t="s">
        <v>566</v>
      </c>
    </row>
    <row r="505" spans="1:17" ht="86.25" customHeight="1" thickBot="1" x14ac:dyDescent="0.25">
      <c r="A505" s="101"/>
      <c r="B505" s="109"/>
      <c r="C505" s="109"/>
      <c r="D505" s="96"/>
      <c r="E505" s="96"/>
      <c r="F505" s="96"/>
      <c r="G505" s="96"/>
      <c r="H505" s="96"/>
      <c r="I505" s="96"/>
      <c r="J505" s="96"/>
      <c r="K505" s="111" t="s">
        <v>30</v>
      </c>
      <c r="L505" s="111" t="s">
        <v>30</v>
      </c>
      <c r="M505" s="110" t="s">
        <v>0</v>
      </c>
      <c r="N505" s="112"/>
      <c r="O505" s="113"/>
      <c r="P505" s="88"/>
      <c r="Q505" s="114"/>
    </row>
    <row r="506" spans="1:17" ht="15.75" customHeight="1" x14ac:dyDescent="0.2">
      <c r="A506" s="101" t="s">
        <v>0</v>
      </c>
      <c r="B506" s="102">
        <v>14</v>
      </c>
      <c r="C506" s="102">
        <v>11519</v>
      </c>
      <c r="D506" s="103" t="s">
        <v>568</v>
      </c>
      <c r="E506" s="95" t="s">
        <v>22</v>
      </c>
      <c r="F506" s="95" t="s">
        <v>0</v>
      </c>
      <c r="G506" s="95" t="s">
        <v>569</v>
      </c>
      <c r="H506" s="95" t="s">
        <v>570</v>
      </c>
      <c r="I506" s="95" t="s">
        <v>25</v>
      </c>
      <c r="J506" s="95" t="s">
        <v>26</v>
      </c>
      <c r="K506" s="104" t="s">
        <v>27</v>
      </c>
      <c r="L506" s="104" t="s">
        <v>28</v>
      </c>
      <c r="M506" s="105" t="s">
        <v>0</v>
      </c>
      <c r="N506" s="106">
        <v>105</v>
      </c>
      <c r="O506" s="107">
        <f>SUM(L507)</f>
        <v>0</v>
      </c>
      <c r="P506" s="87">
        <f>SUM(L507)*N506</f>
        <v>0</v>
      </c>
      <c r="Q506" s="108" t="s">
        <v>571</v>
      </c>
    </row>
    <row r="507" spans="1:17" ht="86.25" customHeight="1" thickBot="1" x14ac:dyDescent="0.25">
      <c r="A507" s="101"/>
      <c r="B507" s="109"/>
      <c r="C507" s="109"/>
      <c r="D507" s="96"/>
      <c r="E507" s="96"/>
      <c r="F507" s="96"/>
      <c r="G507" s="96"/>
      <c r="H507" s="96"/>
      <c r="I507" s="96"/>
      <c r="J507" s="96"/>
      <c r="K507" s="110" t="s">
        <v>0</v>
      </c>
      <c r="L507" s="111" t="s">
        <v>30</v>
      </c>
      <c r="M507" s="110" t="s">
        <v>0</v>
      </c>
      <c r="N507" s="112"/>
      <c r="O507" s="113"/>
      <c r="P507" s="88"/>
      <c r="Q507" s="114"/>
    </row>
    <row r="508" spans="1:17" ht="15.75" customHeight="1" x14ac:dyDescent="0.2">
      <c r="A508" s="101" t="s">
        <v>0</v>
      </c>
      <c r="B508" s="102">
        <v>15</v>
      </c>
      <c r="C508" s="102">
        <v>21925</v>
      </c>
      <c r="D508" s="103" t="s">
        <v>572</v>
      </c>
      <c r="E508" s="95" t="s">
        <v>32</v>
      </c>
      <c r="F508" s="95" t="s">
        <v>0</v>
      </c>
      <c r="G508" s="95" t="s">
        <v>573</v>
      </c>
      <c r="H508" s="95" t="s">
        <v>546</v>
      </c>
      <c r="I508" s="95" t="s">
        <v>25</v>
      </c>
      <c r="J508" s="95" t="s">
        <v>26</v>
      </c>
      <c r="K508" s="104" t="s">
        <v>27</v>
      </c>
      <c r="L508" s="104" t="s">
        <v>28</v>
      </c>
      <c r="M508" s="105" t="s">
        <v>0</v>
      </c>
      <c r="N508" s="106">
        <v>162.75</v>
      </c>
      <c r="O508" s="107">
        <f>SUM(K509:L509)</f>
        <v>0</v>
      </c>
      <c r="P508" s="87">
        <f>SUM(K509:L509)*N508</f>
        <v>0</v>
      </c>
      <c r="Q508" s="108" t="s">
        <v>574</v>
      </c>
    </row>
    <row r="509" spans="1:17" ht="86.25" customHeight="1" thickBot="1" x14ac:dyDescent="0.25">
      <c r="A509" s="101"/>
      <c r="B509" s="109"/>
      <c r="C509" s="109"/>
      <c r="D509" s="96"/>
      <c r="E509" s="96"/>
      <c r="F509" s="96"/>
      <c r="G509" s="96"/>
      <c r="H509" s="96"/>
      <c r="I509" s="96"/>
      <c r="J509" s="96"/>
      <c r="K509" s="111" t="s">
        <v>30</v>
      </c>
      <c r="L509" s="111" t="s">
        <v>30</v>
      </c>
      <c r="M509" s="110" t="s">
        <v>0</v>
      </c>
      <c r="N509" s="112"/>
      <c r="O509" s="113"/>
      <c r="P509" s="88"/>
      <c r="Q509" s="114"/>
    </row>
    <row r="510" spans="1:17" ht="15.75" customHeight="1" x14ac:dyDescent="0.2">
      <c r="A510" s="101" t="s">
        <v>0</v>
      </c>
      <c r="B510" s="102">
        <v>16</v>
      </c>
      <c r="C510" s="102">
        <v>25373</v>
      </c>
      <c r="D510" s="103" t="s">
        <v>575</v>
      </c>
      <c r="E510" s="95" t="s">
        <v>32</v>
      </c>
      <c r="F510" s="95" t="s">
        <v>0</v>
      </c>
      <c r="G510" s="95" t="s">
        <v>185</v>
      </c>
      <c r="H510" s="95" t="s">
        <v>565</v>
      </c>
      <c r="I510" s="95" t="s">
        <v>25</v>
      </c>
      <c r="J510" s="95" t="s">
        <v>26</v>
      </c>
      <c r="K510" s="104" t="s">
        <v>27</v>
      </c>
      <c r="L510" s="104" t="s">
        <v>28</v>
      </c>
      <c r="M510" s="105" t="s">
        <v>0</v>
      </c>
      <c r="N510" s="106">
        <v>162.75</v>
      </c>
      <c r="O510" s="107">
        <f>SUM(L511)</f>
        <v>0</v>
      </c>
      <c r="P510" s="87">
        <f>SUM(L511)*N510</f>
        <v>0</v>
      </c>
      <c r="Q510" s="108" t="s">
        <v>576</v>
      </c>
    </row>
    <row r="511" spans="1:17" ht="86.25" customHeight="1" thickBot="1" x14ac:dyDescent="0.25">
      <c r="A511" s="101"/>
      <c r="B511" s="109"/>
      <c r="C511" s="109"/>
      <c r="D511" s="96"/>
      <c r="E511" s="96"/>
      <c r="F511" s="96"/>
      <c r="G511" s="96"/>
      <c r="H511" s="96"/>
      <c r="I511" s="96"/>
      <c r="J511" s="96"/>
      <c r="K511" s="110" t="s">
        <v>0</v>
      </c>
      <c r="L511" s="111" t="s">
        <v>30</v>
      </c>
      <c r="M511" s="110" t="s">
        <v>0</v>
      </c>
      <c r="N511" s="112"/>
      <c r="O511" s="113"/>
      <c r="P511" s="88"/>
      <c r="Q511" s="114"/>
    </row>
    <row r="512" spans="1:17" ht="15.75" customHeight="1" x14ac:dyDescent="0.2">
      <c r="A512" s="101" t="s">
        <v>0</v>
      </c>
      <c r="B512" s="102">
        <v>17</v>
      </c>
      <c r="C512" s="102">
        <v>25372</v>
      </c>
      <c r="D512" s="103" t="s">
        <v>577</v>
      </c>
      <c r="E512" s="95" t="s">
        <v>32</v>
      </c>
      <c r="F512" s="95" t="s">
        <v>0</v>
      </c>
      <c r="G512" s="95" t="s">
        <v>550</v>
      </c>
      <c r="H512" s="95" t="s">
        <v>565</v>
      </c>
      <c r="I512" s="95" t="s">
        <v>25</v>
      </c>
      <c r="J512" s="95" t="s">
        <v>26</v>
      </c>
      <c r="K512" s="104" t="s">
        <v>27</v>
      </c>
      <c r="L512" s="104" t="s">
        <v>28</v>
      </c>
      <c r="M512" s="105" t="s">
        <v>0</v>
      </c>
      <c r="N512" s="106">
        <v>162.75</v>
      </c>
      <c r="O512" s="107">
        <f>SUM(K513:L513)</f>
        <v>0</v>
      </c>
      <c r="P512" s="87">
        <f>SUM(K513:L513)*N512</f>
        <v>0</v>
      </c>
      <c r="Q512" s="108" t="s">
        <v>576</v>
      </c>
    </row>
    <row r="513" spans="1:17" ht="86.25" customHeight="1" thickBot="1" x14ac:dyDescent="0.25">
      <c r="A513" s="101"/>
      <c r="B513" s="109"/>
      <c r="C513" s="109"/>
      <c r="D513" s="96"/>
      <c r="E513" s="96"/>
      <c r="F513" s="96"/>
      <c r="G513" s="96"/>
      <c r="H513" s="96"/>
      <c r="I513" s="96"/>
      <c r="J513" s="96"/>
      <c r="K513" s="111" t="s">
        <v>30</v>
      </c>
      <c r="L513" s="111" t="s">
        <v>30</v>
      </c>
      <c r="M513" s="110" t="s">
        <v>0</v>
      </c>
      <c r="N513" s="112"/>
      <c r="O513" s="113"/>
      <c r="P513" s="88"/>
      <c r="Q513" s="114"/>
    </row>
    <row r="514" spans="1:17" ht="15.75" customHeight="1" x14ac:dyDescent="0.2">
      <c r="A514" s="101" t="s">
        <v>0</v>
      </c>
      <c r="B514" s="102">
        <v>18</v>
      </c>
      <c r="C514" s="102">
        <v>25375</v>
      </c>
      <c r="D514" s="103" t="s">
        <v>578</v>
      </c>
      <c r="E514" s="95" t="s">
        <v>32</v>
      </c>
      <c r="F514" s="95" t="s">
        <v>0</v>
      </c>
      <c r="G514" s="95" t="s">
        <v>557</v>
      </c>
      <c r="H514" s="95" t="s">
        <v>565</v>
      </c>
      <c r="I514" s="95" t="s">
        <v>25</v>
      </c>
      <c r="J514" s="95" t="s">
        <v>26</v>
      </c>
      <c r="K514" s="104" t="s">
        <v>27</v>
      </c>
      <c r="L514" s="104" t="s">
        <v>28</v>
      </c>
      <c r="M514" s="105" t="s">
        <v>0</v>
      </c>
      <c r="N514" s="106">
        <v>162.75</v>
      </c>
      <c r="O514" s="107">
        <f>SUM(L515)</f>
        <v>0</v>
      </c>
      <c r="P514" s="87">
        <f>SUM(L515)*N514</f>
        <v>0</v>
      </c>
      <c r="Q514" s="108" t="s">
        <v>579</v>
      </c>
    </row>
    <row r="515" spans="1:17" ht="86.25" customHeight="1" thickBot="1" x14ac:dyDescent="0.25">
      <c r="A515" s="101"/>
      <c r="B515" s="109"/>
      <c r="C515" s="109"/>
      <c r="D515" s="96"/>
      <c r="E515" s="96"/>
      <c r="F515" s="96"/>
      <c r="G515" s="96"/>
      <c r="H515" s="96"/>
      <c r="I515" s="96"/>
      <c r="J515" s="96"/>
      <c r="K515" s="110" t="s">
        <v>0</v>
      </c>
      <c r="L515" s="111" t="s">
        <v>30</v>
      </c>
      <c r="M515" s="110" t="s">
        <v>0</v>
      </c>
      <c r="N515" s="112"/>
      <c r="O515" s="113"/>
      <c r="P515" s="88"/>
      <c r="Q515" s="114"/>
    </row>
    <row r="516" spans="1:17" ht="15.75" customHeight="1" x14ac:dyDescent="0.2">
      <c r="A516" s="101" t="s">
        <v>0</v>
      </c>
      <c r="B516" s="102">
        <v>19</v>
      </c>
      <c r="C516" s="102">
        <v>25374</v>
      </c>
      <c r="D516" s="103" t="s">
        <v>580</v>
      </c>
      <c r="E516" s="95" t="s">
        <v>32</v>
      </c>
      <c r="F516" s="95" t="s">
        <v>0</v>
      </c>
      <c r="G516" s="95" t="s">
        <v>550</v>
      </c>
      <c r="H516" s="95" t="s">
        <v>565</v>
      </c>
      <c r="I516" s="95" t="s">
        <v>25</v>
      </c>
      <c r="J516" s="95" t="s">
        <v>26</v>
      </c>
      <c r="K516" s="104" t="s">
        <v>27</v>
      </c>
      <c r="L516" s="104" t="s">
        <v>28</v>
      </c>
      <c r="M516" s="105" t="s">
        <v>0</v>
      </c>
      <c r="N516" s="106">
        <v>162.75</v>
      </c>
      <c r="O516" s="107">
        <f>SUM(L517)</f>
        <v>0</v>
      </c>
      <c r="P516" s="87">
        <f>SUM(L517)*N516</f>
        <v>0</v>
      </c>
      <c r="Q516" s="108" t="s">
        <v>579</v>
      </c>
    </row>
    <row r="517" spans="1:17" ht="86.25" customHeight="1" thickBot="1" x14ac:dyDescent="0.25">
      <c r="A517" s="101"/>
      <c r="B517" s="109"/>
      <c r="C517" s="109"/>
      <c r="D517" s="96"/>
      <c r="E517" s="96"/>
      <c r="F517" s="96"/>
      <c r="G517" s="96"/>
      <c r="H517" s="96"/>
      <c r="I517" s="96"/>
      <c r="J517" s="96"/>
      <c r="K517" s="110" t="s">
        <v>0</v>
      </c>
      <c r="L517" s="111" t="s">
        <v>30</v>
      </c>
      <c r="M517" s="110" t="s">
        <v>0</v>
      </c>
      <c r="N517" s="112"/>
      <c r="O517" s="113"/>
      <c r="P517" s="88"/>
      <c r="Q517" s="114"/>
    </row>
    <row r="518" spans="1:17" ht="15.75" customHeight="1" x14ac:dyDescent="0.2">
      <c r="A518" s="101" t="s">
        <v>0</v>
      </c>
      <c r="B518" s="102">
        <v>20</v>
      </c>
      <c r="C518" s="102">
        <v>25370</v>
      </c>
      <c r="D518" s="103" t="s">
        <v>581</v>
      </c>
      <c r="E518" s="95" t="s">
        <v>32</v>
      </c>
      <c r="F518" s="95" t="s">
        <v>0</v>
      </c>
      <c r="G518" s="95" t="s">
        <v>33</v>
      </c>
      <c r="H518" s="95" t="s">
        <v>565</v>
      </c>
      <c r="I518" s="95" t="s">
        <v>25</v>
      </c>
      <c r="J518" s="95" t="s">
        <v>26</v>
      </c>
      <c r="K518" s="104" t="s">
        <v>27</v>
      </c>
      <c r="L518" s="104" t="s">
        <v>28</v>
      </c>
      <c r="M518" s="105" t="s">
        <v>0</v>
      </c>
      <c r="N518" s="106">
        <v>162.75</v>
      </c>
      <c r="O518" s="107">
        <f>SUM(L519)</f>
        <v>0</v>
      </c>
      <c r="P518" s="87">
        <f>SUM(L519)*N518</f>
        <v>0</v>
      </c>
      <c r="Q518" s="108" t="s">
        <v>582</v>
      </c>
    </row>
    <row r="519" spans="1:17" ht="86.25" customHeight="1" thickBot="1" x14ac:dyDescent="0.25">
      <c r="A519" s="101"/>
      <c r="B519" s="109"/>
      <c r="C519" s="109"/>
      <c r="D519" s="96"/>
      <c r="E519" s="96"/>
      <c r="F519" s="96"/>
      <c r="G519" s="96"/>
      <c r="H519" s="96"/>
      <c r="I519" s="96"/>
      <c r="J519" s="96"/>
      <c r="K519" s="110" t="s">
        <v>0</v>
      </c>
      <c r="L519" s="111" t="s">
        <v>30</v>
      </c>
      <c r="M519" s="110" t="s">
        <v>0</v>
      </c>
      <c r="N519" s="112"/>
      <c r="O519" s="113"/>
      <c r="P519" s="88"/>
      <c r="Q519" s="114"/>
    </row>
    <row r="520" spans="1:17" ht="15.75" customHeight="1" x14ac:dyDescent="0.2">
      <c r="A520" s="101" t="s">
        <v>0</v>
      </c>
      <c r="B520" s="102">
        <v>21</v>
      </c>
      <c r="C520" s="102">
        <v>25371</v>
      </c>
      <c r="D520" s="103" t="s">
        <v>583</v>
      </c>
      <c r="E520" s="95" t="s">
        <v>32</v>
      </c>
      <c r="F520" s="95" t="s">
        <v>0</v>
      </c>
      <c r="G520" s="95" t="s">
        <v>550</v>
      </c>
      <c r="H520" s="95" t="s">
        <v>565</v>
      </c>
      <c r="I520" s="95" t="s">
        <v>25</v>
      </c>
      <c r="J520" s="95" t="s">
        <v>26</v>
      </c>
      <c r="K520" s="104" t="s">
        <v>27</v>
      </c>
      <c r="L520" s="104" t="s">
        <v>28</v>
      </c>
      <c r="M520" s="105" t="s">
        <v>0</v>
      </c>
      <c r="N520" s="106">
        <v>162.75</v>
      </c>
      <c r="O520" s="107">
        <f>SUM(K521:L521)</f>
        <v>0</v>
      </c>
      <c r="P520" s="87">
        <f>SUM(K521:L521)*N520</f>
        <v>0</v>
      </c>
      <c r="Q520" s="108" t="s">
        <v>582</v>
      </c>
    </row>
    <row r="521" spans="1:17" ht="86.25" customHeight="1" thickBot="1" x14ac:dyDescent="0.25">
      <c r="A521" s="101"/>
      <c r="B521" s="109"/>
      <c r="C521" s="109"/>
      <c r="D521" s="96"/>
      <c r="E521" s="96"/>
      <c r="F521" s="96"/>
      <c r="G521" s="96"/>
      <c r="H521" s="96"/>
      <c r="I521" s="96"/>
      <c r="J521" s="96"/>
      <c r="K521" s="111" t="s">
        <v>30</v>
      </c>
      <c r="L521" s="110" t="s">
        <v>0</v>
      </c>
      <c r="M521" s="110" t="s">
        <v>0</v>
      </c>
      <c r="N521" s="112"/>
      <c r="O521" s="113"/>
      <c r="P521" s="88"/>
      <c r="Q521" s="114"/>
    </row>
    <row r="522" spans="1:17" ht="15.75" customHeight="1" x14ac:dyDescent="0.2">
      <c r="A522" s="101" t="s">
        <v>0</v>
      </c>
      <c r="B522" s="102">
        <v>22</v>
      </c>
      <c r="C522" s="102">
        <v>25344</v>
      </c>
      <c r="D522" s="103" t="s">
        <v>584</v>
      </c>
      <c r="E522" s="95" t="s">
        <v>32</v>
      </c>
      <c r="F522" s="95" t="s">
        <v>0</v>
      </c>
      <c r="G522" s="95" t="s">
        <v>33</v>
      </c>
      <c r="H522" s="95" t="s">
        <v>565</v>
      </c>
      <c r="I522" s="95" t="s">
        <v>25</v>
      </c>
      <c r="J522" s="95" t="s">
        <v>26</v>
      </c>
      <c r="K522" s="104" t="s">
        <v>27</v>
      </c>
      <c r="L522" s="104" t="s">
        <v>28</v>
      </c>
      <c r="M522" s="105" t="s">
        <v>0</v>
      </c>
      <c r="N522" s="106">
        <v>162.75</v>
      </c>
      <c r="O522" s="107">
        <f>SUM(L523)</f>
        <v>0</v>
      </c>
      <c r="P522" s="87">
        <f>SUM(L523)*N522</f>
        <v>0</v>
      </c>
      <c r="Q522" s="108" t="s">
        <v>585</v>
      </c>
    </row>
    <row r="523" spans="1:17" ht="86.25" customHeight="1" thickBot="1" x14ac:dyDescent="0.25">
      <c r="A523" s="101"/>
      <c r="B523" s="109"/>
      <c r="C523" s="109"/>
      <c r="D523" s="96"/>
      <c r="E523" s="96"/>
      <c r="F523" s="96"/>
      <c r="G523" s="96"/>
      <c r="H523" s="96"/>
      <c r="I523" s="96"/>
      <c r="J523" s="96"/>
      <c r="K523" s="110" t="s">
        <v>0</v>
      </c>
      <c r="L523" s="111" t="s">
        <v>30</v>
      </c>
      <c r="M523" s="110" t="s">
        <v>0</v>
      </c>
      <c r="N523" s="112"/>
      <c r="O523" s="113"/>
      <c r="P523" s="88"/>
      <c r="Q523" s="114"/>
    </row>
    <row r="524" spans="1:17" ht="15.75" customHeight="1" x14ac:dyDescent="0.2">
      <c r="A524" s="101" t="s">
        <v>0</v>
      </c>
      <c r="B524" s="102">
        <v>23</v>
      </c>
      <c r="C524" s="102">
        <v>22010</v>
      </c>
      <c r="D524" s="103" t="s">
        <v>586</v>
      </c>
      <c r="E524" s="95" t="s">
        <v>32</v>
      </c>
      <c r="F524" s="95" t="s">
        <v>0</v>
      </c>
      <c r="G524" s="95" t="s">
        <v>49</v>
      </c>
      <c r="H524" s="95" t="s">
        <v>546</v>
      </c>
      <c r="I524" s="95" t="s">
        <v>25</v>
      </c>
      <c r="J524" s="95" t="s">
        <v>26</v>
      </c>
      <c r="K524" s="104" t="s">
        <v>27</v>
      </c>
      <c r="L524" s="104" t="s">
        <v>28</v>
      </c>
      <c r="M524" s="105" t="s">
        <v>0</v>
      </c>
      <c r="N524" s="106">
        <v>162.75</v>
      </c>
      <c r="O524" s="107">
        <f>SUM(K525:L525)</f>
        <v>0</v>
      </c>
      <c r="P524" s="87">
        <f>SUM(K525:L525)*N524</f>
        <v>0</v>
      </c>
      <c r="Q524" s="108" t="s">
        <v>587</v>
      </c>
    </row>
    <row r="525" spans="1:17" ht="86.25" customHeight="1" thickBot="1" x14ac:dyDescent="0.25">
      <c r="A525" s="101"/>
      <c r="B525" s="109"/>
      <c r="C525" s="109"/>
      <c r="D525" s="96"/>
      <c r="E525" s="96"/>
      <c r="F525" s="96"/>
      <c r="G525" s="96"/>
      <c r="H525" s="96"/>
      <c r="I525" s="96"/>
      <c r="J525" s="96"/>
      <c r="K525" s="111" t="s">
        <v>30</v>
      </c>
      <c r="L525" s="111" t="s">
        <v>30</v>
      </c>
      <c r="M525" s="110" t="s">
        <v>0</v>
      </c>
      <c r="N525" s="112"/>
      <c r="O525" s="113"/>
      <c r="P525" s="88"/>
      <c r="Q525" s="114"/>
    </row>
    <row r="526" spans="1:17" ht="15.75" customHeight="1" x14ac:dyDescent="0.2">
      <c r="A526" s="101" t="s">
        <v>0</v>
      </c>
      <c r="B526" s="102">
        <v>24</v>
      </c>
      <c r="C526" s="102">
        <v>22009</v>
      </c>
      <c r="D526" s="103" t="s">
        <v>588</v>
      </c>
      <c r="E526" s="95" t="s">
        <v>32</v>
      </c>
      <c r="F526" s="95" t="s">
        <v>0</v>
      </c>
      <c r="G526" s="95" t="s">
        <v>33</v>
      </c>
      <c r="H526" s="95" t="s">
        <v>546</v>
      </c>
      <c r="I526" s="95" t="s">
        <v>25</v>
      </c>
      <c r="J526" s="95" t="s">
        <v>26</v>
      </c>
      <c r="K526" s="104" t="s">
        <v>27</v>
      </c>
      <c r="L526" s="104" t="s">
        <v>28</v>
      </c>
      <c r="M526" s="105" t="s">
        <v>0</v>
      </c>
      <c r="N526" s="106">
        <v>162.75</v>
      </c>
      <c r="O526" s="107">
        <f>SUM(K527:L527)</f>
        <v>0</v>
      </c>
      <c r="P526" s="87">
        <f>SUM(K527:L527)*N526</f>
        <v>0</v>
      </c>
      <c r="Q526" s="108" t="s">
        <v>587</v>
      </c>
    </row>
    <row r="527" spans="1:17" ht="86.25" customHeight="1" thickBot="1" x14ac:dyDescent="0.25">
      <c r="A527" s="101"/>
      <c r="B527" s="109"/>
      <c r="C527" s="109"/>
      <c r="D527" s="96"/>
      <c r="E527" s="96"/>
      <c r="F527" s="96"/>
      <c r="G527" s="96"/>
      <c r="H527" s="96"/>
      <c r="I527" s="96"/>
      <c r="J527" s="96"/>
      <c r="K527" s="111" t="s">
        <v>30</v>
      </c>
      <c r="L527" s="111" t="s">
        <v>30</v>
      </c>
      <c r="M527" s="110" t="s">
        <v>0</v>
      </c>
      <c r="N527" s="112"/>
      <c r="O527" s="113"/>
      <c r="P527" s="88"/>
      <c r="Q527" s="114"/>
    </row>
    <row r="528" spans="1:17" ht="15.75" customHeight="1" x14ac:dyDescent="0.2">
      <c r="A528" s="101" t="s">
        <v>0</v>
      </c>
      <c r="B528" s="102">
        <v>25</v>
      </c>
      <c r="C528" s="102">
        <v>28656</v>
      </c>
      <c r="D528" s="103" t="s">
        <v>589</v>
      </c>
      <c r="E528" s="95" t="s">
        <v>22</v>
      </c>
      <c r="F528" s="95" t="s">
        <v>0</v>
      </c>
      <c r="G528" s="95" t="s">
        <v>0</v>
      </c>
      <c r="H528" s="95" t="s">
        <v>570</v>
      </c>
      <c r="I528" s="95" t="s">
        <v>25</v>
      </c>
      <c r="J528" s="95" t="s">
        <v>26</v>
      </c>
      <c r="K528" s="104" t="s">
        <v>27</v>
      </c>
      <c r="L528" s="104" t="s">
        <v>28</v>
      </c>
      <c r="M528" s="105" t="s">
        <v>0</v>
      </c>
      <c r="N528" s="106">
        <v>94.5</v>
      </c>
      <c r="O528" s="107">
        <f>SUM(L529)</f>
        <v>0</v>
      </c>
      <c r="P528" s="87">
        <f>SUM(L529)*N528</f>
        <v>0</v>
      </c>
      <c r="Q528" s="108" t="s">
        <v>0</v>
      </c>
    </row>
    <row r="529" spans="1:17" ht="86.25" customHeight="1" thickBot="1" x14ac:dyDescent="0.25">
      <c r="A529" s="101"/>
      <c r="B529" s="109"/>
      <c r="C529" s="109"/>
      <c r="D529" s="96"/>
      <c r="E529" s="96"/>
      <c r="F529" s="96"/>
      <c r="G529" s="96"/>
      <c r="H529" s="96"/>
      <c r="I529" s="96"/>
      <c r="J529" s="96"/>
      <c r="K529" s="110" t="s">
        <v>0</v>
      </c>
      <c r="L529" s="111" t="s">
        <v>30</v>
      </c>
      <c r="M529" s="110" t="s">
        <v>0</v>
      </c>
      <c r="N529" s="112"/>
      <c r="O529" s="113"/>
      <c r="P529" s="88"/>
      <c r="Q529" s="114"/>
    </row>
    <row r="530" spans="1:17" ht="15.75" customHeight="1" x14ac:dyDescent="0.2">
      <c r="A530" s="101" t="s">
        <v>0</v>
      </c>
      <c r="B530" s="102">
        <v>26</v>
      </c>
      <c r="C530" s="102">
        <v>21966</v>
      </c>
      <c r="D530" s="103" t="s">
        <v>590</v>
      </c>
      <c r="E530" s="95" t="s">
        <v>32</v>
      </c>
      <c r="F530" s="95" t="s">
        <v>0</v>
      </c>
      <c r="G530" s="95" t="s">
        <v>591</v>
      </c>
      <c r="H530" s="95" t="s">
        <v>546</v>
      </c>
      <c r="I530" s="95" t="s">
        <v>25</v>
      </c>
      <c r="J530" s="95" t="s">
        <v>26</v>
      </c>
      <c r="K530" s="104" t="s">
        <v>27</v>
      </c>
      <c r="L530" s="104" t="s">
        <v>28</v>
      </c>
      <c r="M530" s="105" t="s">
        <v>0</v>
      </c>
      <c r="N530" s="106">
        <v>162.75</v>
      </c>
      <c r="O530" s="107">
        <f>SUM(K531:L531)</f>
        <v>0</v>
      </c>
      <c r="P530" s="87">
        <f>SUM(K531:L531)*N530</f>
        <v>0</v>
      </c>
      <c r="Q530" s="108" t="s">
        <v>592</v>
      </c>
    </row>
    <row r="531" spans="1:17" ht="86.25" customHeight="1" thickBot="1" x14ac:dyDescent="0.25">
      <c r="A531" s="101"/>
      <c r="B531" s="109"/>
      <c r="C531" s="109"/>
      <c r="D531" s="96"/>
      <c r="E531" s="96"/>
      <c r="F531" s="96"/>
      <c r="G531" s="96"/>
      <c r="H531" s="96"/>
      <c r="I531" s="96"/>
      <c r="J531" s="96"/>
      <c r="K531" s="111" t="s">
        <v>30</v>
      </c>
      <c r="L531" s="111" t="s">
        <v>30</v>
      </c>
      <c r="M531" s="110" t="s">
        <v>0</v>
      </c>
      <c r="N531" s="112"/>
      <c r="O531" s="113"/>
      <c r="P531" s="88"/>
      <c r="Q531" s="114"/>
    </row>
    <row r="532" spans="1:17" ht="15.75" customHeight="1" x14ac:dyDescent="0.2">
      <c r="A532" s="101" t="s">
        <v>0</v>
      </c>
      <c r="B532" s="102">
        <v>27</v>
      </c>
      <c r="C532" s="102">
        <v>21967</v>
      </c>
      <c r="D532" s="103" t="s">
        <v>593</v>
      </c>
      <c r="E532" s="95" t="s">
        <v>32</v>
      </c>
      <c r="F532" s="95" t="s">
        <v>0</v>
      </c>
      <c r="G532" s="95" t="s">
        <v>594</v>
      </c>
      <c r="H532" s="95" t="s">
        <v>546</v>
      </c>
      <c r="I532" s="95" t="s">
        <v>25</v>
      </c>
      <c r="J532" s="95" t="s">
        <v>26</v>
      </c>
      <c r="K532" s="104" t="s">
        <v>27</v>
      </c>
      <c r="L532" s="104" t="s">
        <v>28</v>
      </c>
      <c r="M532" s="105" t="s">
        <v>0</v>
      </c>
      <c r="N532" s="106">
        <v>162.75</v>
      </c>
      <c r="O532" s="107">
        <f>SUM(K533:L533)</f>
        <v>0</v>
      </c>
      <c r="P532" s="87">
        <f>SUM(K533:L533)*N532</f>
        <v>0</v>
      </c>
      <c r="Q532" s="108" t="s">
        <v>592</v>
      </c>
    </row>
    <row r="533" spans="1:17" ht="86.25" customHeight="1" thickBot="1" x14ac:dyDescent="0.25">
      <c r="A533" s="101"/>
      <c r="B533" s="109"/>
      <c r="C533" s="109"/>
      <c r="D533" s="96"/>
      <c r="E533" s="96"/>
      <c r="F533" s="96"/>
      <c r="G533" s="96"/>
      <c r="H533" s="96"/>
      <c r="I533" s="96"/>
      <c r="J533" s="96"/>
      <c r="K533" s="111" t="s">
        <v>30</v>
      </c>
      <c r="L533" s="111" t="s">
        <v>30</v>
      </c>
      <c r="M533" s="110" t="s">
        <v>0</v>
      </c>
      <c r="N533" s="112"/>
      <c r="O533" s="113"/>
      <c r="P533" s="88"/>
      <c r="Q533" s="114"/>
    </row>
    <row r="534" spans="1:17" ht="15.75" customHeight="1" x14ac:dyDescent="0.2">
      <c r="A534" s="101" t="s">
        <v>0</v>
      </c>
      <c r="B534" s="102">
        <v>28</v>
      </c>
      <c r="C534" s="102">
        <v>21965</v>
      </c>
      <c r="D534" s="103" t="s">
        <v>595</v>
      </c>
      <c r="E534" s="95" t="s">
        <v>32</v>
      </c>
      <c r="F534" s="95" t="s">
        <v>0</v>
      </c>
      <c r="G534" s="95" t="s">
        <v>33</v>
      </c>
      <c r="H534" s="95" t="s">
        <v>546</v>
      </c>
      <c r="I534" s="95" t="s">
        <v>25</v>
      </c>
      <c r="J534" s="95" t="s">
        <v>26</v>
      </c>
      <c r="K534" s="104" t="s">
        <v>27</v>
      </c>
      <c r="L534" s="104" t="s">
        <v>28</v>
      </c>
      <c r="M534" s="105" t="s">
        <v>0</v>
      </c>
      <c r="N534" s="106">
        <v>162.75</v>
      </c>
      <c r="O534" s="107">
        <f>SUM(L535)</f>
        <v>0</v>
      </c>
      <c r="P534" s="87">
        <f>SUM(L535)*N534</f>
        <v>0</v>
      </c>
      <c r="Q534" s="108" t="s">
        <v>592</v>
      </c>
    </row>
    <row r="535" spans="1:17" ht="86.25" customHeight="1" thickBot="1" x14ac:dyDescent="0.25">
      <c r="A535" s="101"/>
      <c r="B535" s="109"/>
      <c r="C535" s="109"/>
      <c r="D535" s="96"/>
      <c r="E535" s="96"/>
      <c r="F535" s="96"/>
      <c r="G535" s="96"/>
      <c r="H535" s="96"/>
      <c r="I535" s="96"/>
      <c r="J535" s="96"/>
      <c r="K535" s="110" t="s">
        <v>0</v>
      </c>
      <c r="L535" s="111" t="s">
        <v>30</v>
      </c>
      <c r="M535" s="110" t="s">
        <v>0</v>
      </c>
      <c r="N535" s="112"/>
      <c r="O535" s="113"/>
      <c r="P535" s="88"/>
      <c r="Q535" s="114"/>
    </row>
    <row r="536" spans="1:17" ht="15.75" customHeight="1" x14ac:dyDescent="0.2">
      <c r="A536" s="101" t="s">
        <v>0</v>
      </c>
      <c r="B536" s="102">
        <v>29</v>
      </c>
      <c r="C536" s="102">
        <v>15576</v>
      </c>
      <c r="D536" s="103" t="s">
        <v>596</v>
      </c>
      <c r="E536" s="95" t="s">
        <v>22</v>
      </c>
      <c r="F536" s="95" t="s">
        <v>0</v>
      </c>
      <c r="G536" s="95" t="s">
        <v>211</v>
      </c>
      <c r="H536" s="95" t="s">
        <v>597</v>
      </c>
      <c r="I536" s="95" t="s">
        <v>25</v>
      </c>
      <c r="J536" s="95" t="s">
        <v>26</v>
      </c>
      <c r="K536" s="104" t="s">
        <v>27</v>
      </c>
      <c r="L536" s="104" t="s">
        <v>598</v>
      </c>
      <c r="M536" s="105" t="s">
        <v>0</v>
      </c>
      <c r="N536" s="106">
        <v>246.75</v>
      </c>
      <c r="O536" s="107">
        <f>SUM(K537:L537)</f>
        <v>0</v>
      </c>
      <c r="P536" s="87">
        <f>SUM(K537:L537)*N536</f>
        <v>0</v>
      </c>
      <c r="Q536" s="108" t="s">
        <v>599</v>
      </c>
    </row>
    <row r="537" spans="1:17" ht="86.25" customHeight="1" thickBot="1" x14ac:dyDescent="0.25">
      <c r="A537" s="101"/>
      <c r="B537" s="109"/>
      <c r="C537" s="109"/>
      <c r="D537" s="96"/>
      <c r="E537" s="96"/>
      <c r="F537" s="96"/>
      <c r="G537" s="96"/>
      <c r="H537" s="96"/>
      <c r="I537" s="96"/>
      <c r="J537" s="96"/>
      <c r="K537" s="111" t="s">
        <v>30</v>
      </c>
      <c r="L537" s="111" t="s">
        <v>30</v>
      </c>
      <c r="M537" s="110" t="s">
        <v>0</v>
      </c>
      <c r="N537" s="112"/>
      <c r="O537" s="113"/>
      <c r="P537" s="88"/>
      <c r="Q537" s="114"/>
    </row>
    <row r="538" spans="1:17" ht="15.75" customHeight="1" x14ac:dyDescent="0.2">
      <c r="A538" s="101" t="s">
        <v>0</v>
      </c>
      <c r="B538" s="102">
        <v>30</v>
      </c>
      <c r="C538" s="102">
        <v>29069</v>
      </c>
      <c r="D538" s="103" t="s">
        <v>600</v>
      </c>
      <c r="E538" s="95" t="s">
        <v>32</v>
      </c>
      <c r="F538" s="95" t="s">
        <v>0</v>
      </c>
      <c r="G538" s="95" t="s">
        <v>33</v>
      </c>
      <c r="H538" s="95" t="s">
        <v>542</v>
      </c>
      <c r="I538" s="95" t="s">
        <v>25</v>
      </c>
      <c r="J538" s="95" t="s">
        <v>26</v>
      </c>
      <c r="K538" s="104" t="s">
        <v>27</v>
      </c>
      <c r="L538" s="104" t="s">
        <v>28</v>
      </c>
      <c r="M538" s="105" t="s">
        <v>0</v>
      </c>
      <c r="N538" s="106">
        <v>246.75</v>
      </c>
      <c r="O538" s="107">
        <f>SUM(K539:L539)</f>
        <v>0</v>
      </c>
      <c r="P538" s="87">
        <f>SUM(K539:L539)*N538</f>
        <v>0</v>
      </c>
      <c r="Q538" s="108" t="s">
        <v>601</v>
      </c>
    </row>
    <row r="539" spans="1:17" ht="86.25" customHeight="1" thickBot="1" x14ac:dyDescent="0.25">
      <c r="A539" s="101"/>
      <c r="B539" s="109"/>
      <c r="C539" s="109"/>
      <c r="D539" s="96"/>
      <c r="E539" s="96"/>
      <c r="F539" s="96"/>
      <c r="G539" s="96"/>
      <c r="H539" s="96"/>
      <c r="I539" s="96"/>
      <c r="J539" s="96"/>
      <c r="K539" s="111" t="s">
        <v>30</v>
      </c>
      <c r="L539" s="111" t="s">
        <v>30</v>
      </c>
      <c r="M539" s="110" t="s">
        <v>0</v>
      </c>
      <c r="N539" s="112"/>
      <c r="O539" s="113"/>
      <c r="P539" s="88"/>
      <c r="Q539" s="114"/>
    </row>
    <row r="540" spans="1:17" s="17" customFormat="1" ht="13.5" thickBot="1" x14ac:dyDescent="0.25">
      <c r="A540" s="39" t="s">
        <v>0</v>
      </c>
      <c r="B540" s="45" t="s">
        <v>602</v>
      </c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78"/>
      <c r="O540" s="37"/>
      <c r="P540" s="37"/>
      <c r="Q540" s="59"/>
    </row>
    <row r="541" spans="1:17" ht="15.75" customHeight="1" x14ac:dyDescent="0.2">
      <c r="A541" s="101" t="s">
        <v>0</v>
      </c>
      <c r="B541" s="102">
        <v>31</v>
      </c>
      <c r="C541" s="102">
        <v>28987</v>
      </c>
      <c r="D541" s="103" t="s">
        <v>603</v>
      </c>
      <c r="E541" s="95" t="s">
        <v>32</v>
      </c>
      <c r="F541" s="95" t="s">
        <v>0</v>
      </c>
      <c r="G541" s="95" t="s">
        <v>33</v>
      </c>
      <c r="H541" s="95" t="s">
        <v>604</v>
      </c>
      <c r="I541" s="95" t="s">
        <v>605</v>
      </c>
      <c r="J541" s="95" t="s">
        <v>26</v>
      </c>
      <c r="K541" s="104" t="s">
        <v>27</v>
      </c>
      <c r="L541" s="104" t="s">
        <v>28</v>
      </c>
      <c r="M541" s="105" t="s">
        <v>0</v>
      </c>
      <c r="N541" s="106">
        <v>162.75</v>
      </c>
      <c r="O541" s="107">
        <f>SUM(K542:L542)</f>
        <v>0</v>
      </c>
      <c r="P541" s="87">
        <f>SUM(K542:L542)*N541</f>
        <v>0</v>
      </c>
      <c r="Q541" s="108" t="s">
        <v>606</v>
      </c>
    </row>
    <row r="542" spans="1:17" ht="86.25" customHeight="1" thickBot="1" x14ac:dyDescent="0.25">
      <c r="A542" s="101"/>
      <c r="B542" s="109"/>
      <c r="C542" s="109"/>
      <c r="D542" s="96"/>
      <c r="E542" s="96"/>
      <c r="F542" s="96"/>
      <c r="G542" s="96"/>
      <c r="H542" s="96"/>
      <c r="I542" s="96"/>
      <c r="J542" s="96"/>
      <c r="K542" s="111" t="s">
        <v>30</v>
      </c>
      <c r="L542" s="111" t="s">
        <v>30</v>
      </c>
      <c r="M542" s="110" t="s">
        <v>0</v>
      </c>
      <c r="N542" s="112"/>
      <c r="O542" s="113"/>
      <c r="P542" s="88"/>
      <c r="Q542" s="114"/>
    </row>
    <row r="543" spans="1:17" ht="15.75" customHeight="1" x14ac:dyDescent="0.2">
      <c r="A543" s="101" t="s">
        <v>0</v>
      </c>
      <c r="B543" s="102">
        <v>32</v>
      </c>
      <c r="C543" s="102">
        <v>28995</v>
      </c>
      <c r="D543" s="103" t="s">
        <v>607</v>
      </c>
      <c r="E543" s="95" t="s">
        <v>32</v>
      </c>
      <c r="F543" s="95" t="s">
        <v>0</v>
      </c>
      <c r="G543" s="95" t="s">
        <v>33</v>
      </c>
      <c r="H543" s="95" t="s">
        <v>604</v>
      </c>
      <c r="I543" s="95" t="s">
        <v>605</v>
      </c>
      <c r="J543" s="95" t="s">
        <v>26</v>
      </c>
      <c r="K543" s="104" t="s">
        <v>27</v>
      </c>
      <c r="L543" s="104" t="s">
        <v>28</v>
      </c>
      <c r="M543" s="105" t="s">
        <v>0</v>
      </c>
      <c r="N543" s="106">
        <v>162.75</v>
      </c>
      <c r="O543" s="107">
        <f>SUM(L544)</f>
        <v>0</v>
      </c>
      <c r="P543" s="87">
        <f>SUM(L544)*N543</f>
        <v>0</v>
      </c>
      <c r="Q543" s="108" t="s">
        <v>608</v>
      </c>
    </row>
    <row r="544" spans="1:17" ht="86.25" customHeight="1" thickBot="1" x14ac:dyDescent="0.25">
      <c r="A544" s="101"/>
      <c r="B544" s="109"/>
      <c r="C544" s="109"/>
      <c r="D544" s="96"/>
      <c r="E544" s="96"/>
      <c r="F544" s="96"/>
      <c r="G544" s="96"/>
      <c r="H544" s="96"/>
      <c r="I544" s="96"/>
      <c r="J544" s="96"/>
      <c r="K544" s="110" t="s">
        <v>0</v>
      </c>
      <c r="L544" s="111" t="s">
        <v>30</v>
      </c>
      <c r="M544" s="110" t="s">
        <v>0</v>
      </c>
      <c r="N544" s="112"/>
      <c r="O544" s="113"/>
      <c r="P544" s="88"/>
      <c r="Q544" s="114"/>
    </row>
    <row r="545" spans="1:17" s="17" customFormat="1" ht="13.5" thickBot="1" x14ac:dyDescent="0.25">
      <c r="A545" s="39" t="s">
        <v>0</v>
      </c>
      <c r="B545" s="45" t="s">
        <v>602</v>
      </c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78"/>
      <c r="O545" s="37"/>
      <c r="P545" s="37"/>
      <c r="Q545" s="59"/>
    </row>
    <row r="546" spans="1:17" ht="15.75" customHeight="1" x14ac:dyDescent="0.2">
      <c r="A546" s="101" t="s">
        <v>0</v>
      </c>
      <c r="B546" s="102">
        <v>33</v>
      </c>
      <c r="C546" s="102">
        <v>29050</v>
      </c>
      <c r="D546" s="103" t="s">
        <v>609</v>
      </c>
      <c r="E546" s="95" t="s">
        <v>32</v>
      </c>
      <c r="F546" s="95" t="s">
        <v>0</v>
      </c>
      <c r="G546" s="95" t="s">
        <v>33</v>
      </c>
      <c r="H546" s="95" t="s">
        <v>604</v>
      </c>
      <c r="I546" s="95" t="s">
        <v>610</v>
      </c>
      <c r="J546" s="95" t="s">
        <v>26</v>
      </c>
      <c r="K546" s="104" t="s">
        <v>27</v>
      </c>
      <c r="L546" s="104" t="s">
        <v>28</v>
      </c>
      <c r="M546" s="105" t="s">
        <v>0</v>
      </c>
      <c r="N546" s="106">
        <v>162.75</v>
      </c>
      <c r="O546" s="107">
        <f>SUM(L547)</f>
        <v>0</v>
      </c>
      <c r="P546" s="87">
        <f>SUM(L547)*N546</f>
        <v>0</v>
      </c>
      <c r="Q546" s="108" t="s">
        <v>611</v>
      </c>
    </row>
    <row r="547" spans="1:17" ht="86.25" customHeight="1" thickBot="1" x14ac:dyDescent="0.25">
      <c r="A547" s="101"/>
      <c r="B547" s="109"/>
      <c r="C547" s="109"/>
      <c r="D547" s="96"/>
      <c r="E547" s="96"/>
      <c r="F547" s="96"/>
      <c r="G547" s="96"/>
      <c r="H547" s="96"/>
      <c r="I547" s="96"/>
      <c r="J547" s="96"/>
      <c r="K547" s="110" t="s">
        <v>0</v>
      </c>
      <c r="L547" s="111" t="s">
        <v>30</v>
      </c>
      <c r="M547" s="110" t="s">
        <v>0</v>
      </c>
      <c r="N547" s="112"/>
      <c r="O547" s="113"/>
      <c r="P547" s="88"/>
      <c r="Q547" s="114"/>
    </row>
    <row r="548" spans="1:17" ht="15.75" customHeight="1" x14ac:dyDescent="0.2">
      <c r="A548" s="101" t="s">
        <v>0</v>
      </c>
      <c r="B548" s="102">
        <v>34</v>
      </c>
      <c r="C548" s="102">
        <v>21957</v>
      </c>
      <c r="D548" s="103" t="s">
        <v>612</v>
      </c>
      <c r="E548" s="95" t="s">
        <v>32</v>
      </c>
      <c r="F548" s="95" t="s">
        <v>0</v>
      </c>
      <c r="G548" s="95" t="s">
        <v>594</v>
      </c>
      <c r="H548" s="95" t="s">
        <v>546</v>
      </c>
      <c r="I548" s="95" t="s">
        <v>610</v>
      </c>
      <c r="J548" s="95" t="s">
        <v>26</v>
      </c>
      <c r="K548" s="104" t="s">
        <v>27</v>
      </c>
      <c r="L548" s="104" t="s">
        <v>28</v>
      </c>
      <c r="M548" s="105" t="s">
        <v>0</v>
      </c>
      <c r="N548" s="106">
        <v>162.75</v>
      </c>
      <c r="O548" s="107">
        <f>SUM(K549:L549)</f>
        <v>0</v>
      </c>
      <c r="P548" s="87">
        <f>SUM(K549:L549)*N548</f>
        <v>0</v>
      </c>
      <c r="Q548" s="108" t="s">
        <v>613</v>
      </c>
    </row>
    <row r="549" spans="1:17" ht="86.25" customHeight="1" thickBot="1" x14ac:dyDescent="0.25">
      <c r="A549" s="101"/>
      <c r="B549" s="109"/>
      <c r="C549" s="109"/>
      <c r="D549" s="96"/>
      <c r="E549" s="96"/>
      <c r="F549" s="96"/>
      <c r="G549" s="96"/>
      <c r="H549" s="96"/>
      <c r="I549" s="96"/>
      <c r="J549" s="96"/>
      <c r="K549" s="111" t="s">
        <v>30</v>
      </c>
      <c r="L549" s="111" t="s">
        <v>30</v>
      </c>
      <c r="M549" s="110" t="s">
        <v>0</v>
      </c>
      <c r="N549" s="112"/>
      <c r="O549" s="113"/>
      <c r="P549" s="88"/>
      <c r="Q549" s="114"/>
    </row>
    <row r="550" spans="1:17" ht="15.75" customHeight="1" x14ac:dyDescent="0.2">
      <c r="A550" s="101" t="s">
        <v>0</v>
      </c>
      <c r="B550" s="102">
        <v>35</v>
      </c>
      <c r="C550" s="102">
        <v>21959</v>
      </c>
      <c r="D550" s="103" t="s">
        <v>614</v>
      </c>
      <c r="E550" s="95" t="s">
        <v>32</v>
      </c>
      <c r="F550" s="95" t="s">
        <v>0</v>
      </c>
      <c r="G550" s="95" t="s">
        <v>552</v>
      </c>
      <c r="H550" s="95" t="s">
        <v>546</v>
      </c>
      <c r="I550" s="95" t="s">
        <v>610</v>
      </c>
      <c r="J550" s="95" t="s">
        <v>26</v>
      </c>
      <c r="K550" s="104" t="s">
        <v>27</v>
      </c>
      <c r="L550" s="104" t="s">
        <v>28</v>
      </c>
      <c r="M550" s="105" t="s">
        <v>0</v>
      </c>
      <c r="N550" s="106">
        <v>162.75</v>
      </c>
      <c r="O550" s="107">
        <f>SUM(K551:L551)</f>
        <v>0</v>
      </c>
      <c r="P550" s="87">
        <f>SUM(K551:L551)*N550</f>
        <v>0</v>
      </c>
      <c r="Q550" s="108" t="s">
        <v>613</v>
      </c>
    </row>
    <row r="551" spans="1:17" ht="86.25" customHeight="1" thickBot="1" x14ac:dyDescent="0.25">
      <c r="A551" s="101"/>
      <c r="B551" s="109"/>
      <c r="C551" s="109"/>
      <c r="D551" s="96"/>
      <c r="E551" s="96"/>
      <c r="F551" s="96"/>
      <c r="G551" s="96"/>
      <c r="H551" s="96"/>
      <c r="I551" s="96"/>
      <c r="J551" s="96"/>
      <c r="K551" s="111" t="s">
        <v>30</v>
      </c>
      <c r="L551" s="111" t="s">
        <v>30</v>
      </c>
      <c r="M551" s="110" t="s">
        <v>0</v>
      </c>
      <c r="N551" s="112"/>
      <c r="O551" s="113"/>
      <c r="P551" s="88"/>
      <c r="Q551" s="114"/>
    </row>
    <row r="552" spans="1:17" ht="15.75" customHeight="1" x14ac:dyDescent="0.2">
      <c r="A552" s="101" t="s">
        <v>0</v>
      </c>
      <c r="B552" s="102">
        <v>36</v>
      </c>
      <c r="C552" s="102">
        <v>21956</v>
      </c>
      <c r="D552" s="103" t="s">
        <v>615</v>
      </c>
      <c r="E552" s="95" t="s">
        <v>32</v>
      </c>
      <c r="F552" s="95" t="s">
        <v>0</v>
      </c>
      <c r="G552" s="95" t="s">
        <v>550</v>
      </c>
      <c r="H552" s="95" t="s">
        <v>546</v>
      </c>
      <c r="I552" s="95" t="s">
        <v>610</v>
      </c>
      <c r="J552" s="95" t="s">
        <v>26</v>
      </c>
      <c r="K552" s="104" t="s">
        <v>27</v>
      </c>
      <c r="L552" s="104" t="s">
        <v>28</v>
      </c>
      <c r="M552" s="105" t="s">
        <v>0</v>
      </c>
      <c r="N552" s="106">
        <v>162.75</v>
      </c>
      <c r="O552" s="107">
        <f>SUM(L553)</f>
        <v>0</v>
      </c>
      <c r="P552" s="87">
        <f>SUM(L553)*N552</f>
        <v>0</v>
      </c>
      <c r="Q552" s="108" t="s">
        <v>613</v>
      </c>
    </row>
    <row r="553" spans="1:17" ht="86.25" customHeight="1" thickBot="1" x14ac:dyDescent="0.25">
      <c r="A553" s="101"/>
      <c r="B553" s="109"/>
      <c r="C553" s="109"/>
      <c r="D553" s="96"/>
      <c r="E553" s="96"/>
      <c r="F553" s="96"/>
      <c r="G553" s="96"/>
      <c r="H553" s="96"/>
      <c r="I553" s="96"/>
      <c r="J553" s="96"/>
      <c r="K553" s="110" t="s">
        <v>0</v>
      </c>
      <c r="L553" s="111" t="s">
        <v>30</v>
      </c>
      <c r="M553" s="110" t="s">
        <v>0</v>
      </c>
      <c r="N553" s="112"/>
      <c r="O553" s="113"/>
      <c r="P553" s="88"/>
      <c r="Q553" s="114"/>
    </row>
    <row r="554" spans="1:17" s="17" customFormat="1" ht="13.5" thickBot="1" x14ac:dyDescent="0.25">
      <c r="A554" s="39" t="s">
        <v>0</v>
      </c>
      <c r="B554" s="45" t="s">
        <v>616</v>
      </c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78"/>
      <c r="O554" s="37"/>
      <c r="P554" s="37"/>
      <c r="Q554" s="59"/>
    </row>
    <row r="555" spans="1:17" ht="15.75" customHeight="1" x14ac:dyDescent="0.2">
      <c r="A555" s="101" t="s">
        <v>0</v>
      </c>
      <c r="B555" s="102">
        <v>37</v>
      </c>
      <c r="C555" s="102">
        <v>21944</v>
      </c>
      <c r="D555" s="103" t="s">
        <v>617</v>
      </c>
      <c r="E555" s="95" t="s">
        <v>32</v>
      </c>
      <c r="F555" s="95" t="s">
        <v>0</v>
      </c>
      <c r="G555" s="95" t="s">
        <v>33</v>
      </c>
      <c r="H555" s="95" t="s">
        <v>546</v>
      </c>
      <c r="I555" s="95" t="s">
        <v>40</v>
      </c>
      <c r="J555" s="95" t="s">
        <v>26</v>
      </c>
      <c r="K555" s="104" t="s">
        <v>27</v>
      </c>
      <c r="L555" s="104" t="s">
        <v>28</v>
      </c>
      <c r="M555" s="105" t="s">
        <v>0</v>
      </c>
      <c r="N555" s="106">
        <v>173.25</v>
      </c>
      <c r="O555" s="107">
        <f>SUM(L556)</f>
        <v>0</v>
      </c>
      <c r="P555" s="87">
        <f>SUM(L556)*N555</f>
        <v>0</v>
      </c>
      <c r="Q555" s="108" t="s">
        <v>618</v>
      </c>
    </row>
    <row r="556" spans="1:17" ht="86.25" customHeight="1" thickBot="1" x14ac:dyDescent="0.25">
      <c r="A556" s="101"/>
      <c r="B556" s="109"/>
      <c r="C556" s="109"/>
      <c r="D556" s="96"/>
      <c r="E556" s="96"/>
      <c r="F556" s="96"/>
      <c r="G556" s="96"/>
      <c r="H556" s="96"/>
      <c r="I556" s="96"/>
      <c r="J556" s="96"/>
      <c r="K556" s="110" t="s">
        <v>0</v>
      </c>
      <c r="L556" s="111" t="s">
        <v>30</v>
      </c>
      <c r="M556" s="110" t="s">
        <v>0</v>
      </c>
      <c r="N556" s="112"/>
      <c r="O556" s="113"/>
      <c r="P556" s="88"/>
      <c r="Q556" s="114"/>
    </row>
    <row r="557" spans="1:17" ht="15.75" customHeight="1" x14ac:dyDescent="0.2">
      <c r="A557" s="101" t="s">
        <v>0</v>
      </c>
      <c r="B557" s="102">
        <v>38</v>
      </c>
      <c r="C557" s="102">
        <v>29006</v>
      </c>
      <c r="D557" s="103" t="s">
        <v>619</v>
      </c>
      <c r="E557" s="95" t="s">
        <v>149</v>
      </c>
      <c r="F557" s="95" t="s">
        <v>0</v>
      </c>
      <c r="G557" s="95" t="s">
        <v>33</v>
      </c>
      <c r="H557" s="95" t="s">
        <v>604</v>
      </c>
      <c r="I557" s="95" t="s">
        <v>40</v>
      </c>
      <c r="J557" s="95" t="s">
        <v>26</v>
      </c>
      <c r="K557" s="104" t="s">
        <v>27</v>
      </c>
      <c r="L557" s="104" t="s">
        <v>28</v>
      </c>
      <c r="M557" s="105" t="s">
        <v>0</v>
      </c>
      <c r="N557" s="106">
        <v>162.75</v>
      </c>
      <c r="O557" s="107">
        <f>SUM(K558:L558)</f>
        <v>0</v>
      </c>
      <c r="P557" s="87">
        <f>SUM(K558:L558)*N557</f>
        <v>0</v>
      </c>
      <c r="Q557" s="108" t="s">
        <v>620</v>
      </c>
    </row>
    <row r="558" spans="1:17" ht="86.25" customHeight="1" thickBot="1" x14ac:dyDescent="0.25">
      <c r="A558" s="101"/>
      <c r="B558" s="109"/>
      <c r="C558" s="109"/>
      <c r="D558" s="96"/>
      <c r="E558" s="96"/>
      <c r="F558" s="96"/>
      <c r="G558" s="96"/>
      <c r="H558" s="96"/>
      <c r="I558" s="96"/>
      <c r="J558" s="96"/>
      <c r="K558" s="111" t="s">
        <v>30</v>
      </c>
      <c r="L558" s="111" t="s">
        <v>30</v>
      </c>
      <c r="M558" s="110" t="s">
        <v>0</v>
      </c>
      <c r="N558" s="112"/>
      <c r="O558" s="113"/>
      <c r="P558" s="88"/>
      <c r="Q558" s="114"/>
    </row>
    <row r="559" spans="1:17" ht="15.75" customHeight="1" x14ac:dyDescent="0.2">
      <c r="A559" s="101" t="s">
        <v>0</v>
      </c>
      <c r="B559" s="102">
        <v>39</v>
      </c>
      <c r="C559" s="102">
        <v>18553</v>
      </c>
      <c r="D559" s="103" t="s">
        <v>621</v>
      </c>
      <c r="E559" s="95" t="s">
        <v>149</v>
      </c>
      <c r="F559" s="95" t="s">
        <v>0</v>
      </c>
      <c r="G559" s="95" t="s">
        <v>622</v>
      </c>
      <c r="H559" s="95" t="s">
        <v>542</v>
      </c>
      <c r="I559" s="95" t="s">
        <v>40</v>
      </c>
      <c r="J559" s="95" t="s">
        <v>26</v>
      </c>
      <c r="K559" s="104" t="s">
        <v>27</v>
      </c>
      <c r="L559" s="104" t="s">
        <v>28</v>
      </c>
      <c r="M559" s="105" t="s">
        <v>0</v>
      </c>
      <c r="N559" s="106">
        <v>126</v>
      </c>
      <c r="O559" s="107">
        <f>SUM(K560:L560)</f>
        <v>0</v>
      </c>
      <c r="P559" s="87">
        <f>SUM(K560:L560)*N559</f>
        <v>0</v>
      </c>
      <c r="Q559" s="108" t="s">
        <v>623</v>
      </c>
    </row>
    <row r="560" spans="1:17" ht="86.25" customHeight="1" thickBot="1" x14ac:dyDescent="0.25">
      <c r="A560" s="101"/>
      <c r="B560" s="109"/>
      <c r="C560" s="109"/>
      <c r="D560" s="96"/>
      <c r="E560" s="96"/>
      <c r="F560" s="96"/>
      <c r="G560" s="96"/>
      <c r="H560" s="96"/>
      <c r="I560" s="96"/>
      <c r="J560" s="96"/>
      <c r="K560" s="111" t="s">
        <v>30</v>
      </c>
      <c r="L560" s="110" t="s">
        <v>0</v>
      </c>
      <c r="M560" s="110" t="s">
        <v>0</v>
      </c>
      <c r="N560" s="112"/>
      <c r="O560" s="113"/>
      <c r="P560" s="88"/>
      <c r="Q560" s="114"/>
    </row>
    <row r="561" spans="1:17" ht="15.75" customHeight="1" x14ac:dyDescent="0.2">
      <c r="A561" s="101" t="s">
        <v>0</v>
      </c>
      <c r="B561" s="102">
        <v>40</v>
      </c>
      <c r="C561" s="102">
        <v>18552</v>
      </c>
      <c r="D561" s="103" t="s">
        <v>624</v>
      </c>
      <c r="E561" s="95" t="s">
        <v>149</v>
      </c>
      <c r="F561" s="95" t="s">
        <v>0</v>
      </c>
      <c r="G561" s="95" t="s">
        <v>33</v>
      </c>
      <c r="H561" s="95" t="s">
        <v>542</v>
      </c>
      <c r="I561" s="95" t="s">
        <v>40</v>
      </c>
      <c r="J561" s="95" t="s">
        <v>26</v>
      </c>
      <c r="K561" s="104" t="s">
        <v>27</v>
      </c>
      <c r="L561" s="104" t="s">
        <v>28</v>
      </c>
      <c r="M561" s="105" t="s">
        <v>0</v>
      </c>
      <c r="N561" s="106">
        <v>126</v>
      </c>
      <c r="O561" s="107">
        <f>SUM(K562:L562)</f>
        <v>0</v>
      </c>
      <c r="P561" s="87">
        <f>SUM(K562:L562)*N561</f>
        <v>0</v>
      </c>
      <c r="Q561" s="108" t="s">
        <v>623</v>
      </c>
    </row>
    <row r="562" spans="1:17" ht="86.25" customHeight="1" thickBot="1" x14ac:dyDescent="0.25">
      <c r="A562" s="101"/>
      <c r="B562" s="109"/>
      <c r="C562" s="109"/>
      <c r="D562" s="96"/>
      <c r="E562" s="96"/>
      <c r="F562" s="96"/>
      <c r="G562" s="96"/>
      <c r="H562" s="96"/>
      <c r="I562" s="96"/>
      <c r="J562" s="96"/>
      <c r="K562" s="111" t="s">
        <v>30</v>
      </c>
      <c r="L562" s="111" t="s">
        <v>30</v>
      </c>
      <c r="M562" s="110" t="s">
        <v>0</v>
      </c>
      <c r="N562" s="112"/>
      <c r="O562" s="113"/>
      <c r="P562" s="88"/>
      <c r="Q562" s="114"/>
    </row>
    <row r="563" spans="1:17" ht="15.75" customHeight="1" x14ac:dyDescent="0.2">
      <c r="A563" s="101" t="s">
        <v>0</v>
      </c>
      <c r="B563" s="102">
        <v>41</v>
      </c>
      <c r="C563" s="102">
        <v>29005</v>
      </c>
      <c r="D563" s="103" t="s">
        <v>625</v>
      </c>
      <c r="E563" s="95" t="s">
        <v>32</v>
      </c>
      <c r="F563" s="95" t="s">
        <v>0</v>
      </c>
      <c r="G563" s="95" t="s">
        <v>78</v>
      </c>
      <c r="H563" s="95" t="s">
        <v>604</v>
      </c>
      <c r="I563" s="95" t="s">
        <v>40</v>
      </c>
      <c r="J563" s="95" t="s">
        <v>26</v>
      </c>
      <c r="K563" s="104" t="s">
        <v>27</v>
      </c>
      <c r="L563" s="104" t="s">
        <v>28</v>
      </c>
      <c r="M563" s="105" t="s">
        <v>0</v>
      </c>
      <c r="N563" s="106">
        <v>173.25</v>
      </c>
      <c r="O563" s="107">
        <f>SUM(L564)</f>
        <v>0</v>
      </c>
      <c r="P563" s="87">
        <f>SUM(L564)*N563</f>
        <v>0</v>
      </c>
      <c r="Q563" s="108" t="s">
        <v>626</v>
      </c>
    </row>
    <row r="564" spans="1:17" ht="86.25" customHeight="1" thickBot="1" x14ac:dyDescent="0.25">
      <c r="A564" s="101"/>
      <c r="B564" s="109"/>
      <c r="C564" s="109"/>
      <c r="D564" s="96"/>
      <c r="E564" s="96"/>
      <c r="F564" s="96"/>
      <c r="G564" s="96"/>
      <c r="H564" s="96"/>
      <c r="I564" s="96"/>
      <c r="J564" s="96"/>
      <c r="K564" s="110" t="s">
        <v>0</v>
      </c>
      <c r="L564" s="111" t="s">
        <v>30</v>
      </c>
      <c r="M564" s="110" t="s">
        <v>0</v>
      </c>
      <c r="N564" s="112"/>
      <c r="O564" s="113"/>
      <c r="P564" s="88"/>
      <c r="Q564" s="114"/>
    </row>
    <row r="565" spans="1:17" ht="15.75" customHeight="1" x14ac:dyDescent="0.2">
      <c r="A565" s="101" t="s">
        <v>0</v>
      </c>
      <c r="B565" s="102">
        <v>42</v>
      </c>
      <c r="C565" s="102">
        <v>21960</v>
      </c>
      <c r="D565" s="103" t="s">
        <v>627</v>
      </c>
      <c r="E565" s="95" t="s">
        <v>32</v>
      </c>
      <c r="F565" s="95" t="s">
        <v>0</v>
      </c>
      <c r="G565" s="95" t="s">
        <v>33</v>
      </c>
      <c r="H565" s="95" t="s">
        <v>546</v>
      </c>
      <c r="I565" s="95" t="s">
        <v>40</v>
      </c>
      <c r="J565" s="95" t="s">
        <v>26</v>
      </c>
      <c r="K565" s="104" t="s">
        <v>27</v>
      </c>
      <c r="L565" s="104" t="s">
        <v>28</v>
      </c>
      <c r="M565" s="105" t="s">
        <v>0</v>
      </c>
      <c r="N565" s="106">
        <v>173.25</v>
      </c>
      <c r="O565" s="107">
        <f>SUM(L566)</f>
        <v>0</v>
      </c>
      <c r="P565" s="87">
        <f>SUM(L566)*N565</f>
        <v>0</v>
      </c>
      <c r="Q565" s="108" t="s">
        <v>628</v>
      </c>
    </row>
    <row r="566" spans="1:17" ht="86.25" customHeight="1" thickBot="1" x14ac:dyDescent="0.25">
      <c r="A566" s="101"/>
      <c r="B566" s="109"/>
      <c r="C566" s="109"/>
      <c r="D566" s="96"/>
      <c r="E566" s="96"/>
      <c r="F566" s="96"/>
      <c r="G566" s="96"/>
      <c r="H566" s="96"/>
      <c r="I566" s="96"/>
      <c r="J566" s="96"/>
      <c r="K566" s="110" t="s">
        <v>0</v>
      </c>
      <c r="L566" s="111" t="s">
        <v>30</v>
      </c>
      <c r="M566" s="110" t="s">
        <v>0</v>
      </c>
      <c r="N566" s="112"/>
      <c r="O566" s="113"/>
      <c r="P566" s="88"/>
      <c r="Q566" s="114"/>
    </row>
    <row r="567" spans="1:17" ht="15.75" customHeight="1" x14ac:dyDescent="0.2">
      <c r="A567" s="101" t="s">
        <v>0</v>
      </c>
      <c r="B567" s="102">
        <v>43</v>
      </c>
      <c r="C567" s="102">
        <v>28994</v>
      </c>
      <c r="D567" s="103" t="s">
        <v>629</v>
      </c>
      <c r="E567" s="95" t="s">
        <v>32</v>
      </c>
      <c r="F567" s="95" t="s">
        <v>0</v>
      </c>
      <c r="G567" s="95" t="s">
        <v>33</v>
      </c>
      <c r="H567" s="95" t="s">
        <v>604</v>
      </c>
      <c r="I567" s="95" t="s">
        <v>40</v>
      </c>
      <c r="J567" s="95" t="s">
        <v>26</v>
      </c>
      <c r="K567" s="104" t="s">
        <v>27</v>
      </c>
      <c r="L567" s="104" t="s">
        <v>28</v>
      </c>
      <c r="M567" s="105" t="s">
        <v>0</v>
      </c>
      <c r="N567" s="106">
        <v>173.25</v>
      </c>
      <c r="O567" s="107">
        <f>SUM(L568)</f>
        <v>0</v>
      </c>
      <c r="P567" s="87">
        <f>SUM(L568)*N567</f>
        <v>0</v>
      </c>
      <c r="Q567" s="108" t="s">
        <v>630</v>
      </c>
    </row>
    <row r="568" spans="1:17" ht="86.25" customHeight="1" thickBot="1" x14ac:dyDescent="0.25">
      <c r="A568" s="101"/>
      <c r="B568" s="109"/>
      <c r="C568" s="109"/>
      <c r="D568" s="96"/>
      <c r="E568" s="96"/>
      <c r="F568" s="96"/>
      <c r="G568" s="96"/>
      <c r="H568" s="96"/>
      <c r="I568" s="96"/>
      <c r="J568" s="96"/>
      <c r="K568" s="110" t="s">
        <v>0</v>
      </c>
      <c r="L568" s="111" t="s">
        <v>30</v>
      </c>
      <c r="M568" s="110" t="s">
        <v>0</v>
      </c>
      <c r="N568" s="112"/>
      <c r="O568" s="113"/>
      <c r="P568" s="88"/>
      <c r="Q568" s="114"/>
    </row>
    <row r="569" spans="1:17" ht="15.75" customHeight="1" x14ac:dyDescent="0.2">
      <c r="A569" s="101" t="s">
        <v>0</v>
      </c>
      <c r="B569" s="102">
        <v>44</v>
      </c>
      <c r="C569" s="102">
        <v>29068</v>
      </c>
      <c r="D569" s="103" t="s">
        <v>631</v>
      </c>
      <c r="E569" s="95" t="s">
        <v>32</v>
      </c>
      <c r="F569" s="95" t="s">
        <v>0</v>
      </c>
      <c r="G569" s="95" t="s">
        <v>33</v>
      </c>
      <c r="H569" s="95" t="s">
        <v>597</v>
      </c>
      <c r="I569" s="95" t="s">
        <v>40</v>
      </c>
      <c r="J569" s="95" t="s">
        <v>26</v>
      </c>
      <c r="K569" s="104" t="s">
        <v>27</v>
      </c>
      <c r="L569" s="104" t="s">
        <v>28</v>
      </c>
      <c r="M569" s="105" t="s">
        <v>0</v>
      </c>
      <c r="N569" s="106">
        <v>246.75</v>
      </c>
      <c r="O569" s="107">
        <f>SUM(K570:L570)</f>
        <v>0</v>
      </c>
      <c r="P569" s="87">
        <f>SUM(K570:L570)*N569</f>
        <v>0</v>
      </c>
      <c r="Q569" s="108" t="s">
        <v>0</v>
      </c>
    </row>
    <row r="570" spans="1:17" ht="86.25" customHeight="1" thickBot="1" x14ac:dyDescent="0.25">
      <c r="A570" s="101"/>
      <c r="B570" s="109"/>
      <c r="C570" s="109"/>
      <c r="D570" s="96"/>
      <c r="E570" s="96"/>
      <c r="F570" s="96"/>
      <c r="G570" s="96"/>
      <c r="H570" s="96"/>
      <c r="I570" s="96"/>
      <c r="J570" s="96"/>
      <c r="K570" s="111" t="s">
        <v>30</v>
      </c>
      <c r="L570" s="111" t="s">
        <v>30</v>
      </c>
      <c r="M570" s="110" t="s">
        <v>0</v>
      </c>
      <c r="N570" s="112"/>
      <c r="O570" s="113"/>
      <c r="P570" s="88"/>
      <c r="Q570" s="114"/>
    </row>
    <row r="571" spans="1:17" s="17" customFormat="1" ht="13.5" thickBot="1" x14ac:dyDescent="0.25">
      <c r="A571" s="39" t="s">
        <v>0</v>
      </c>
      <c r="B571" s="45" t="s">
        <v>632</v>
      </c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78"/>
      <c r="O571" s="37"/>
      <c r="P571" s="37"/>
      <c r="Q571" s="59"/>
    </row>
    <row r="572" spans="1:17" ht="15.75" customHeight="1" x14ac:dyDescent="0.2">
      <c r="A572" s="101" t="s">
        <v>0</v>
      </c>
      <c r="B572" s="102">
        <v>45</v>
      </c>
      <c r="C572" s="102">
        <v>8053</v>
      </c>
      <c r="D572" s="103" t="s">
        <v>633</v>
      </c>
      <c r="E572" s="95" t="s">
        <v>22</v>
      </c>
      <c r="F572" s="95" t="s">
        <v>0</v>
      </c>
      <c r="G572" s="95" t="s">
        <v>569</v>
      </c>
      <c r="H572" s="95" t="s">
        <v>570</v>
      </c>
      <c r="I572" s="95" t="s">
        <v>634</v>
      </c>
      <c r="J572" s="95" t="s">
        <v>26</v>
      </c>
      <c r="K572" s="104" t="s">
        <v>635</v>
      </c>
      <c r="L572" s="104" t="s">
        <v>277</v>
      </c>
      <c r="M572" s="104" t="s">
        <v>278</v>
      </c>
      <c r="N572" s="106">
        <v>105</v>
      </c>
      <c r="O572" s="107">
        <f>SUM(M573)</f>
        <v>0</v>
      </c>
      <c r="P572" s="87">
        <f>SUM(M573)*N572</f>
        <v>0</v>
      </c>
      <c r="Q572" s="108" t="s">
        <v>636</v>
      </c>
    </row>
    <row r="573" spans="1:17" ht="86.25" customHeight="1" thickBot="1" x14ac:dyDescent="0.25">
      <c r="A573" s="101"/>
      <c r="B573" s="109"/>
      <c r="C573" s="109"/>
      <c r="D573" s="96"/>
      <c r="E573" s="96"/>
      <c r="F573" s="96"/>
      <c r="G573" s="96"/>
      <c r="H573" s="96"/>
      <c r="I573" s="96"/>
      <c r="J573" s="96"/>
      <c r="K573" s="110" t="s">
        <v>0</v>
      </c>
      <c r="L573" s="110" t="s">
        <v>0</v>
      </c>
      <c r="M573" s="111" t="s">
        <v>30</v>
      </c>
      <c r="N573" s="112"/>
      <c r="O573" s="113"/>
      <c r="P573" s="88"/>
      <c r="Q573" s="114"/>
    </row>
    <row r="574" spans="1:17" ht="15.75" customHeight="1" x14ac:dyDescent="0.2">
      <c r="A574" s="101" t="s">
        <v>0</v>
      </c>
      <c r="B574" s="102">
        <v>46</v>
      </c>
      <c r="C574" s="102">
        <v>8072</v>
      </c>
      <c r="D574" s="103" t="s">
        <v>637</v>
      </c>
      <c r="E574" s="95" t="s">
        <v>22</v>
      </c>
      <c r="F574" s="95" t="s">
        <v>0</v>
      </c>
      <c r="G574" s="95" t="s">
        <v>23</v>
      </c>
      <c r="H574" s="95" t="s">
        <v>597</v>
      </c>
      <c r="I574" s="95" t="s">
        <v>634</v>
      </c>
      <c r="J574" s="95" t="s">
        <v>412</v>
      </c>
      <c r="K574" s="104" t="s">
        <v>635</v>
      </c>
      <c r="L574" s="104" t="s">
        <v>277</v>
      </c>
      <c r="M574" s="104" t="s">
        <v>278</v>
      </c>
      <c r="N574" s="106">
        <v>105</v>
      </c>
      <c r="O574" s="107">
        <f>SUM(M575)</f>
        <v>0</v>
      </c>
      <c r="P574" s="87">
        <f>SUM(M575)*N574</f>
        <v>0</v>
      </c>
      <c r="Q574" s="108" t="s">
        <v>638</v>
      </c>
    </row>
    <row r="575" spans="1:17" ht="86.25" customHeight="1" thickBot="1" x14ac:dyDescent="0.25">
      <c r="A575" s="101"/>
      <c r="B575" s="109"/>
      <c r="C575" s="109"/>
      <c r="D575" s="96"/>
      <c r="E575" s="96"/>
      <c r="F575" s="96"/>
      <c r="G575" s="96"/>
      <c r="H575" s="96"/>
      <c r="I575" s="96"/>
      <c r="J575" s="96"/>
      <c r="K575" s="110" t="s">
        <v>0</v>
      </c>
      <c r="L575" s="110" t="s">
        <v>0</v>
      </c>
      <c r="M575" s="111" t="s">
        <v>30</v>
      </c>
      <c r="N575" s="112"/>
      <c r="O575" s="113"/>
      <c r="P575" s="88"/>
      <c r="Q575" s="114"/>
    </row>
    <row r="576" spans="1:17" ht="15.75" customHeight="1" x14ac:dyDescent="0.2">
      <c r="A576" s="101" t="s">
        <v>0</v>
      </c>
      <c r="B576" s="102">
        <v>47</v>
      </c>
      <c r="C576" s="102">
        <v>8070</v>
      </c>
      <c r="D576" s="103" t="s">
        <v>639</v>
      </c>
      <c r="E576" s="95" t="s">
        <v>22</v>
      </c>
      <c r="F576" s="95" t="s">
        <v>0</v>
      </c>
      <c r="G576" s="95" t="s">
        <v>640</v>
      </c>
      <c r="H576" s="95" t="s">
        <v>570</v>
      </c>
      <c r="I576" s="95" t="s">
        <v>634</v>
      </c>
      <c r="J576" s="95" t="s">
        <v>26</v>
      </c>
      <c r="K576" s="104" t="s">
        <v>635</v>
      </c>
      <c r="L576" s="104" t="s">
        <v>277</v>
      </c>
      <c r="M576" s="104" t="s">
        <v>278</v>
      </c>
      <c r="N576" s="106">
        <v>94.5</v>
      </c>
      <c r="O576" s="107">
        <f>SUM(L577:M577)</f>
        <v>0</v>
      </c>
      <c r="P576" s="87">
        <f>SUM(L577:M577)*N576</f>
        <v>0</v>
      </c>
      <c r="Q576" s="108" t="s">
        <v>641</v>
      </c>
    </row>
    <row r="577" spans="1:17" ht="86.25" customHeight="1" thickBot="1" x14ac:dyDescent="0.25">
      <c r="A577" s="101"/>
      <c r="B577" s="109"/>
      <c r="C577" s="109"/>
      <c r="D577" s="96"/>
      <c r="E577" s="96"/>
      <c r="F577" s="96"/>
      <c r="G577" s="96"/>
      <c r="H577" s="96"/>
      <c r="I577" s="96"/>
      <c r="J577" s="96"/>
      <c r="K577" s="110" t="s">
        <v>0</v>
      </c>
      <c r="L577" s="111" t="s">
        <v>30</v>
      </c>
      <c r="M577" s="110" t="s">
        <v>0</v>
      </c>
      <c r="N577" s="112"/>
      <c r="O577" s="113"/>
      <c r="P577" s="88"/>
      <c r="Q577" s="114"/>
    </row>
    <row r="578" spans="1:17" s="17" customFormat="1" ht="13.5" thickBot="1" x14ac:dyDescent="0.25">
      <c r="A578" s="39" t="s">
        <v>0</v>
      </c>
      <c r="B578" s="45" t="s">
        <v>602</v>
      </c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78"/>
      <c r="O578" s="37"/>
      <c r="P578" s="37"/>
      <c r="Q578" s="59"/>
    </row>
    <row r="579" spans="1:17" ht="15.75" customHeight="1" x14ac:dyDescent="0.2">
      <c r="A579" s="101" t="s">
        <v>0</v>
      </c>
      <c r="B579" s="102">
        <v>48</v>
      </c>
      <c r="C579" s="102">
        <v>29004</v>
      </c>
      <c r="D579" s="103" t="s">
        <v>642</v>
      </c>
      <c r="E579" s="95" t="s">
        <v>149</v>
      </c>
      <c r="F579" s="95" t="s">
        <v>0</v>
      </c>
      <c r="G579" s="95" t="s">
        <v>33</v>
      </c>
      <c r="H579" s="95" t="s">
        <v>604</v>
      </c>
      <c r="I579" s="95" t="s">
        <v>353</v>
      </c>
      <c r="J579" s="95" t="s">
        <v>26</v>
      </c>
      <c r="K579" s="104" t="s">
        <v>27</v>
      </c>
      <c r="L579" s="104" t="s">
        <v>28</v>
      </c>
      <c r="M579" s="105" t="s">
        <v>0</v>
      </c>
      <c r="N579" s="106">
        <v>162.75</v>
      </c>
      <c r="O579" s="107">
        <f>SUM(K580:M580)</f>
        <v>0</v>
      </c>
      <c r="P579" s="87">
        <f>SUM(K580:M580)*N579</f>
        <v>0</v>
      </c>
      <c r="Q579" s="108" t="s">
        <v>643</v>
      </c>
    </row>
    <row r="580" spans="1:17" ht="86.25" customHeight="1" thickBot="1" x14ac:dyDescent="0.25">
      <c r="A580" s="101"/>
      <c r="B580" s="109"/>
      <c r="C580" s="109"/>
      <c r="D580" s="96"/>
      <c r="E580" s="96"/>
      <c r="F580" s="96"/>
      <c r="G580" s="96"/>
      <c r="H580" s="96"/>
      <c r="I580" s="96"/>
      <c r="J580" s="96"/>
      <c r="K580" s="111" t="s">
        <v>30</v>
      </c>
      <c r="L580" s="111" t="s">
        <v>30</v>
      </c>
      <c r="M580" s="110" t="s">
        <v>0</v>
      </c>
      <c r="N580" s="112"/>
      <c r="O580" s="113"/>
      <c r="P580" s="88"/>
      <c r="Q580" s="114"/>
    </row>
    <row r="581" spans="1:17" ht="15.75" customHeight="1" x14ac:dyDescent="0.2">
      <c r="A581" s="101" t="s">
        <v>0</v>
      </c>
      <c r="B581" s="102">
        <v>49</v>
      </c>
      <c r="C581" s="102">
        <v>8084</v>
      </c>
      <c r="D581" s="103" t="s">
        <v>644</v>
      </c>
      <c r="E581" s="95" t="s">
        <v>359</v>
      </c>
      <c r="F581" s="95" t="s">
        <v>0</v>
      </c>
      <c r="G581" s="95" t="s">
        <v>645</v>
      </c>
      <c r="H581" s="95" t="s">
        <v>570</v>
      </c>
      <c r="I581" s="95" t="s">
        <v>353</v>
      </c>
      <c r="J581" s="95" t="s">
        <v>26</v>
      </c>
      <c r="K581" s="104" t="s">
        <v>635</v>
      </c>
      <c r="L581" s="104" t="s">
        <v>277</v>
      </c>
      <c r="M581" s="104" t="s">
        <v>278</v>
      </c>
      <c r="N581" s="106">
        <v>63</v>
      </c>
      <c r="O581" s="107">
        <f>SUM(L582:M582)</f>
        <v>0</v>
      </c>
      <c r="P581" s="87">
        <f>SUM(L582:M582)*N581</f>
        <v>0</v>
      </c>
      <c r="Q581" s="108" t="s">
        <v>646</v>
      </c>
    </row>
    <row r="582" spans="1:17" ht="86.25" customHeight="1" thickBot="1" x14ac:dyDescent="0.25">
      <c r="A582" s="101"/>
      <c r="B582" s="109"/>
      <c r="C582" s="109"/>
      <c r="D582" s="96"/>
      <c r="E582" s="96"/>
      <c r="F582" s="96"/>
      <c r="G582" s="96"/>
      <c r="H582" s="96"/>
      <c r="I582" s="96"/>
      <c r="J582" s="96"/>
      <c r="K582" s="110" t="s">
        <v>0</v>
      </c>
      <c r="L582" s="111" t="s">
        <v>30</v>
      </c>
      <c r="M582" s="111" t="s">
        <v>30</v>
      </c>
      <c r="N582" s="112"/>
      <c r="O582" s="113"/>
      <c r="P582" s="88"/>
      <c r="Q582" s="114"/>
    </row>
    <row r="583" spans="1:17" ht="15.75" customHeight="1" x14ac:dyDescent="0.2">
      <c r="A583" s="101" t="s">
        <v>0</v>
      </c>
      <c r="B583" s="102">
        <v>50</v>
      </c>
      <c r="C583" s="102">
        <v>8085</v>
      </c>
      <c r="D583" s="103" t="s">
        <v>647</v>
      </c>
      <c r="E583" s="95" t="s">
        <v>359</v>
      </c>
      <c r="F583" s="95" t="s">
        <v>0</v>
      </c>
      <c r="G583" s="95" t="s">
        <v>648</v>
      </c>
      <c r="H583" s="95" t="s">
        <v>570</v>
      </c>
      <c r="I583" s="95" t="s">
        <v>353</v>
      </c>
      <c r="J583" s="95" t="s">
        <v>26</v>
      </c>
      <c r="K583" s="104" t="s">
        <v>635</v>
      </c>
      <c r="L583" s="104" t="s">
        <v>277</v>
      </c>
      <c r="M583" s="104" t="s">
        <v>278</v>
      </c>
      <c r="N583" s="106">
        <v>63</v>
      </c>
      <c r="O583" s="107">
        <f>SUM(L584:M584)</f>
        <v>0</v>
      </c>
      <c r="P583" s="87">
        <f>SUM(L584:M584)*N583</f>
        <v>0</v>
      </c>
      <c r="Q583" s="108" t="s">
        <v>646</v>
      </c>
    </row>
    <row r="584" spans="1:17" ht="86.25" customHeight="1" thickBot="1" x14ac:dyDescent="0.25">
      <c r="A584" s="101"/>
      <c r="B584" s="109"/>
      <c r="C584" s="109"/>
      <c r="D584" s="96"/>
      <c r="E584" s="96"/>
      <c r="F584" s="96"/>
      <c r="G584" s="96"/>
      <c r="H584" s="96"/>
      <c r="I584" s="96"/>
      <c r="J584" s="96"/>
      <c r="K584" s="110" t="s">
        <v>0</v>
      </c>
      <c r="L584" s="111" t="s">
        <v>30</v>
      </c>
      <c r="M584" s="110" t="s">
        <v>0</v>
      </c>
      <c r="N584" s="112"/>
      <c r="O584" s="113"/>
      <c r="P584" s="88"/>
      <c r="Q584" s="114"/>
    </row>
    <row r="585" spans="1:17" ht="15.75" customHeight="1" x14ac:dyDescent="0.2">
      <c r="A585" s="101" t="s">
        <v>0</v>
      </c>
      <c r="B585" s="102">
        <v>51</v>
      </c>
      <c r="C585" s="102">
        <v>8086</v>
      </c>
      <c r="D585" s="103" t="s">
        <v>649</v>
      </c>
      <c r="E585" s="95" t="s">
        <v>359</v>
      </c>
      <c r="F585" s="95" t="s">
        <v>0</v>
      </c>
      <c r="G585" s="95" t="s">
        <v>650</v>
      </c>
      <c r="H585" s="95" t="s">
        <v>570</v>
      </c>
      <c r="I585" s="95" t="s">
        <v>353</v>
      </c>
      <c r="J585" s="95" t="s">
        <v>26</v>
      </c>
      <c r="K585" s="104" t="s">
        <v>635</v>
      </c>
      <c r="L585" s="104" t="s">
        <v>277</v>
      </c>
      <c r="M585" s="104" t="s">
        <v>278</v>
      </c>
      <c r="N585" s="106">
        <v>63</v>
      </c>
      <c r="O585" s="107">
        <f>SUM(L586:M586)</f>
        <v>0</v>
      </c>
      <c r="P585" s="87">
        <f>SUM(L586:M586)*N585</f>
        <v>0</v>
      </c>
      <c r="Q585" s="108" t="s">
        <v>646</v>
      </c>
    </row>
    <row r="586" spans="1:17" ht="86.25" customHeight="1" thickBot="1" x14ac:dyDescent="0.25">
      <c r="A586" s="101"/>
      <c r="B586" s="109"/>
      <c r="C586" s="109"/>
      <c r="D586" s="96"/>
      <c r="E586" s="96"/>
      <c r="F586" s="96"/>
      <c r="G586" s="96"/>
      <c r="H586" s="96"/>
      <c r="I586" s="96"/>
      <c r="J586" s="96"/>
      <c r="K586" s="110" t="s">
        <v>0</v>
      </c>
      <c r="L586" s="111" t="s">
        <v>30</v>
      </c>
      <c r="M586" s="110" t="s">
        <v>0</v>
      </c>
      <c r="N586" s="112"/>
      <c r="O586" s="113"/>
      <c r="P586" s="88"/>
      <c r="Q586" s="114"/>
    </row>
    <row r="587" spans="1:17" ht="15.75" customHeight="1" x14ac:dyDescent="0.2">
      <c r="A587" s="101" t="s">
        <v>0</v>
      </c>
      <c r="B587" s="102">
        <v>52</v>
      </c>
      <c r="C587" s="102">
        <v>8064</v>
      </c>
      <c r="D587" s="103" t="s">
        <v>651</v>
      </c>
      <c r="E587" s="95" t="s">
        <v>359</v>
      </c>
      <c r="F587" s="95" t="s">
        <v>0</v>
      </c>
      <c r="G587" s="95" t="s">
        <v>645</v>
      </c>
      <c r="H587" s="95" t="s">
        <v>570</v>
      </c>
      <c r="I587" s="95" t="s">
        <v>353</v>
      </c>
      <c r="J587" s="95" t="s">
        <v>26</v>
      </c>
      <c r="K587" s="104" t="s">
        <v>635</v>
      </c>
      <c r="L587" s="104" t="s">
        <v>277</v>
      </c>
      <c r="M587" s="104" t="s">
        <v>278</v>
      </c>
      <c r="N587" s="106">
        <v>63</v>
      </c>
      <c r="O587" s="107">
        <f>SUM(K588:M588)</f>
        <v>0</v>
      </c>
      <c r="P587" s="87">
        <f>SUM(K588:M588)*N587</f>
        <v>0</v>
      </c>
      <c r="Q587" s="108" t="s">
        <v>646</v>
      </c>
    </row>
    <row r="588" spans="1:17" ht="86.25" customHeight="1" thickBot="1" x14ac:dyDescent="0.25">
      <c r="A588" s="101"/>
      <c r="B588" s="109"/>
      <c r="C588" s="109"/>
      <c r="D588" s="96"/>
      <c r="E588" s="96"/>
      <c r="F588" s="96"/>
      <c r="G588" s="96"/>
      <c r="H588" s="96"/>
      <c r="I588" s="96"/>
      <c r="J588" s="96"/>
      <c r="K588" s="111" t="s">
        <v>30</v>
      </c>
      <c r="L588" s="111" t="s">
        <v>30</v>
      </c>
      <c r="M588" s="111" t="s">
        <v>30</v>
      </c>
      <c r="N588" s="112"/>
      <c r="O588" s="113"/>
      <c r="P588" s="88"/>
      <c r="Q588" s="114"/>
    </row>
    <row r="589" spans="1:17" ht="15.75" customHeight="1" x14ac:dyDescent="0.2">
      <c r="A589" s="101" t="s">
        <v>0</v>
      </c>
      <c r="B589" s="102">
        <v>53</v>
      </c>
      <c r="C589" s="102">
        <v>6902</v>
      </c>
      <c r="D589" s="103" t="s">
        <v>652</v>
      </c>
      <c r="E589" s="95" t="s">
        <v>359</v>
      </c>
      <c r="F589" s="95" t="s">
        <v>0</v>
      </c>
      <c r="G589" s="95" t="s">
        <v>569</v>
      </c>
      <c r="H589" s="95" t="s">
        <v>570</v>
      </c>
      <c r="I589" s="95" t="s">
        <v>353</v>
      </c>
      <c r="J589" s="95" t="s">
        <v>26</v>
      </c>
      <c r="K589" s="104" t="s">
        <v>27</v>
      </c>
      <c r="L589" s="104" t="s">
        <v>28</v>
      </c>
      <c r="M589" s="105" t="s">
        <v>0</v>
      </c>
      <c r="N589" s="106">
        <v>73.5</v>
      </c>
      <c r="O589" s="107">
        <f>SUM(K590:M590)</f>
        <v>0</v>
      </c>
      <c r="P589" s="87">
        <f>SUM(K590:M590)*N589</f>
        <v>0</v>
      </c>
      <c r="Q589" s="108" t="s">
        <v>653</v>
      </c>
    </row>
    <row r="590" spans="1:17" ht="86.25" customHeight="1" thickBot="1" x14ac:dyDescent="0.25">
      <c r="A590" s="101"/>
      <c r="B590" s="109"/>
      <c r="C590" s="109"/>
      <c r="D590" s="96"/>
      <c r="E590" s="96"/>
      <c r="F590" s="96"/>
      <c r="G590" s="96"/>
      <c r="H590" s="96"/>
      <c r="I590" s="96"/>
      <c r="J590" s="96"/>
      <c r="K590" s="111" t="s">
        <v>30</v>
      </c>
      <c r="L590" s="110" t="s">
        <v>0</v>
      </c>
      <c r="M590" s="110" t="s">
        <v>0</v>
      </c>
      <c r="N590" s="112"/>
      <c r="O590" s="113"/>
      <c r="P590" s="88"/>
      <c r="Q590" s="114"/>
    </row>
    <row r="591" spans="1:17" ht="15.75" customHeight="1" x14ac:dyDescent="0.2">
      <c r="A591" s="101" t="s">
        <v>0</v>
      </c>
      <c r="B591" s="102">
        <v>54</v>
      </c>
      <c r="C591" s="102">
        <v>28978</v>
      </c>
      <c r="D591" s="103" t="s">
        <v>654</v>
      </c>
      <c r="E591" s="95" t="s">
        <v>149</v>
      </c>
      <c r="F591" s="95" t="s">
        <v>0</v>
      </c>
      <c r="G591" s="95" t="s">
        <v>33</v>
      </c>
      <c r="H591" s="95" t="s">
        <v>604</v>
      </c>
      <c r="I591" s="95" t="s">
        <v>353</v>
      </c>
      <c r="J591" s="95" t="s">
        <v>26</v>
      </c>
      <c r="K591" s="104" t="s">
        <v>27</v>
      </c>
      <c r="L591" s="104" t="s">
        <v>28</v>
      </c>
      <c r="M591" s="105" t="s">
        <v>0</v>
      </c>
      <c r="N591" s="106">
        <v>162.75</v>
      </c>
      <c r="O591" s="107">
        <f>SUM(L592:M592)</f>
        <v>0</v>
      </c>
      <c r="P591" s="87">
        <f>SUM(L592:M592)*N591</f>
        <v>0</v>
      </c>
      <c r="Q591" s="108" t="s">
        <v>655</v>
      </c>
    </row>
    <row r="592" spans="1:17" ht="86.25" customHeight="1" thickBot="1" x14ac:dyDescent="0.25">
      <c r="A592" s="101"/>
      <c r="B592" s="109"/>
      <c r="C592" s="109"/>
      <c r="D592" s="96"/>
      <c r="E592" s="96"/>
      <c r="F592" s="96"/>
      <c r="G592" s="96"/>
      <c r="H592" s="96"/>
      <c r="I592" s="96"/>
      <c r="J592" s="96"/>
      <c r="K592" s="110" t="s">
        <v>0</v>
      </c>
      <c r="L592" s="111" t="s">
        <v>30</v>
      </c>
      <c r="M592" s="110" t="s">
        <v>0</v>
      </c>
      <c r="N592" s="112"/>
      <c r="O592" s="113"/>
      <c r="P592" s="88"/>
      <c r="Q592" s="114"/>
    </row>
    <row r="593" spans="1:17" ht="15.75" customHeight="1" x14ac:dyDescent="0.2">
      <c r="A593" s="101" t="s">
        <v>0</v>
      </c>
      <c r="B593" s="102">
        <v>55</v>
      </c>
      <c r="C593" s="102">
        <v>29003</v>
      </c>
      <c r="D593" s="103" t="s">
        <v>656</v>
      </c>
      <c r="E593" s="95" t="s">
        <v>149</v>
      </c>
      <c r="F593" s="95" t="s">
        <v>0</v>
      </c>
      <c r="G593" s="95" t="s">
        <v>33</v>
      </c>
      <c r="H593" s="95" t="s">
        <v>604</v>
      </c>
      <c r="I593" s="95" t="s">
        <v>353</v>
      </c>
      <c r="J593" s="95" t="s">
        <v>26</v>
      </c>
      <c r="K593" s="104" t="s">
        <v>276</v>
      </c>
      <c r="L593" s="104" t="s">
        <v>277</v>
      </c>
      <c r="M593" s="104" t="s">
        <v>278</v>
      </c>
      <c r="N593" s="106">
        <v>162.75</v>
      </c>
      <c r="O593" s="107">
        <f>SUM(L594:M594)</f>
        <v>0</v>
      </c>
      <c r="P593" s="87">
        <f>SUM(L594:M594)*N593</f>
        <v>0</v>
      </c>
      <c r="Q593" s="108" t="s">
        <v>657</v>
      </c>
    </row>
    <row r="594" spans="1:17" ht="86.25" customHeight="1" thickBot="1" x14ac:dyDescent="0.25">
      <c r="A594" s="101"/>
      <c r="B594" s="109"/>
      <c r="C594" s="109"/>
      <c r="D594" s="96"/>
      <c r="E594" s="96"/>
      <c r="F594" s="96"/>
      <c r="G594" s="96"/>
      <c r="H594" s="96"/>
      <c r="I594" s="96"/>
      <c r="J594" s="96"/>
      <c r="K594" s="110" t="s">
        <v>0</v>
      </c>
      <c r="L594" s="111" t="s">
        <v>30</v>
      </c>
      <c r="M594" s="111" t="s">
        <v>30</v>
      </c>
      <c r="N594" s="112"/>
      <c r="O594" s="113"/>
      <c r="P594" s="88"/>
      <c r="Q594" s="114"/>
    </row>
    <row r="595" spans="1:17" ht="15.75" customHeight="1" x14ac:dyDescent="0.2">
      <c r="A595" s="101" t="s">
        <v>0</v>
      </c>
      <c r="B595" s="102">
        <v>56</v>
      </c>
      <c r="C595" s="102">
        <v>28993</v>
      </c>
      <c r="D595" s="103" t="s">
        <v>658</v>
      </c>
      <c r="E595" s="95" t="s">
        <v>149</v>
      </c>
      <c r="F595" s="95" t="s">
        <v>0</v>
      </c>
      <c r="G595" s="95" t="s">
        <v>33</v>
      </c>
      <c r="H595" s="95" t="s">
        <v>604</v>
      </c>
      <c r="I595" s="95" t="s">
        <v>353</v>
      </c>
      <c r="J595" s="95" t="s">
        <v>26</v>
      </c>
      <c r="K595" s="104" t="s">
        <v>27</v>
      </c>
      <c r="L595" s="104" t="s">
        <v>28</v>
      </c>
      <c r="M595" s="105" t="s">
        <v>0</v>
      </c>
      <c r="N595" s="106">
        <v>162.75</v>
      </c>
      <c r="O595" s="107">
        <f>SUM(K596:M596)</f>
        <v>0</v>
      </c>
      <c r="P595" s="87">
        <f>SUM(K596:M596)*N595</f>
        <v>0</v>
      </c>
      <c r="Q595" s="108" t="s">
        <v>659</v>
      </c>
    </row>
    <row r="596" spans="1:17" ht="86.25" customHeight="1" thickBot="1" x14ac:dyDescent="0.25">
      <c r="A596" s="101"/>
      <c r="B596" s="109"/>
      <c r="C596" s="109"/>
      <c r="D596" s="96"/>
      <c r="E596" s="96"/>
      <c r="F596" s="96"/>
      <c r="G596" s="96"/>
      <c r="H596" s="96"/>
      <c r="I596" s="96"/>
      <c r="J596" s="96"/>
      <c r="K596" s="111" t="s">
        <v>30</v>
      </c>
      <c r="L596" s="111" t="s">
        <v>30</v>
      </c>
      <c r="M596" s="110" t="s">
        <v>0</v>
      </c>
      <c r="N596" s="112"/>
      <c r="O596" s="113"/>
      <c r="P596" s="88"/>
      <c r="Q596" s="114"/>
    </row>
    <row r="597" spans="1:17" ht="15.75" customHeight="1" x14ac:dyDescent="0.2">
      <c r="A597" s="101" t="s">
        <v>0</v>
      </c>
      <c r="B597" s="102">
        <v>57</v>
      </c>
      <c r="C597" s="102">
        <v>29052</v>
      </c>
      <c r="D597" s="103" t="s">
        <v>660</v>
      </c>
      <c r="E597" s="95" t="s">
        <v>149</v>
      </c>
      <c r="F597" s="95" t="s">
        <v>0</v>
      </c>
      <c r="G597" s="95" t="s">
        <v>397</v>
      </c>
      <c r="H597" s="95" t="s">
        <v>604</v>
      </c>
      <c r="I597" s="95" t="s">
        <v>353</v>
      </c>
      <c r="J597" s="95" t="s">
        <v>26</v>
      </c>
      <c r="K597" s="104" t="s">
        <v>27</v>
      </c>
      <c r="L597" s="104" t="s">
        <v>28</v>
      </c>
      <c r="M597" s="105" t="s">
        <v>0</v>
      </c>
      <c r="N597" s="106">
        <v>162.75</v>
      </c>
      <c r="O597" s="107">
        <f>SUM(K598:M598)</f>
        <v>0</v>
      </c>
      <c r="P597" s="87">
        <f>SUM(K598:M598)*N597</f>
        <v>0</v>
      </c>
      <c r="Q597" s="108" t="s">
        <v>661</v>
      </c>
    </row>
    <row r="598" spans="1:17" ht="86.25" customHeight="1" thickBot="1" x14ac:dyDescent="0.25">
      <c r="A598" s="101"/>
      <c r="B598" s="109"/>
      <c r="C598" s="109"/>
      <c r="D598" s="96"/>
      <c r="E598" s="96"/>
      <c r="F598" s="96"/>
      <c r="G598" s="96"/>
      <c r="H598" s="96"/>
      <c r="I598" s="96"/>
      <c r="J598" s="96"/>
      <c r="K598" s="111" t="s">
        <v>30</v>
      </c>
      <c r="L598" s="111" t="s">
        <v>30</v>
      </c>
      <c r="M598" s="110" t="s">
        <v>0</v>
      </c>
      <c r="N598" s="112"/>
      <c r="O598" s="113"/>
      <c r="P598" s="88"/>
      <c r="Q598" s="114"/>
    </row>
    <row r="599" spans="1:17" ht="15.75" customHeight="1" x14ac:dyDescent="0.2">
      <c r="A599" s="101" t="s">
        <v>0</v>
      </c>
      <c r="B599" s="102">
        <v>58</v>
      </c>
      <c r="C599" s="102">
        <v>29053</v>
      </c>
      <c r="D599" s="103" t="s">
        <v>662</v>
      </c>
      <c r="E599" s="95" t="s">
        <v>149</v>
      </c>
      <c r="F599" s="95" t="s">
        <v>0</v>
      </c>
      <c r="G599" s="95" t="s">
        <v>494</v>
      </c>
      <c r="H599" s="95" t="s">
        <v>604</v>
      </c>
      <c r="I599" s="95" t="s">
        <v>353</v>
      </c>
      <c r="J599" s="95" t="s">
        <v>26</v>
      </c>
      <c r="K599" s="104" t="s">
        <v>27</v>
      </c>
      <c r="L599" s="104" t="s">
        <v>28</v>
      </c>
      <c r="M599" s="105" t="s">
        <v>0</v>
      </c>
      <c r="N599" s="106">
        <v>162.75</v>
      </c>
      <c r="O599" s="107">
        <f>SUM(K600:M600)</f>
        <v>0</v>
      </c>
      <c r="P599" s="87">
        <f>SUM(K600:M600)*N599</f>
        <v>0</v>
      </c>
      <c r="Q599" s="108" t="s">
        <v>661</v>
      </c>
    </row>
    <row r="600" spans="1:17" ht="86.25" customHeight="1" thickBot="1" x14ac:dyDescent="0.25">
      <c r="A600" s="101"/>
      <c r="B600" s="109"/>
      <c r="C600" s="109"/>
      <c r="D600" s="96"/>
      <c r="E600" s="96"/>
      <c r="F600" s="96"/>
      <c r="G600" s="96"/>
      <c r="H600" s="96"/>
      <c r="I600" s="96"/>
      <c r="J600" s="96"/>
      <c r="K600" s="111" t="s">
        <v>30</v>
      </c>
      <c r="L600" s="111" t="s">
        <v>30</v>
      </c>
      <c r="M600" s="110" t="s">
        <v>0</v>
      </c>
      <c r="N600" s="112"/>
      <c r="O600" s="113"/>
      <c r="P600" s="88"/>
      <c r="Q600" s="114"/>
    </row>
    <row r="601" spans="1:17" ht="15.75" customHeight="1" x14ac:dyDescent="0.2">
      <c r="A601" s="101" t="s">
        <v>0</v>
      </c>
      <c r="B601" s="102">
        <v>59</v>
      </c>
      <c r="C601" s="102">
        <v>29054</v>
      </c>
      <c r="D601" s="103" t="s">
        <v>663</v>
      </c>
      <c r="E601" s="95" t="s">
        <v>149</v>
      </c>
      <c r="F601" s="95" t="s">
        <v>0</v>
      </c>
      <c r="G601" s="95" t="s">
        <v>33</v>
      </c>
      <c r="H601" s="95" t="s">
        <v>604</v>
      </c>
      <c r="I601" s="95" t="s">
        <v>353</v>
      </c>
      <c r="J601" s="95" t="s">
        <v>26</v>
      </c>
      <c r="K601" s="104" t="s">
        <v>27</v>
      </c>
      <c r="L601" s="104" t="s">
        <v>28</v>
      </c>
      <c r="M601" s="105" t="s">
        <v>0</v>
      </c>
      <c r="N601" s="106">
        <v>162.75</v>
      </c>
      <c r="O601" s="107">
        <f>SUM(K602:M602)</f>
        <v>0</v>
      </c>
      <c r="P601" s="87">
        <f>SUM(K602:M602)*N601</f>
        <v>0</v>
      </c>
      <c r="Q601" s="108" t="s">
        <v>661</v>
      </c>
    </row>
    <row r="602" spans="1:17" ht="86.25" customHeight="1" thickBot="1" x14ac:dyDescent="0.25">
      <c r="A602" s="101"/>
      <c r="B602" s="109"/>
      <c r="C602" s="109"/>
      <c r="D602" s="96"/>
      <c r="E602" s="96"/>
      <c r="F602" s="96"/>
      <c r="G602" s="96"/>
      <c r="H602" s="96"/>
      <c r="I602" s="96"/>
      <c r="J602" s="96"/>
      <c r="K602" s="111" t="s">
        <v>30</v>
      </c>
      <c r="L602" s="111" t="s">
        <v>30</v>
      </c>
      <c r="M602" s="110" t="s">
        <v>0</v>
      </c>
      <c r="N602" s="112"/>
      <c r="O602" s="113"/>
      <c r="P602" s="88"/>
      <c r="Q602" s="114"/>
    </row>
    <row r="603" spans="1:17" s="17" customFormat="1" ht="13.5" thickBot="1" x14ac:dyDescent="0.25">
      <c r="A603" s="39" t="s">
        <v>0</v>
      </c>
      <c r="B603" s="45" t="s">
        <v>602</v>
      </c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78"/>
      <c r="O603" s="37"/>
      <c r="P603" s="37"/>
      <c r="Q603" s="59"/>
    </row>
    <row r="604" spans="1:17" ht="15.75" customHeight="1" x14ac:dyDescent="0.2">
      <c r="A604" s="101" t="s">
        <v>0</v>
      </c>
      <c r="B604" s="102">
        <v>60</v>
      </c>
      <c r="C604" s="102">
        <v>28984</v>
      </c>
      <c r="D604" s="103" t="s">
        <v>664</v>
      </c>
      <c r="E604" s="95" t="s">
        <v>32</v>
      </c>
      <c r="F604" s="95" t="s">
        <v>0</v>
      </c>
      <c r="G604" s="95" t="s">
        <v>33</v>
      </c>
      <c r="H604" s="95" t="s">
        <v>604</v>
      </c>
      <c r="I604" s="95" t="s">
        <v>665</v>
      </c>
      <c r="J604" s="95" t="s">
        <v>26</v>
      </c>
      <c r="K604" s="104" t="s">
        <v>27</v>
      </c>
      <c r="L604" s="104" t="s">
        <v>28</v>
      </c>
      <c r="M604" s="105" t="s">
        <v>0</v>
      </c>
      <c r="N604" s="106">
        <v>162.75</v>
      </c>
      <c r="O604" s="107">
        <f>SUM(L605:M605)</f>
        <v>0</v>
      </c>
      <c r="P604" s="87">
        <f>SUM(L605:M605)*N604</f>
        <v>0</v>
      </c>
      <c r="Q604" s="108" t="s">
        <v>666</v>
      </c>
    </row>
    <row r="605" spans="1:17" ht="86.25" customHeight="1" thickBot="1" x14ac:dyDescent="0.25">
      <c r="A605" s="101"/>
      <c r="B605" s="109"/>
      <c r="C605" s="109"/>
      <c r="D605" s="96"/>
      <c r="E605" s="96"/>
      <c r="F605" s="96"/>
      <c r="G605" s="96"/>
      <c r="H605" s="96"/>
      <c r="I605" s="96"/>
      <c r="J605" s="96"/>
      <c r="K605" s="110" t="s">
        <v>0</v>
      </c>
      <c r="L605" s="111" t="s">
        <v>30</v>
      </c>
      <c r="M605" s="110" t="s">
        <v>0</v>
      </c>
      <c r="N605" s="112"/>
      <c r="O605" s="113"/>
      <c r="P605" s="88"/>
      <c r="Q605" s="114"/>
    </row>
    <row r="606" spans="1:17" ht="15.75" customHeight="1" x14ac:dyDescent="0.2">
      <c r="A606" s="101" t="s">
        <v>0</v>
      </c>
      <c r="B606" s="102">
        <v>61</v>
      </c>
      <c r="C606" s="102">
        <v>15913</v>
      </c>
      <c r="D606" s="103" t="s">
        <v>667</v>
      </c>
      <c r="E606" s="95" t="s">
        <v>22</v>
      </c>
      <c r="F606" s="95" t="s">
        <v>0</v>
      </c>
      <c r="G606" s="95" t="s">
        <v>33</v>
      </c>
      <c r="H606" s="95" t="s">
        <v>597</v>
      </c>
      <c r="I606" s="95" t="s">
        <v>665</v>
      </c>
      <c r="J606" s="95" t="s">
        <v>412</v>
      </c>
      <c r="K606" s="104" t="s">
        <v>276</v>
      </c>
      <c r="L606" s="104" t="s">
        <v>277</v>
      </c>
      <c r="M606" s="104" t="s">
        <v>278</v>
      </c>
      <c r="N606" s="106">
        <v>210</v>
      </c>
      <c r="O606" s="107">
        <f>SUM(L607:M607)</f>
        <v>0</v>
      </c>
      <c r="P606" s="87">
        <f>SUM(L607:M607)*N606</f>
        <v>0</v>
      </c>
      <c r="Q606" s="108" t="s">
        <v>668</v>
      </c>
    </row>
    <row r="607" spans="1:17" ht="86.25" customHeight="1" thickBot="1" x14ac:dyDescent="0.25">
      <c r="A607" s="101"/>
      <c r="B607" s="109"/>
      <c r="C607" s="109"/>
      <c r="D607" s="96"/>
      <c r="E607" s="96"/>
      <c r="F607" s="96"/>
      <c r="G607" s="96"/>
      <c r="H607" s="96"/>
      <c r="I607" s="96"/>
      <c r="J607" s="96"/>
      <c r="K607" s="110" t="s">
        <v>0</v>
      </c>
      <c r="L607" s="111" t="s">
        <v>30</v>
      </c>
      <c r="M607" s="110" t="s">
        <v>0</v>
      </c>
      <c r="N607" s="112"/>
      <c r="O607" s="113"/>
      <c r="P607" s="88"/>
      <c r="Q607" s="114"/>
    </row>
    <row r="608" spans="1:17" ht="15.75" customHeight="1" x14ac:dyDescent="0.2">
      <c r="A608" s="101" t="s">
        <v>0</v>
      </c>
      <c r="B608" s="102">
        <v>62</v>
      </c>
      <c r="C608" s="102">
        <v>22070</v>
      </c>
      <c r="D608" s="103" t="s">
        <v>669</v>
      </c>
      <c r="E608" s="95" t="s">
        <v>32</v>
      </c>
      <c r="F608" s="95" t="s">
        <v>0</v>
      </c>
      <c r="G608" s="95" t="s">
        <v>472</v>
      </c>
      <c r="H608" s="95" t="s">
        <v>546</v>
      </c>
      <c r="I608" s="95" t="s">
        <v>665</v>
      </c>
      <c r="J608" s="95" t="s">
        <v>26</v>
      </c>
      <c r="K608" s="104" t="s">
        <v>27</v>
      </c>
      <c r="L608" s="104" t="s">
        <v>28</v>
      </c>
      <c r="M608" s="105" t="s">
        <v>0</v>
      </c>
      <c r="N608" s="106">
        <v>162.75</v>
      </c>
      <c r="O608" s="107">
        <f>SUM(K609:M609)</f>
        <v>0</v>
      </c>
      <c r="P608" s="87">
        <f>SUM(K609:M609)*N608</f>
        <v>0</v>
      </c>
      <c r="Q608" s="108" t="s">
        <v>670</v>
      </c>
    </row>
    <row r="609" spans="1:17" ht="86.25" customHeight="1" thickBot="1" x14ac:dyDescent="0.25">
      <c r="A609" s="101"/>
      <c r="B609" s="109"/>
      <c r="C609" s="109"/>
      <c r="D609" s="96"/>
      <c r="E609" s="96"/>
      <c r="F609" s="96"/>
      <c r="G609" s="96"/>
      <c r="H609" s="96"/>
      <c r="I609" s="96"/>
      <c r="J609" s="96"/>
      <c r="K609" s="111" t="s">
        <v>30</v>
      </c>
      <c r="L609" s="111" t="s">
        <v>30</v>
      </c>
      <c r="M609" s="110" t="s">
        <v>0</v>
      </c>
      <c r="N609" s="112"/>
      <c r="O609" s="113"/>
      <c r="P609" s="88"/>
      <c r="Q609" s="114"/>
    </row>
    <row r="610" spans="1:17" ht="15.75" customHeight="1" x14ac:dyDescent="0.2">
      <c r="A610" s="101" t="s">
        <v>0</v>
      </c>
      <c r="B610" s="102">
        <v>63</v>
      </c>
      <c r="C610" s="102">
        <v>22071</v>
      </c>
      <c r="D610" s="103" t="s">
        <v>671</v>
      </c>
      <c r="E610" s="95" t="s">
        <v>32</v>
      </c>
      <c r="F610" s="95" t="s">
        <v>0</v>
      </c>
      <c r="G610" s="95" t="s">
        <v>494</v>
      </c>
      <c r="H610" s="95" t="s">
        <v>546</v>
      </c>
      <c r="I610" s="95" t="s">
        <v>665</v>
      </c>
      <c r="J610" s="95" t="s">
        <v>26</v>
      </c>
      <c r="K610" s="104" t="s">
        <v>27</v>
      </c>
      <c r="L610" s="104" t="s">
        <v>28</v>
      </c>
      <c r="M610" s="105" t="s">
        <v>0</v>
      </c>
      <c r="N610" s="106">
        <v>162.75</v>
      </c>
      <c r="O610" s="107">
        <f>SUM(K611:M611)</f>
        <v>0</v>
      </c>
      <c r="P610" s="87">
        <f>SUM(K611:M611)*N610</f>
        <v>0</v>
      </c>
      <c r="Q610" s="108" t="s">
        <v>670</v>
      </c>
    </row>
    <row r="611" spans="1:17" ht="86.25" customHeight="1" thickBot="1" x14ac:dyDescent="0.25">
      <c r="A611" s="101"/>
      <c r="B611" s="109"/>
      <c r="C611" s="109"/>
      <c r="D611" s="96"/>
      <c r="E611" s="96"/>
      <c r="F611" s="96"/>
      <c r="G611" s="96"/>
      <c r="H611" s="96"/>
      <c r="I611" s="96"/>
      <c r="J611" s="96"/>
      <c r="K611" s="111" t="s">
        <v>30</v>
      </c>
      <c r="L611" s="111" t="s">
        <v>30</v>
      </c>
      <c r="M611" s="110" t="s">
        <v>0</v>
      </c>
      <c r="N611" s="112"/>
      <c r="O611" s="113"/>
      <c r="P611" s="88"/>
      <c r="Q611" s="114"/>
    </row>
    <row r="612" spans="1:17" ht="15.75" customHeight="1" x14ac:dyDescent="0.2">
      <c r="A612" s="101" t="s">
        <v>0</v>
      </c>
      <c r="B612" s="102">
        <v>64</v>
      </c>
      <c r="C612" s="102">
        <v>22077</v>
      </c>
      <c r="D612" s="103" t="s">
        <v>672</v>
      </c>
      <c r="E612" s="95" t="s">
        <v>32</v>
      </c>
      <c r="F612" s="95" t="s">
        <v>0</v>
      </c>
      <c r="G612" s="95" t="s">
        <v>472</v>
      </c>
      <c r="H612" s="95" t="s">
        <v>546</v>
      </c>
      <c r="I612" s="95" t="s">
        <v>665</v>
      </c>
      <c r="J612" s="95" t="s">
        <v>26</v>
      </c>
      <c r="K612" s="104" t="s">
        <v>27</v>
      </c>
      <c r="L612" s="104" t="s">
        <v>28</v>
      </c>
      <c r="M612" s="105" t="s">
        <v>0</v>
      </c>
      <c r="N612" s="106">
        <v>189</v>
      </c>
      <c r="O612" s="107">
        <f>SUM(K613:M613)</f>
        <v>0</v>
      </c>
      <c r="P612" s="87">
        <f>SUM(K613:M613)*N612</f>
        <v>0</v>
      </c>
      <c r="Q612" s="108" t="s">
        <v>673</v>
      </c>
    </row>
    <row r="613" spans="1:17" ht="86.25" customHeight="1" thickBot="1" x14ac:dyDescent="0.25">
      <c r="A613" s="101"/>
      <c r="B613" s="109"/>
      <c r="C613" s="109"/>
      <c r="D613" s="96"/>
      <c r="E613" s="96"/>
      <c r="F613" s="96"/>
      <c r="G613" s="96"/>
      <c r="H613" s="96"/>
      <c r="I613" s="96"/>
      <c r="J613" s="96"/>
      <c r="K613" s="111" t="s">
        <v>30</v>
      </c>
      <c r="L613" s="111" t="s">
        <v>30</v>
      </c>
      <c r="M613" s="110" t="s">
        <v>0</v>
      </c>
      <c r="N613" s="112"/>
      <c r="O613" s="113"/>
      <c r="P613" s="88"/>
      <c r="Q613" s="114"/>
    </row>
    <row r="614" spans="1:17" ht="15.75" customHeight="1" x14ac:dyDescent="0.2">
      <c r="A614" s="101" t="s">
        <v>0</v>
      </c>
      <c r="B614" s="102">
        <v>65</v>
      </c>
      <c r="C614" s="102">
        <v>22078</v>
      </c>
      <c r="D614" s="103" t="s">
        <v>674</v>
      </c>
      <c r="E614" s="95" t="s">
        <v>32</v>
      </c>
      <c r="F614" s="95" t="s">
        <v>0</v>
      </c>
      <c r="G614" s="95" t="s">
        <v>494</v>
      </c>
      <c r="H614" s="95" t="s">
        <v>546</v>
      </c>
      <c r="I614" s="95" t="s">
        <v>665</v>
      </c>
      <c r="J614" s="95" t="s">
        <v>26</v>
      </c>
      <c r="K614" s="104" t="s">
        <v>27</v>
      </c>
      <c r="L614" s="104" t="s">
        <v>28</v>
      </c>
      <c r="M614" s="105" t="s">
        <v>0</v>
      </c>
      <c r="N614" s="106">
        <v>189</v>
      </c>
      <c r="O614" s="107">
        <f>SUM(L615:M615)</f>
        <v>0</v>
      </c>
      <c r="P614" s="87">
        <f>SUM(L615:M615)*N614</f>
        <v>0</v>
      </c>
      <c r="Q614" s="108" t="s">
        <v>673</v>
      </c>
    </row>
    <row r="615" spans="1:17" ht="86.25" customHeight="1" thickBot="1" x14ac:dyDescent="0.25">
      <c r="A615" s="101"/>
      <c r="B615" s="109"/>
      <c r="C615" s="109"/>
      <c r="D615" s="96"/>
      <c r="E615" s="96"/>
      <c r="F615" s="96"/>
      <c r="G615" s="96"/>
      <c r="H615" s="96"/>
      <c r="I615" s="96"/>
      <c r="J615" s="96"/>
      <c r="K615" s="110" t="s">
        <v>0</v>
      </c>
      <c r="L615" s="111" t="s">
        <v>30</v>
      </c>
      <c r="M615" s="110" t="s">
        <v>0</v>
      </c>
      <c r="N615" s="112"/>
      <c r="O615" s="113"/>
      <c r="P615" s="88"/>
      <c r="Q615" s="114"/>
    </row>
    <row r="616" spans="1:17" ht="15.75" customHeight="1" x14ac:dyDescent="0.2">
      <c r="A616" s="101" t="s">
        <v>0</v>
      </c>
      <c r="B616" s="102">
        <v>66</v>
      </c>
      <c r="C616" s="102">
        <v>18810</v>
      </c>
      <c r="D616" s="103" t="s">
        <v>675</v>
      </c>
      <c r="E616" s="95" t="s">
        <v>32</v>
      </c>
      <c r="F616" s="95" t="s">
        <v>0</v>
      </c>
      <c r="G616" s="95" t="s">
        <v>397</v>
      </c>
      <c r="H616" s="95" t="s">
        <v>604</v>
      </c>
      <c r="I616" s="95" t="s">
        <v>665</v>
      </c>
      <c r="J616" s="95" t="s">
        <v>26</v>
      </c>
      <c r="K616" s="104" t="s">
        <v>276</v>
      </c>
      <c r="L616" s="104" t="s">
        <v>277</v>
      </c>
      <c r="M616" s="104" t="s">
        <v>278</v>
      </c>
      <c r="N616" s="106">
        <v>199.5</v>
      </c>
      <c r="O616" s="107">
        <f>SUM(K617:M617)</f>
        <v>0</v>
      </c>
      <c r="P616" s="87">
        <f>SUM(K617:M617)*N616</f>
        <v>0</v>
      </c>
      <c r="Q616" s="108" t="s">
        <v>676</v>
      </c>
    </row>
    <row r="617" spans="1:17" ht="86.25" customHeight="1" thickBot="1" x14ac:dyDescent="0.25">
      <c r="A617" s="101"/>
      <c r="B617" s="109"/>
      <c r="C617" s="109"/>
      <c r="D617" s="96"/>
      <c r="E617" s="96"/>
      <c r="F617" s="96"/>
      <c r="G617" s="96"/>
      <c r="H617" s="96"/>
      <c r="I617" s="96"/>
      <c r="J617" s="96"/>
      <c r="K617" s="111" t="s">
        <v>30</v>
      </c>
      <c r="L617" s="111" t="s">
        <v>30</v>
      </c>
      <c r="M617" s="111" t="s">
        <v>30</v>
      </c>
      <c r="N617" s="112"/>
      <c r="O617" s="113"/>
      <c r="P617" s="88"/>
      <c r="Q617" s="114"/>
    </row>
    <row r="618" spans="1:17" ht="15.75" customHeight="1" x14ac:dyDescent="0.2">
      <c r="A618" s="101" t="s">
        <v>0</v>
      </c>
      <c r="B618" s="102">
        <v>67</v>
      </c>
      <c r="C618" s="102">
        <v>16104</v>
      </c>
      <c r="D618" s="103" t="s">
        <v>677</v>
      </c>
      <c r="E618" s="95" t="s">
        <v>32</v>
      </c>
      <c r="F618" s="95" t="s">
        <v>0</v>
      </c>
      <c r="G618" s="95" t="s">
        <v>23</v>
      </c>
      <c r="H618" s="95" t="s">
        <v>546</v>
      </c>
      <c r="I618" s="95" t="s">
        <v>665</v>
      </c>
      <c r="J618" s="95" t="s">
        <v>26</v>
      </c>
      <c r="K618" s="104" t="s">
        <v>276</v>
      </c>
      <c r="L618" s="104" t="s">
        <v>277</v>
      </c>
      <c r="M618" s="104" t="s">
        <v>278</v>
      </c>
      <c r="N618" s="106">
        <v>199.5</v>
      </c>
      <c r="O618" s="107">
        <f>SUM(K619:M619)</f>
        <v>0</v>
      </c>
      <c r="P618" s="87">
        <f>SUM(K619:M619)*N618</f>
        <v>0</v>
      </c>
      <c r="Q618" s="108" t="s">
        <v>678</v>
      </c>
    </row>
    <row r="619" spans="1:17" ht="86.25" customHeight="1" thickBot="1" x14ac:dyDescent="0.25">
      <c r="A619" s="101"/>
      <c r="B619" s="109"/>
      <c r="C619" s="109"/>
      <c r="D619" s="96"/>
      <c r="E619" s="96"/>
      <c r="F619" s="96"/>
      <c r="G619" s="96"/>
      <c r="H619" s="96"/>
      <c r="I619" s="96"/>
      <c r="J619" s="96"/>
      <c r="K619" s="111" t="s">
        <v>30</v>
      </c>
      <c r="L619" s="111" t="s">
        <v>30</v>
      </c>
      <c r="M619" s="111" t="s">
        <v>30</v>
      </c>
      <c r="N619" s="112"/>
      <c r="O619" s="113"/>
      <c r="P619" s="88"/>
      <c r="Q619" s="114"/>
    </row>
    <row r="620" spans="1:17" ht="15.75" customHeight="1" x14ac:dyDescent="0.2">
      <c r="A620" s="101" t="s">
        <v>0</v>
      </c>
      <c r="B620" s="102">
        <v>68</v>
      </c>
      <c r="C620" s="102">
        <v>15811</v>
      </c>
      <c r="D620" s="103" t="s">
        <v>679</v>
      </c>
      <c r="E620" s="95" t="s">
        <v>32</v>
      </c>
      <c r="F620" s="95" t="s">
        <v>0</v>
      </c>
      <c r="G620" s="95" t="s">
        <v>472</v>
      </c>
      <c r="H620" s="95" t="s">
        <v>604</v>
      </c>
      <c r="I620" s="95" t="s">
        <v>665</v>
      </c>
      <c r="J620" s="95" t="s">
        <v>26</v>
      </c>
      <c r="K620" s="104" t="s">
        <v>276</v>
      </c>
      <c r="L620" s="104" t="s">
        <v>277</v>
      </c>
      <c r="M620" s="104" t="s">
        <v>278</v>
      </c>
      <c r="N620" s="106">
        <v>199.5</v>
      </c>
      <c r="O620" s="107">
        <f>SUM(K621:M621)</f>
        <v>0</v>
      </c>
      <c r="P620" s="87">
        <f>SUM(K621:M621)*N620</f>
        <v>0</v>
      </c>
      <c r="Q620" s="108" t="s">
        <v>678</v>
      </c>
    </row>
    <row r="621" spans="1:17" ht="86.25" customHeight="1" thickBot="1" x14ac:dyDescent="0.25">
      <c r="A621" s="101"/>
      <c r="B621" s="109"/>
      <c r="C621" s="109"/>
      <c r="D621" s="96"/>
      <c r="E621" s="96"/>
      <c r="F621" s="96"/>
      <c r="G621" s="96"/>
      <c r="H621" s="96"/>
      <c r="I621" s="96"/>
      <c r="J621" s="96"/>
      <c r="K621" s="111" t="s">
        <v>30</v>
      </c>
      <c r="L621" s="110" t="s">
        <v>0</v>
      </c>
      <c r="M621" s="111" t="s">
        <v>30</v>
      </c>
      <c r="N621" s="112"/>
      <c r="O621" s="113"/>
      <c r="P621" s="88"/>
      <c r="Q621" s="114"/>
    </row>
    <row r="622" spans="1:17" ht="15.75" customHeight="1" x14ac:dyDescent="0.2">
      <c r="A622" s="101" t="s">
        <v>0</v>
      </c>
      <c r="B622" s="102">
        <v>69</v>
      </c>
      <c r="C622" s="102">
        <v>8153</v>
      </c>
      <c r="D622" s="103" t="s">
        <v>680</v>
      </c>
      <c r="E622" s="95" t="s">
        <v>32</v>
      </c>
      <c r="F622" s="95" t="s">
        <v>0</v>
      </c>
      <c r="G622" s="95" t="s">
        <v>33</v>
      </c>
      <c r="H622" s="95" t="s">
        <v>604</v>
      </c>
      <c r="I622" s="95" t="s">
        <v>665</v>
      </c>
      <c r="J622" s="95" t="s">
        <v>26</v>
      </c>
      <c r="K622" s="104" t="s">
        <v>276</v>
      </c>
      <c r="L622" s="104" t="s">
        <v>277</v>
      </c>
      <c r="M622" s="104" t="s">
        <v>278</v>
      </c>
      <c r="N622" s="106">
        <v>199.5</v>
      </c>
      <c r="O622" s="107">
        <f>SUM(K623:M623)</f>
        <v>0</v>
      </c>
      <c r="P622" s="87">
        <f>SUM(K623:M623)*N622</f>
        <v>0</v>
      </c>
      <c r="Q622" s="108" t="s">
        <v>676</v>
      </c>
    </row>
    <row r="623" spans="1:17" ht="86.25" customHeight="1" thickBot="1" x14ac:dyDescent="0.25">
      <c r="A623" s="101"/>
      <c r="B623" s="109"/>
      <c r="C623" s="109"/>
      <c r="D623" s="96"/>
      <c r="E623" s="96"/>
      <c r="F623" s="96"/>
      <c r="G623" s="96"/>
      <c r="H623" s="96"/>
      <c r="I623" s="96"/>
      <c r="J623" s="96"/>
      <c r="K623" s="111" t="s">
        <v>30</v>
      </c>
      <c r="L623" s="110" t="s">
        <v>0</v>
      </c>
      <c r="M623" s="110" t="s">
        <v>0</v>
      </c>
      <c r="N623" s="112"/>
      <c r="O623" s="113"/>
      <c r="P623" s="88"/>
      <c r="Q623" s="114"/>
    </row>
    <row r="624" spans="1:17" ht="15.75" customHeight="1" x14ac:dyDescent="0.2">
      <c r="A624" s="101" t="s">
        <v>0</v>
      </c>
      <c r="B624" s="102">
        <v>70</v>
      </c>
      <c r="C624" s="102">
        <v>8157</v>
      </c>
      <c r="D624" s="103" t="s">
        <v>681</v>
      </c>
      <c r="E624" s="95" t="s">
        <v>32</v>
      </c>
      <c r="F624" s="95" t="s">
        <v>0</v>
      </c>
      <c r="G624" s="95" t="s">
        <v>569</v>
      </c>
      <c r="H624" s="95" t="s">
        <v>604</v>
      </c>
      <c r="I624" s="95" t="s">
        <v>665</v>
      </c>
      <c r="J624" s="95" t="s">
        <v>26</v>
      </c>
      <c r="K624" s="104" t="s">
        <v>276</v>
      </c>
      <c r="L624" s="104" t="s">
        <v>277</v>
      </c>
      <c r="M624" s="104" t="s">
        <v>278</v>
      </c>
      <c r="N624" s="106">
        <v>199.5</v>
      </c>
      <c r="O624" s="107">
        <f>SUM(K625:M625)</f>
        <v>0</v>
      </c>
      <c r="P624" s="87">
        <f>SUM(K625:M625)*N624</f>
        <v>0</v>
      </c>
      <c r="Q624" s="108" t="s">
        <v>676</v>
      </c>
    </row>
    <row r="625" spans="1:17" ht="86.25" customHeight="1" thickBot="1" x14ac:dyDescent="0.25">
      <c r="A625" s="101"/>
      <c r="B625" s="109"/>
      <c r="C625" s="109"/>
      <c r="D625" s="96"/>
      <c r="E625" s="96"/>
      <c r="F625" s="96"/>
      <c r="G625" s="96"/>
      <c r="H625" s="96"/>
      <c r="I625" s="96"/>
      <c r="J625" s="96"/>
      <c r="K625" s="111" t="s">
        <v>30</v>
      </c>
      <c r="L625" s="111" t="s">
        <v>30</v>
      </c>
      <c r="M625" s="111" t="s">
        <v>30</v>
      </c>
      <c r="N625" s="112"/>
      <c r="O625" s="113"/>
      <c r="P625" s="88"/>
      <c r="Q625" s="114"/>
    </row>
    <row r="626" spans="1:17" ht="15.75" customHeight="1" x14ac:dyDescent="0.2">
      <c r="A626" s="101" t="s">
        <v>0</v>
      </c>
      <c r="B626" s="102">
        <v>71</v>
      </c>
      <c r="C626" s="102">
        <v>11997</v>
      </c>
      <c r="D626" s="103" t="s">
        <v>682</v>
      </c>
      <c r="E626" s="95" t="s">
        <v>32</v>
      </c>
      <c r="F626" s="95" t="s">
        <v>0</v>
      </c>
      <c r="G626" s="95" t="s">
        <v>683</v>
      </c>
      <c r="H626" s="95" t="s">
        <v>604</v>
      </c>
      <c r="I626" s="95" t="s">
        <v>665</v>
      </c>
      <c r="J626" s="95" t="s">
        <v>26</v>
      </c>
      <c r="K626" s="104" t="s">
        <v>276</v>
      </c>
      <c r="L626" s="104" t="s">
        <v>277</v>
      </c>
      <c r="M626" s="104" t="s">
        <v>278</v>
      </c>
      <c r="N626" s="106">
        <v>199.5</v>
      </c>
      <c r="O626" s="107">
        <f>SUM(K627:M627)</f>
        <v>0</v>
      </c>
      <c r="P626" s="87">
        <f>SUM(K627:M627)*N626</f>
        <v>0</v>
      </c>
      <c r="Q626" s="108" t="s">
        <v>678</v>
      </c>
    </row>
    <row r="627" spans="1:17" ht="86.25" customHeight="1" thickBot="1" x14ac:dyDescent="0.25">
      <c r="A627" s="101"/>
      <c r="B627" s="109"/>
      <c r="C627" s="109"/>
      <c r="D627" s="96"/>
      <c r="E627" s="96"/>
      <c r="F627" s="96"/>
      <c r="G627" s="96"/>
      <c r="H627" s="96"/>
      <c r="I627" s="96"/>
      <c r="J627" s="96"/>
      <c r="K627" s="111" t="s">
        <v>30</v>
      </c>
      <c r="L627" s="111" t="s">
        <v>30</v>
      </c>
      <c r="M627" s="111" t="s">
        <v>30</v>
      </c>
      <c r="N627" s="112"/>
      <c r="O627" s="113"/>
      <c r="P627" s="88"/>
      <c r="Q627" s="114"/>
    </row>
    <row r="628" spans="1:17" ht="15.75" customHeight="1" x14ac:dyDescent="0.2">
      <c r="A628" s="101" t="s">
        <v>0</v>
      </c>
      <c r="B628" s="102">
        <v>72</v>
      </c>
      <c r="C628" s="102">
        <v>22086</v>
      </c>
      <c r="D628" s="103" t="s">
        <v>684</v>
      </c>
      <c r="E628" s="95" t="s">
        <v>32</v>
      </c>
      <c r="F628" s="95" t="s">
        <v>0</v>
      </c>
      <c r="G628" s="95" t="s">
        <v>397</v>
      </c>
      <c r="H628" s="95" t="s">
        <v>546</v>
      </c>
      <c r="I628" s="95" t="s">
        <v>665</v>
      </c>
      <c r="J628" s="95" t="s">
        <v>26</v>
      </c>
      <c r="K628" s="104" t="s">
        <v>27</v>
      </c>
      <c r="L628" s="104" t="s">
        <v>28</v>
      </c>
      <c r="M628" s="105" t="s">
        <v>0</v>
      </c>
      <c r="N628" s="106">
        <v>162.75</v>
      </c>
      <c r="O628" s="107">
        <f>SUM(K629:M629)</f>
        <v>0</v>
      </c>
      <c r="P628" s="87">
        <f>SUM(K629:M629)*N628</f>
        <v>0</v>
      </c>
      <c r="Q628" s="108" t="s">
        <v>685</v>
      </c>
    </row>
    <row r="629" spans="1:17" ht="86.25" customHeight="1" thickBot="1" x14ac:dyDescent="0.25">
      <c r="A629" s="101"/>
      <c r="B629" s="109"/>
      <c r="C629" s="109"/>
      <c r="D629" s="96"/>
      <c r="E629" s="96"/>
      <c r="F629" s="96"/>
      <c r="G629" s="96"/>
      <c r="H629" s="96"/>
      <c r="I629" s="96"/>
      <c r="J629" s="96"/>
      <c r="K629" s="111" t="s">
        <v>30</v>
      </c>
      <c r="L629" s="111" t="s">
        <v>30</v>
      </c>
      <c r="M629" s="110" t="s">
        <v>0</v>
      </c>
      <c r="N629" s="112"/>
      <c r="O629" s="113"/>
      <c r="P629" s="88"/>
      <c r="Q629" s="114"/>
    </row>
    <row r="630" spans="1:17" ht="15.75" customHeight="1" x14ac:dyDescent="0.2">
      <c r="A630" s="101" t="s">
        <v>0</v>
      </c>
      <c r="B630" s="102">
        <v>73</v>
      </c>
      <c r="C630" s="102">
        <v>22087</v>
      </c>
      <c r="D630" s="103" t="s">
        <v>686</v>
      </c>
      <c r="E630" s="95" t="s">
        <v>32</v>
      </c>
      <c r="F630" s="95" t="s">
        <v>0</v>
      </c>
      <c r="G630" s="95" t="s">
        <v>494</v>
      </c>
      <c r="H630" s="95" t="s">
        <v>546</v>
      </c>
      <c r="I630" s="95" t="s">
        <v>665</v>
      </c>
      <c r="J630" s="95" t="s">
        <v>26</v>
      </c>
      <c r="K630" s="104" t="s">
        <v>27</v>
      </c>
      <c r="L630" s="104" t="s">
        <v>28</v>
      </c>
      <c r="M630" s="105" t="s">
        <v>0</v>
      </c>
      <c r="N630" s="106">
        <v>162.75</v>
      </c>
      <c r="O630" s="107">
        <f>SUM(K631:M631)</f>
        <v>0</v>
      </c>
      <c r="P630" s="87">
        <f>SUM(K631:M631)*N630</f>
        <v>0</v>
      </c>
      <c r="Q630" s="108" t="s">
        <v>685</v>
      </c>
    </row>
    <row r="631" spans="1:17" ht="86.25" customHeight="1" thickBot="1" x14ac:dyDescent="0.25">
      <c r="A631" s="101"/>
      <c r="B631" s="109"/>
      <c r="C631" s="109"/>
      <c r="D631" s="96"/>
      <c r="E631" s="96"/>
      <c r="F631" s="96"/>
      <c r="G631" s="96"/>
      <c r="H631" s="96"/>
      <c r="I631" s="96"/>
      <c r="J631" s="96"/>
      <c r="K631" s="111" t="s">
        <v>30</v>
      </c>
      <c r="L631" s="111" t="s">
        <v>30</v>
      </c>
      <c r="M631" s="110" t="s">
        <v>0</v>
      </c>
      <c r="N631" s="112"/>
      <c r="O631" s="113"/>
      <c r="P631" s="88"/>
      <c r="Q631" s="114"/>
    </row>
    <row r="632" spans="1:17" ht="15.75" customHeight="1" x14ac:dyDescent="0.2">
      <c r="A632" s="101" t="s">
        <v>0</v>
      </c>
      <c r="B632" s="102">
        <v>74</v>
      </c>
      <c r="C632" s="102">
        <v>22085</v>
      </c>
      <c r="D632" s="103" t="s">
        <v>687</v>
      </c>
      <c r="E632" s="95" t="s">
        <v>32</v>
      </c>
      <c r="F632" s="95" t="s">
        <v>0</v>
      </c>
      <c r="G632" s="95" t="s">
        <v>33</v>
      </c>
      <c r="H632" s="95" t="s">
        <v>546</v>
      </c>
      <c r="I632" s="95" t="s">
        <v>665</v>
      </c>
      <c r="J632" s="95" t="s">
        <v>26</v>
      </c>
      <c r="K632" s="104" t="s">
        <v>27</v>
      </c>
      <c r="L632" s="104" t="s">
        <v>28</v>
      </c>
      <c r="M632" s="105" t="s">
        <v>0</v>
      </c>
      <c r="N632" s="106">
        <v>162.75</v>
      </c>
      <c r="O632" s="107">
        <f>SUM(K633:M633)</f>
        <v>0</v>
      </c>
      <c r="P632" s="87">
        <f>SUM(K633:M633)*N632</f>
        <v>0</v>
      </c>
      <c r="Q632" s="108" t="s">
        <v>685</v>
      </c>
    </row>
    <row r="633" spans="1:17" ht="86.25" customHeight="1" thickBot="1" x14ac:dyDescent="0.25">
      <c r="A633" s="101"/>
      <c r="B633" s="109"/>
      <c r="C633" s="109"/>
      <c r="D633" s="96"/>
      <c r="E633" s="96"/>
      <c r="F633" s="96"/>
      <c r="G633" s="96"/>
      <c r="H633" s="96"/>
      <c r="I633" s="96"/>
      <c r="J633" s="96"/>
      <c r="K633" s="111" t="s">
        <v>30</v>
      </c>
      <c r="L633" s="111" t="s">
        <v>30</v>
      </c>
      <c r="M633" s="110" t="s">
        <v>0</v>
      </c>
      <c r="N633" s="112"/>
      <c r="O633" s="113"/>
      <c r="P633" s="88"/>
      <c r="Q633" s="114"/>
    </row>
    <row r="634" spans="1:17" ht="15.75" customHeight="1" x14ac:dyDescent="0.2">
      <c r="A634" s="101" t="s">
        <v>0</v>
      </c>
      <c r="B634" s="102">
        <v>75</v>
      </c>
      <c r="C634" s="102">
        <v>28980</v>
      </c>
      <c r="D634" s="103" t="s">
        <v>688</v>
      </c>
      <c r="E634" s="95" t="s">
        <v>32</v>
      </c>
      <c r="F634" s="95" t="s">
        <v>0</v>
      </c>
      <c r="G634" s="95" t="s">
        <v>33</v>
      </c>
      <c r="H634" s="95" t="s">
        <v>604</v>
      </c>
      <c r="I634" s="95" t="s">
        <v>665</v>
      </c>
      <c r="J634" s="95" t="s">
        <v>26</v>
      </c>
      <c r="K634" s="104" t="s">
        <v>276</v>
      </c>
      <c r="L634" s="104" t="s">
        <v>277</v>
      </c>
      <c r="M634" s="104" t="s">
        <v>278</v>
      </c>
      <c r="N634" s="106">
        <v>162.75</v>
      </c>
      <c r="O634" s="107">
        <f>SUM(M635)</f>
        <v>0</v>
      </c>
      <c r="P634" s="87">
        <f>SUM(M635)*N634</f>
        <v>0</v>
      </c>
      <c r="Q634" s="108" t="s">
        <v>689</v>
      </c>
    </row>
    <row r="635" spans="1:17" ht="86.25" customHeight="1" thickBot="1" x14ac:dyDescent="0.25">
      <c r="A635" s="101"/>
      <c r="B635" s="109"/>
      <c r="C635" s="109"/>
      <c r="D635" s="96"/>
      <c r="E635" s="96"/>
      <c r="F635" s="96"/>
      <c r="G635" s="96"/>
      <c r="H635" s="96"/>
      <c r="I635" s="96"/>
      <c r="J635" s="96"/>
      <c r="K635" s="110" t="s">
        <v>0</v>
      </c>
      <c r="L635" s="110" t="s">
        <v>0</v>
      </c>
      <c r="M635" s="111" t="s">
        <v>30</v>
      </c>
      <c r="N635" s="112"/>
      <c r="O635" s="113"/>
      <c r="P635" s="88"/>
      <c r="Q635" s="114"/>
    </row>
    <row r="636" spans="1:17" ht="15.75" customHeight="1" x14ac:dyDescent="0.2">
      <c r="A636" s="101" t="s">
        <v>0</v>
      </c>
      <c r="B636" s="102">
        <v>76</v>
      </c>
      <c r="C636" s="102">
        <v>29041</v>
      </c>
      <c r="D636" s="103" t="s">
        <v>690</v>
      </c>
      <c r="E636" s="95" t="s">
        <v>32</v>
      </c>
      <c r="F636" s="95" t="s">
        <v>0</v>
      </c>
      <c r="G636" s="95" t="s">
        <v>472</v>
      </c>
      <c r="H636" s="95" t="s">
        <v>604</v>
      </c>
      <c r="I636" s="95" t="s">
        <v>665</v>
      </c>
      <c r="J636" s="95" t="s">
        <v>26</v>
      </c>
      <c r="K636" s="104" t="s">
        <v>27</v>
      </c>
      <c r="L636" s="104" t="s">
        <v>28</v>
      </c>
      <c r="M636" s="105" t="s">
        <v>0</v>
      </c>
      <c r="N636" s="106">
        <v>162.75</v>
      </c>
      <c r="O636" s="107">
        <f>SUM(K637:M637)</f>
        <v>0</v>
      </c>
      <c r="P636" s="87">
        <f>SUM(K637:M637)*N636</f>
        <v>0</v>
      </c>
      <c r="Q636" s="108" t="s">
        <v>691</v>
      </c>
    </row>
    <row r="637" spans="1:17" ht="86.25" customHeight="1" thickBot="1" x14ac:dyDescent="0.25">
      <c r="A637" s="101"/>
      <c r="B637" s="109"/>
      <c r="C637" s="109"/>
      <c r="D637" s="96"/>
      <c r="E637" s="96"/>
      <c r="F637" s="96"/>
      <c r="G637" s="96"/>
      <c r="H637" s="96"/>
      <c r="I637" s="96"/>
      <c r="J637" s="96"/>
      <c r="K637" s="111" t="s">
        <v>30</v>
      </c>
      <c r="L637" s="111" t="s">
        <v>30</v>
      </c>
      <c r="M637" s="110" t="s">
        <v>0</v>
      </c>
      <c r="N637" s="112"/>
      <c r="O637" s="113"/>
      <c r="P637" s="88"/>
      <c r="Q637" s="114"/>
    </row>
    <row r="638" spans="1:17" ht="15.75" customHeight="1" x14ac:dyDescent="0.2">
      <c r="A638" s="101" t="s">
        <v>0</v>
      </c>
      <c r="B638" s="102">
        <v>77</v>
      </c>
      <c r="C638" s="102">
        <v>29042</v>
      </c>
      <c r="D638" s="103" t="s">
        <v>692</v>
      </c>
      <c r="E638" s="95" t="s">
        <v>32</v>
      </c>
      <c r="F638" s="95" t="s">
        <v>0</v>
      </c>
      <c r="G638" s="95" t="s">
        <v>494</v>
      </c>
      <c r="H638" s="95" t="s">
        <v>604</v>
      </c>
      <c r="I638" s="95" t="s">
        <v>665</v>
      </c>
      <c r="J638" s="95" t="s">
        <v>26</v>
      </c>
      <c r="K638" s="104" t="s">
        <v>27</v>
      </c>
      <c r="L638" s="104" t="s">
        <v>28</v>
      </c>
      <c r="M638" s="105" t="s">
        <v>0</v>
      </c>
      <c r="N638" s="106">
        <v>162.75</v>
      </c>
      <c r="O638" s="107">
        <f>SUM(L639:M639)</f>
        <v>0</v>
      </c>
      <c r="P638" s="87">
        <f>SUM(L639:M639)*N638</f>
        <v>0</v>
      </c>
      <c r="Q638" s="108" t="s">
        <v>691</v>
      </c>
    </row>
    <row r="639" spans="1:17" ht="86.25" customHeight="1" thickBot="1" x14ac:dyDescent="0.25">
      <c r="A639" s="101"/>
      <c r="B639" s="109"/>
      <c r="C639" s="109"/>
      <c r="D639" s="96"/>
      <c r="E639" s="96"/>
      <c r="F639" s="96"/>
      <c r="G639" s="96"/>
      <c r="H639" s="96"/>
      <c r="I639" s="96"/>
      <c r="J639" s="96"/>
      <c r="K639" s="110" t="s">
        <v>0</v>
      </c>
      <c r="L639" s="111" t="s">
        <v>30</v>
      </c>
      <c r="M639" s="110" t="s">
        <v>0</v>
      </c>
      <c r="N639" s="112"/>
      <c r="O639" s="113"/>
      <c r="P639" s="88"/>
      <c r="Q639" s="114"/>
    </row>
    <row r="640" spans="1:17" ht="15.75" customHeight="1" x14ac:dyDescent="0.2">
      <c r="A640" s="101" t="s">
        <v>0</v>
      </c>
      <c r="B640" s="102">
        <v>78</v>
      </c>
      <c r="C640" s="102">
        <v>29043</v>
      </c>
      <c r="D640" s="103" t="s">
        <v>693</v>
      </c>
      <c r="E640" s="95" t="s">
        <v>32</v>
      </c>
      <c r="F640" s="95" t="s">
        <v>0</v>
      </c>
      <c r="G640" s="95" t="s">
        <v>33</v>
      </c>
      <c r="H640" s="95" t="s">
        <v>604</v>
      </c>
      <c r="I640" s="95" t="s">
        <v>665</v>
      </c>
      <c r="J640" s="95" t="s">
        <v>26</v>
      </c>
      <c r="K640" s="104" t="s">
        <v>27</v>
      </c>
      <c r="L640" s="104" t="s">
        <v>28</v>
      </c>
      <c r="M640" s="105" t="s">
        <v>0</v>
      </c>
      <c r="N640" s="106">
        <v>162.75</v>
      </c>
      <c r="O640" s="107">
        <f>SUM(L641:M641)</f>
        <v>0</v>
      </c>
      <c r="P640" s="87">
        <f>SUM(L641:M641)*N640</f>
        <v>0</v>
      </c>
      <c r="Q640" s="108" t="s">
        <v>691</v>
      </c>
    </row>
    <row r="641" spans="1:17" ht="86.25" customHeight="1" thickBot="1" x14ac:dyDescent="0.25">
      <c r="A641" s="101"/>
      <c r="B641" s="109"/>
      <c r="C641" s="109"/>
      <c r="D641" s="96"/>
      <c r="E641" s="96"/>
      <c r="F641" s="96"/>
      <c r="G641" s="96"/>
      <c r="H641" s="96"/>
      <c r="I641" s="96"/>
      <c r="J641" s="96"/>
      <c r="K641" s="110" t="s">
        <v>0</v>
      </c>
      <c r="L641" s="111" t="s">
        <v>30</v>
      </c>
      <c r="M641" s="110" t="s">
        <v>0</v>
      </c>
      <c r="N641" s="112"/>
      <c r="O641" s="113"/>
      <c r="P641" s="88"/>
      <c r="Q641" s="114"/>
    </row>
    <row r="642" spans="1:17" ht="15.75" customHeight="1" x14ac:dyDescent="0.2">
      <c r="A642" s="101" t="s">
        <v>0</v>
      </c>
      <c r="B642" s="102">
        <v>79</v>
      </c>
      <c r="C642" s="102">
        <v>22080</v>
      </c>
      <c r="D642" s="103" t="s">
        <v>694</v>
      </c>
      <c r="E642" s="95" t="s">
        <v>32</v>
      </c>
      <c r="F642" s="95" t="s">
        <v>0</v>
      </c>
      <c r="G642" s="95" t="s">
        <v>397</v>
      </c>
      <c r="H642" s="95" t="s">
        <v>565</v>
      </c>
      <c r="I642" s="95" t="s">
        <v>665</v>
      </c>
      <c r="J642" s="95" t="s">
        <v>26</v>
      </c>
      <c r="K642" s="104" t="s">
        <v>27</v>
      </c>
      <c r="L642" s="104" t="s">
        <v>28</v>
      </c>
      <c r="M642" s="105" t="s">
        <v>0</v>
      </c>
      <c r="N642" s="106">
        <v>162.75</v>
      </c>
      <c r="O642" s="107">
        <f>SUM(K643:M643)</f>
        <v>0</v>
      </c>
      <c r="P642" s="87">
        <f>SUM(K643:M643)*N642</f>
        <v>0</v>
      </c>
      <c r="Q642" s="108" t="s">
        <v>695</v>
      </c>
    </row>
    <row r="643" spans="1:17" ht="86.25" customHeight="1" thickBot="1" x14ac:dyDescent="0.25">
      <c r="A643" s="101"/>
      <c r="B643" s="109"/>
      <c r="C643" s="109"/>
      <c r="D643" s="96"/>
      <c r="E643" s="96"/>
      <c r="F643" s="96"/>
      <c r="G643" s="96"/>
      <c r="H643" s="96"/>
      <c r="I643" s="96"/>
      <c r="J643" s="96"/>
      <c r="K643" s="111" t="s">
        <v>30</v>
      </c>
      <c r="L643" s="111" t="s">
        <v>30</v>
      </c>
      <c r="M643" s="110" t="s">
        <v>0</v>
      </c>
      <c r="N643" s="112"/>
      <c r="O643" s="113"/>
      <c r="P643" s="88"/>
      <c r="Q643" s="114"/>
    </row>
    <row r="644" spans="1:17" ht="15.75" customHeight="1" x14ac:dyDescent="0.2">
      <c r="A644" s="101" t="s">
        <v>0</v>
      </c>
      <c r="B644" s="102">
        <v>80</v>
      </c>
      <c r="C644" s="102">
        <v>22081</v>
      </c>
      <c r="D644" s="103" t="s">
        <v>696</v>
      </c>
      <c r="E644" s="95" t="s">
        <v>32</v>
      </c>
      <c r="F644" s="95" t="s">
        <v>0</v>
      </c>
      <c r="G644" s="95" t="s">
        <v>494</v>
      </c>
      <c r="H644" s="95" t="s">
        <v>565</v>
      </c>
      <c r="I644" s="95" t="s">
        <v>665</v>
      </c>
      <c r="J644" s="95" t="s">
        <v>26</v>
      </c>
      <c r="K644" s="104" t="s">
        <v>27</v>
      </c>
      <c r="L644" s="104" t="s">
        <v>28</v>
      </c>
      <c r="M644" s="105" t="s">
        <v>0</v>
      </c>
      <c r="N644" s="106">
        <v>162.75</v>
      </c>
      <c r="O644" s="107">
        <f>SUM(K645:M645)</f>
        <v>0</v>
      </c>
      <c r="P644" s="87">
        <f>SUM(K645:M645)*N644</f>
        <v>0</v>
      </c>
      <c r="Q644" s="108" t="s">
        <v>695</v>
      </c>
    </row>
    <row r="645" spans="1:17" ht="86.25" customHeight="1" thickBot="1" x14ac:dyDescent="0.25">
      <c r="A645" s="101"/>
      <c r="B645" s="109"/>
      <c r="C645" s="109"/>
      <c r="D645" s="96"/>
      <c r="E645" s="96"/>
      <c r="F645" s="96"/>
      <c r="G645" s="96"/>
      <c r="H645" s="96"/>
      <c r="I645" s="96"/>
      <c r="J645" s="96"/>
      <c r="K645" s="111" t="s">
        <v>30</v>
      </c>
      <c r="L645" s="111" t="s">
        <v>30</v>
      </c>
      <c r="M645" s="110" t="s">
        <v>0</v>
      </c>
      <c r="N645" s="112"/>
      <c r="O645" s="113"/>
      <c r="P645" s="88"/>
      <c r="Q645" s="114"/>
    </row>
    <row r="646" spans="1:17" ht="15.75" customHeight="1" x14ac:dyDescent="0.2">
      <c r="A646" s="101" t="s">
        <v>0</v>
      </c>
      <c r="B646" s="102">
        <v>81</v>
      </c>
      <c r="C646" s="102">
        <v>22079</v>
      </c>
      <c r="D646" s="103" t="s">
        <v>697</v>
      </c>
      <c r="E646" s="95" t="s">
        <v>32</v>
      </c>
      <c r="F646" s="95" t="s">
        <v>0</v>
      </c>
      <c r="G646" s="95" t="s">
        <v>33</v>
      </c>
      <c r="H646" s="95" t="s">
        <v>565</v>
      </c>
      <c r="I646" s="95" t="s">
        <v>665</v>
      </c>
      <c r="J646" s="95" t="s">
        <v>26</v>
      </c>
      <c r="K646" s="104" t="s">
        <v>27</v>
      </c>
      <c r="L646" s="104" t="s">
        <v>28</v>
      </c>
      <c r="M646" s="105" t="s">
        <v>0</v>
      </c>
      <c r="N646" s="106">
        <v>162.75</v>
      </c>
      <c r="O646" s="107">
        <f>SUM(K647:M647)</f>
        <v>0</v>
      </c>
      <c r="P646" s="87">
        <f>SUM(K647:M647)*N646</f>
        <v>0</v>
      </c>
      <c r="Q646" s="108" t="s">
        <v>695</v>
      </c>
    </row>
    <row r="647" spans="1:17" ht="86.25" customHeight="1" thickBot="1" x14ac:dyDescent="0.25">
      <c r="A647" s="101"/>
      <c r="B647" s="109"/>
      <c r="C647" s="109"/>
      <c r="D647" s="96"/>
      <c r="E647" s="96"/>
      <c r="F647" s="96"/>
      <c r="G647" s="96"/>
      <c r="H647" s="96"/>
      <c r="I647" s="96"/>
      <c r="J647" s="96"/>
      <c r="K647" s="111" t="s">
        <v>30</v>
      </c>
      <c r="L647" s="111" t="s">
        <v>30</v>
      </c>
      <c r="M647" s="110" t="s">
        <v>0</v>
      </c>
      <c r="N647" s="112"/>
      <c r="O647" s="113"/>
      <c r="P647" s="88"/>
      <c r="Q647" s="114"/>
    </row>
    <row r="648" spans="1:17" ht="15.75" customHeight="1" x14ac:dyDescent="0.2">
      <c r="A648" s="101" t="s">
        <v>0</v>
      </c>
      <c r="B648" s="102">
        <v>82</v>
      </c>
      <c r="C648" s="102">
        <v>28981</v>
      </c>
      <c r="D648" s="103" t="s">
        <v>698</v>
      </c>
      <c r="E648" s="95" t="s">
        <v>32</v>
      </c>
      <c r="F648" s="95" t="s">
        <v>0</v>
      </c>
      <c r="G648" s="95" t="s">
        <v>33</v>
      </c>
      <c r="H648" s="95" t="s">
        <v>604</v>
      </c>
      <c r="I648" s="95" t="s">
        <v>665</v>
      </c>
      <c r="J648" s="95" t="s">
        <v>26</v>
      </c>
      <c r="K648" s="104" t="s">
        <v>276</v>
      </c>
      <c r="L648" s="104" t="s">
        <v>277</v>
      </c>
      <c r="M648" s="104" t="s">
        <v>278</v>
      </c>
      <c r="N648" s="106">
        <v>162.75</v>
      </c>
      <c r="O648" s="107">
        <f>SUM(M649)</f>
        <v>0</v>
      </c>
      <c r="P648" s="87">
        <f>SUM(M649)*N648</f>
        <v>0</v>
      </c>
      <c r="Q648" s="108" t="s">
        <v>699</v>
      </c>
    </row>
    <row r="649" spans="1:17" ht="86.25" customHeight="1" thickBot="1" x14ac:dyDescent="0.25">
      <c r="A649" s="101"/>
      <c r="B649" s="109"/>
      <c r="C649" s="109"/>
      <c r="D649" s="96"/>
      <c r="E649" s="96"/>
      <c r="F649" s="96"/>
      <c r="G649" s="96"/>
      <c r="H649" s="96"/>
      <c r="I649" s="96"/>
      <c r="J649" s="96"/>
      <c r="K649" s="110" t="s">
        <v>0</v>
      </c>
      <c r="L649" s="110" t="s">
        <v>0</v>
      </c>
      <c r="M649" s="111" t="s">
        <v>30</v>
      </c>
      <c r="N649" s="112"/>
      <c r="O649" s="113"/>
      <c r="P649" s="88"/>
      <c r="Q649" s="114"/>
    </row>
    <row r="650" spans="1:17" ht="15.75" customHeight="1" x14ac:dyDescent="0.2">
      <c r="A650" s="101" t="s">
        <v>0</v>
      </c>
      <c r="B650" s="102">
        <v>83</v>
      </c>
      <c r="C650" s="102">
        <v>11331</v>
      </c>
      <c r="D650" s="103" t="s">
        <v>700</v>
      </c>
      <c r="E650" s="95" t="s">
        <v>22</v>
      </c>
      <c r="F650" s="95" t="s">
        <v>0</v>
      </c>
      <c r="G650" s="95" t="s">
        <v>211</v>
      </c>
      <c r="H650" s="95" t="s">
        <v>570</v>
      </c>
      <c r="I650" s="95" t="s">
        <v>665</v>
      </c>
      <c r="J650" s="95" t="s">
        <v>26</v>
      </c>
      <c r="K650" s="104" t="s">
        <v>27</v>
      </c>
      <c r="L650" s="104" t="s">
        <v>28</v>
      </c>
      <c r="M650" s="105" t="s">
        <v>0</v>
      </c>
      <c r="N650" s="106">
        <v>204.75</v>
      </c>
      <c r="O650" s="107">
        <f>SUM(K651:M651)</f>
        <v>0</v>
      </c>
      <c r="P650" s="87">
        <f>SUM(K651:M651)*N650</f>
        <v>0</v>
      </c>
      <c r="Q650" s="108" t="s">
        <v>701</v>
      </c>
    </row>
    <row r="651" spans="1:17" ht="86.25" customHeight="1" thickBot="1" x14ac:dyDescent="0.25">
      <c r="A651" s="101"/>
      <c r="B651" s="109"/>
      <c r="C651" s="109"/>
      <c r="D651" s="96"/>
      <c r="E651" s="96"/>
      <c r="F651" s="96"/>
      <c r="G651" s="96"/>
      <c r="H651" s="96"/>
      <c r="I651" s="96"/>
      <c r="J651" s="96"/>
      <c r="K651" s="111" t="s">
        <v>30</v>
      </c>
      <c r="L651" s="111" t="s">
        <v>30</v>
      </c>
      <c r="M651" s="110" t="s">
        <v>0</v>
      </c>
      <c r="N651" s="112"/>
      <c r="O651" s="113"/>
      <c r="P651" s="88"/>
      <c r="Q651" s="114"/>
    </row>
    <row r="652" spans="1:17" ht="15.75" customHeight="1" x14ac:dyDescent="0.2">
      <c r="A652" s="101" t="s">
        <v>0</v>
      </c>
      <c r="B652" s="102">
        <v>84</v>
      </c>
      <c r="C652" s="102">
        <v>22083</v>
      </c>
      <c r="D652" s="103" t="s">
        <v>702</v>
      </c>
      <c r="E652" s="95" t="s">
        <v>32</v>
      </c>
      <c r="F652" s="95" t="s">
        <v>0</v>
      </c>
      <c r="G652" s="95" t="s">
        <v>397</v>
      </c>
      <c r="H652" s="95" t="s">
        <v>546</v>
      </c>
      <c r="I652" s="95" t="s">
        <v>665</v>
      </c>
      <c r="J652" s="95" t="s">
        <v>26</v>
      </c>
      <c r="K652" s="104" t="s">
        <v>27</v>
      </c>
      <c r="L652" s="104" t="s">
        <v>28</v>
      </c>
      <c r="M652" s="105" t="s">
        <v>0</v>
      </c>
      <c r="N652" s="106">
        <v>162.75</v>
      </c>
      <c r="O652" s="107">
        <f>SUM(K653:M653)</f>
        <v>0</v>
      </c>
      <c r="P652" s="87">
        <f>SUM(K653:M653)*N652</f>
        <v>0</v>
      </c>
      <c r="Q652" s="108" t="s">
        <v>703</v>
      </c>
    </row>
    <row r="653" spans="1:17" ht="86.25" customHeight="1" thickBot="1" x14ac:dyDescent="0.25">
      <c r="A653" s="101"/>
      <c r="B653" s="109"/>
      <c r="C653" s="109"/>
      <c r="D653" s="96"/>
      <c r="E653" s="96"/>
      <c r="F653" s="96"/>
      <c r="G653" s="96"/>
      <c r="H653" s="96"/>
      <c r="I653" s="96"/>
      <c r="J653" s="96"/>
      <c r="K653" s="111" t="s">
        <v>30</v>
      </c>
      <c r="L653" s="111" t="s">
        <v>30</v>
      </c>
      <c r="M653" s="110" t="s">
        <v>0</v>
      </c>
      <c r="N653" s="112"/>
      <c r="O653" s="113"/>
      <c r="P653" s="88"/>
      <c r="Q653" s="114"/>
    </row>
    <row r="654" spans="1:17" ht="15.75" customHeight="1" x14ac:dyDescent="0.2">
      <c r="A654" s="101" t="s">
        <v>0</v>
      </c>
      <c r="B654" s="102">
        <v>85</v>
      </c>
      <c r="C654" s="102">
        <v>22084</v>
      </c>
      <c r="D654" s="103" t="s">
        <v>704</v>
      </c>
      <c r="E654" s="95" t="s">
        <v>32</v>
      </c>
      <c r="F654" s="95" t="s">
        <v>0</v>
      </c>
      <c r="G654" s="95" t="s">
        <v>494</v>
      </c>
      <c r="H654" s="95" t="s">
        <v>546</v>
      </c>
      <c r="I654" s="95" t="s">
        <v>665</v>
      </c>
      <c r="J654" s="95" t="s">
        <v>26</v>
      </c>
      <c r="K654" s="104" t="s">
        <v>27</v>
      </c>
      <c r="L654" s="104" t="s">
        <v>28</v>
      </c>
      <c r="M654" s="105" t="s">
        <v>0</v>
      </c>
      <c r="N654" s="106">
        <v>162.75</v>
      </c>
      <c r="O654" s="107">
        <f>SUM(K655:M655)</f>
        <v>0</v>
      </c>
      <c r="P654" s="87">
        <f>SUM(K655:M655)*N654</f>
        <v>0</v>
      </c>
      <c r="Q654" s="108" t="s">
        <v>703</v>
      </c>
    </row>
    <row r="655" spans="1:17" ht="86.25" customHeight="1" thickBot="1" x14ac:dyDescent="0.25">
      <c r="A655" s="101"/>
      <c r="B655" s="109"/>
      <c r="C655" s="109"/>
      <c r="D655" s="96"/>
      <c r="E655" s="96"/>
      <c r="F655" s="96"/>
      <c r="G655" s="96"/>
      <c r="H655" s="96"/>
      <c r="I655" s="96"/>
      <c r="J655" s="96"/>
      <c r="K655" s="111" t="s">
        <v>30</v>
      </c>
      <c r="L655" s="111" t="s">
        <v>30</v>
      </c>
      <c r="M655" s="110" t="s">
        <v>0</v>
      </c>
      <c r="N655" s="112"/>
      <c r="O655" s="113"/>
      <c r="P655" s="88"/>
      <c r="Q655" s="114"/>
    </row>
    <row r="656" spans="1:17" ht="15.75" customHeight="1" x14ac:dyDescent="0.2">
      <c r="A656" s="101" t="s">
        <v>0</v>
      </c>
      <c r="B656" s="102">
        <v>86</v>
      </c>
      <c r="C656" s="102">
        <v>22082</v>
      </c>
      <c r="D656" s="103" t="s">
        <v>705</v>
      </c>
      <c r="E656" s="95" t="s">
        <v>32</v>
      </c>
      <c r="F656" s="95" t="s">
        <v>0</v>
      </c>
      <c r="G656" s="95" t="s">
        <v>33</v>
      </c>
      <c r="H656" s="95" t="s">
        <v>546</v>
      </c>
      <c r="I656" s="95" t="s">
        <v>665</v>
      </c>
      <c r="J656" s="95" t="s">
        <v>26</v>
      </c>
      <c r="K656" s="104" t="s">
        <v>27</v>
      </c>
      <c r="L656" s="104" t="s">
        <v>28</v>
      </c>
      <c r="M656" s="105" t="s">
        <v>0</v>
      </c>
      <c r="N656" s="106">
        <v>162.75</v>
      </c>
      <c r="O656" s="107">
        <f>SUM(K657:M657)</f>
        <v>0</v>
      </c>
      <c r="P656" s="87">
        <f>SUM(K657:M657)*N656</f>
        <v>0</v>
      </c>
      <c r="Q656" s="108" t="s">
        <v>703</v>
      </c>
    </row>
    <row r="657" spans="1:17" ht="86.25" customHeight="1" thickBot="1" x14ac:dyDescent="0.25">
      <c r="A657" s="101"/>
      <c r="B657" s="109"/>
      <c r="C657" s="109"/>
      <c r="D657" s="96"/>
      <c r="E657" s="96"/>
      <c r="F657" s="96"/>
      <c r="G657" s="96"/>
      <c r="H657" s="96"/>
      <c r="I657" s="96"/>
      <c r="J657" s="96"/>
      <c r="K657" s="111" t="s">
        <v>30</v>
      </c>
      <c r="L657" s="110" t="s">
        <v>0</v>
      </c>
      <c r="M657" s="110" t="s">
        <v>0</v>
      </c>
      <c r="N657" s="112"/>
      <c r="O657" s="113"/>
      <c r="P657" s="88"/>
      <c r="Q657" s="114"/>
    </row>
    <row r="658" spans="1:17" ht="15.75" customHeight="1" x14ac:dyDescent="0.2">
      <c r="A658" s="101" t="s">
        <v>0</v>
      </c>
      <c r="B658" s="102">
        <v>87</v>
      </c>
      <c r="C658" s="102">
        <v>11420</v>
      </c>
      <c r="D658" s="103" t="s">
        <v>706</v>
      </c>
      <c r="E658" s="95" t="s">
        <v>22</v>
      </c>
      <c r="F658" s="95" t="s">
        <v>0</v>
      </c>
      <c r="G658" s="95" t="s">
        <v>211</v>
      </c>
      <c r="H658" s="95" t="s">
        <v>570</v>
      </c>
      <c r="I658" s="95" t="s">
        <v>665</v>
      </c>
      <c r="J658" s="95" t="s">
        <v>26</v>
      </c>
      <c r="K658" s="104" t="s">
        <v>27</v>
      </c>
      <c r="L658" s="104" t="s">
        <v>28</v>
      </c>
      <c r="M658" s="105" t="s">
        <v>0</v>
      </c>
      <c r="N658" s="106">
        <v>204.75</v>
      </c>
      <c r="O658" s="107">
        <f>SUM(L659:M659)</f>
        <v>0</v>
      </c>
      <c r="P658" s="87">
        <f>SUM(L659:M659)*N658</f>
        <v>0</v>
      </c>
      <c r="Q658" s="108" t="s">
        <v>707</v>
      </c>
    </row>
    <row r="659" spans="1:17" ht="86.25" customHeight="1" thickBot="1" x14ac:dyDescent="0.25">
      <c r="A659" s="101"/>
      <c r="B659" s="109"/>
      <c r="C659" s="109"/>
      <c r="D659" s="96"/>
      <c r="E659" s="96"/>
      <c r="F659" s="96"/>
      <c r="G659" s="96"/>
      <c r="H659" s="96"/>
      <c r="I659" s="96"/>
      <c r="J659" s="96"/>
      <c r="K659" s="110" t="s">
        <v>0</v>
      </c>
      <c r="L659" s="111" t="s">
        <v>30</v>
      </c>
      <c r="M659" s="110" t="s">
        <v>0</v>
      </c>
      <c r="N659" s="112"/>
      <c r="O659" s="113"/>
      <c r="P659" s="88"/>
      <c r="Q659" s="114"/>
    </row>
    <row r="660" spans="1:17" ht="15.75" customHeight="1" x14ac:dyDescent="0.2">
      <c r="A660" s="101" t="s">
        <v>0</v>
      </c>
      <c r="B660" s="102">
        <v>88</v>
      </c>
      <c r="C660" s="102">
        <v>11384</v>
      </c>
      <c r="D660" s="103" t="s">
        <v>708</v>
      </c>
      <c r="E660" s="95" t="s">
        <v>22</v>
      </c>
      <c r="F660" s="95" t="s">
        <v>0</v>
      </c>
      <c r="G660" s="95" t="s">
        <v>569</v>
      </c>
      <c r="H660" s="95" t="s">
        <v>570</v>
      </c>
      <c r="I660" s="95" t="s">
        <v>665</v>
      </c>
      <c r="J660" s="95" t="s">
        <v>26</v>
      </c>
      <c r="K660" s="104" t="s">
        <v>27</v>
      </c>
      <c r="L660" s="104" t="s">
        <v>28</v>
      </c>
      <c r="M660" s="105" t="s">
        <v>0</v>
      </c>
      <c r="N660" s="106">
        <v>42</v>
      </c>
      <c r="O660" s="107">
        <f>SUM(L661:M661)</f>
        <v>0</v>
      </c>
      <c r="P660" s="87">
        <f>SUM(L661:M661)*N660</f>
        <v>0</v>
      </c>
      <c r="Q660" s="108" t="s">
        <v>709</v>
      </c>
    </row>
    <row r="661" spans="1:17" ht="86.25" customHeight="1" thickBot="1" x14ac:dyDescent="0.25">
      <c r="A661" s="101"/>
      <c r="B661" s="109"/>
      <c r="C661" s="109"/>
      <c r="D661" s="96"/>
      <c r="E661" s="96"/>
      <c r="F661" s="96"/>
      <c r="G661" s="96"/>
      <c r="H661" s="96"/>
      <c r="I661" s="96"/>
      <c r="J661" s="96"/>
      <c r="K661" s="110" t="s">
        <v>0</v>
      </c>
      <c r="L661" s="111" t="s">
        <v>30</v>
      </c>
      <c r="M661" s="110" t="s">
        <v>0</v>
      </c>
      <c r="N661" s="112"/>
      <c r="O661" s="113"/>
      <c r="P661" s="88"/>
      <c r="Q661" s="114"/>
    </row>
    <row r="662" spans="1:17" s="17" customFormat="1" ht="27" customHeight="1" x14ac:dyDescent="0.2">
      <c r="A662" s="39" t="s">
        <v>0</v>
      </c>
      <c r="B662" s="19" t="s">
        <v>1</v>
      </c>
      <c r="C662" s="19" t="s">
        <v>2</v>
      </c>
      <c r="D662" s="38" t="s">
        <v>3</v>
      </c>
      <c r="E662" s="20" t="s">
        <v>4</v>
      </c>
      <c r="F662" s="20" t="s">
        <v>5</v>
      </c>
      <c r="G662" s="20" t="s">
        <v>6</v>
      </c>
      <c r="H662" s="20" t="s">
        <v>7</v>
      </c>
      <c r="I662" s="20" t="s">
        <v>8</v>
      </c>
      <c r="J662" s="20" t="s">
        <v>9</v>
      </c>
      <c r="K662" s="98" t="s">
        <v>10</v>
      </c>
      <c r="L662" s="99"/>
      <c r="M662" s="99"/>
      <c r="N662" s="76" t="s">
        <v>11</v>
      </c>
      <c r="O662" s="21" t="s">
        <v>12</v>
      </c>
      <c r="P662" s="22" t="s">
        <v>13</v>
      </c>
      <c r="Q662" s="20" t="s">
        <v>14</v>
      </c>
    </row>
    <row r="663" spans="1:17" s="18" customFormat="1" ht="0.75" customHeight="1" x14ac:dyDescent="0.2">
      <c r="A663" s="40"/>
      <c r="B663" s="23"/>
      <c r="C663" s="23" t="s">
        <v>15</v>
      </c>
      <c r="D663" s="48" t="s">
        <v>710</v>
      </c>
      <c r="E663" s="24"/>
      <c r="F663" s="24"/>
      <c r="G663" s="24"/>
      <c r="H663" s="24"/>
      <c r="I663" s="53"/>
      <c r="J663" s="24"/>
      <c r="K663" s="25" t="s">
        <v>17</v>
      </c>
      <c r="L663" s="25" t="s">
        <v>18</v>
      </c>
      <c r="M663" s="25" t="s">
        <v>19</v>
      </c>
      <c r="N663" s="77"/>
      <c r="O663" s="25"/>
      <c r="P663" s="26"/>
      <c r="Q663" s="58"/>
    </row>
    <row r="664" spans="1:17" s="17" customFormat="1" ht="13.5" thickBot="1" x14ac:dyDescent="0.25">
      <c r="A664" s="39" t="s">
        <v>0</v>
      </c>
      <c r="B664" s="45" t="s">
        <v>540</v>
      </c>
      <c r="C664" s="36"/>
      <c r="D664" s="36"/>
      <c r="E664" s="36"/>
      <c r="F664" s="36"/>
      <c r="G664" s="36"/>
      <c r="H664" s="36"/>
      <c r="I664" s="35"/>
      <c r="J664" s="36"/>
      <c r="K664" s="36"/>
      <c r="L664" s="36"/>
      <c r="M664" s="36"/>
      <c r="N664" s="78"/>
      <c r="O664" s="37"/>
      <c r="P664" s="37"/>
      <c r="Q664" s="59"/>
    </row>
    <row r="665" spans="1:17" ht="15.75" customHeight="1" x14ac:dyDescent="0.2">
      <c r="A665" s="101" t="s">
        <v>0</v>
      </c>
      <c r="B665" s="102">
        <v>1</v>
      </c>
      <c r="C665" s="102">
        <v>18632</v>
      </c>
      <c r="D665" s="103" t="s">
        <v>711</v>
      </c>
      <c r="E665" s="95" t="s">
        <v>323</v>
      </c>
      <c r="F665" s="95" t="s">
        <v>0</v>
      </c>
      <c r="G665" s="95" t="s">
        <v>712</v>
      </c>
      <c r="H665" s="95" t="s">
        <v>542</v>
      </c>
      <c r="I665" s="93" t="s">
        <v>325</v>
      </c>
      <c r="J665" s="95" t="s">
        <v>412</v>
      </c>
      <c r="K665" s="105" t="s">
        <v>0</v>
      </c>
      <c r="L665" s="105" t="s">
        <v>0</v>
      </c>
      <c r="M665" s="104" t="s">
        <v>326</v>
      </c>
      <c r="N665" s="106">
        <v>63</v>
      </c>
      <c r="O665" s="107">
        <f>SUM(M666)</f>
        <v>0</v>
      </c>
      <c r="P665" s="87">
        <f>SUM(M666)*N665</f>
        <v>0</v>
      </c>
      <c r="Q665" s="108" t="s">
        <v>713</v>
      </c>
    </row>
    <row r="666" spans="1:17" ht="86.25" customHeight="1" thickBot="1" x14ac:dyDescent="0.25">
      <c r="A666" s="101"/>
      <c r="B666" s="109"/>
      <c r="C666" s="109"/>
      <c r="D666" s="96"/>
      <c r="E666" s="96"/>
      <c r="F666" s="96"/>
      <c r="G666" s="96"/>
      <c r="H666" s="96"/>
      <c r="I666" s="94"/>
      <c r="J666" s="96"/>
      <c r="K666" s="110" t="s">
        <v>0</v>
      </c>
      <c r="L666" s="110" t="s">
        <v>0</v>
      </c>
      <c r="M666" s="111" t="s">
        <v>30</v>
      </c>
      <c r="N666" s="112"/>
      <c r="O666" s="113"/>
      <c r="P666" s="88"/>
      <c r="Q666" s="114"/>
    </row>
    <row r="667" spans="1:17" ht="15.75" customHeight="1" x14ac:dyDescent="0.2">
      <c r="A667" s="101" t="s">
        <v>0</v>
      </c>
      <c r="B667" s="102">
        <v>2</v>
      </c>
      <c r="C667" s="102">
        <v>22035</v>
      </c>
      <c r="D667" s="103" t="s">
        <v>714</v>
      </c>
      <c r="E667" s="95" t="s">
        <v>323</v>
      </c>
      <c r="F667" s="95" t="s">
        <v>0</v>
      </c>
      <c r="G667" s="95" t="s">
        <v>573</v>
      </c>
      <c r="H667" s="95" t="s">
        <v>546</v>
      </c>
      <c r="I667" s="93" t="s">
        <v>325</v>
      </c>
      <c r="J667" s="95" t="s">
        <v>412</v>
      </c>
      <c r="K667" s="105" t="s">
        <v>0</v>
      </c>
      <c r="L667" s="105" t="s">
        <v>0</v>
      </c>
      <c r="M667" s="104" t="s">
        <v>326</v>
      </c>
      <c r="N667" s="106">
        <v>73.5</v>
      </c>
      <c r="O667" s="107">
        <f>SUM(M668)</f>
        <v>0</v>
      </c>
      <c r="P667" s="87">
        <f>SUM(M668)*N667</f>
        <v>0</v>
      </c>
      <c r="Q667" s="108" t="s">
        <v>715</v>
      </c>
    </row>
    <row r="668" spans="1:17" ht="86.25" customHeight="1" thickBot="1" x14ac:dyDescent="0.25">
      <c r="A668" s="101"/>
      <c r="B668" s="109"/>
      <c r="C668" s="109"/>
      <c r="D668" s="96"/>
      <c r="E668" s="96"/>
      <c r="F668" s="96"/>
      <c r="G668" s="96"/>
      <c r="H668" s="96"/>
      <c r="I668" s="94"/>
      <c r="J668" s="96"/>
      <c r="K668" s="110" t="s">
        <v>0</v>
      </c>
      <c r="L668" s="110" t="s">
        <v>0</v>
      </c>
      <c r="M668" s="111" t="s">
        <v>30</v>
      </c>
      <c r="N668" s="112"/>
      <c r="O668" s="113"/>
      <c r="P668" s="88"/>
      <c r="Q668" s="114"/>
    </row>
    <row r="669" spans="1:17" ht="15.75" customHeight="1" x14ac:dyDescent="0.2">
      <c r="A669" s="101" t="s">
        <v>0</v>
      </c>
      <c r="B669" s="102">
        <v>3</v>
      </c>
      <c r="C669" s="102">
        <v>22033</v>
      </c>
      <c r="D669" s="103" t="s">
        <v>716</v>
      </c>
      <c r="E669" s="95" t="s">
        <v>323</v>
      </c>
      <c r="F669" s="95" t="s">
        <v>0</v>
      </c>
      <c r="G669" s="95" t="s">
        <v>33</v>
      </c>
      <c r="H669" s="95" t="s">
        <v>546</v>
      </c>
      <c r="I669" s="93" t="s">
        <v>325</v>
      </c>
      <c r="J669" s="95" t="s">
        <v>412</v>
      </c>
      <c r="K669" s="105" t="s">
        <v>0</v>
      </c>
      <c r="L669" s="105" t="s">
        <v>0</v>
      </c>
      <c r="M669" s="104" t="s">
        <v>326</v>
      </c>
      <c r="N669" s="106">
        <v>73.5</v>
      </c>
      <c r="O669" s="107">
        <f>SUM(M670)</f>
        <v>0</v>
      </c>
      <c r="P669" s="87">
        <f>SUM(M670)*N669</f>
        <v>0</v>
      </c>
      <c r="Q669" s="108" t="s">
        <v>715</v>
      </c>
    </row>
    <row r="670" spans="1:17" ht="86.25" customHeight="1" thickBot="1" x14ac:dyDescent="0.25">
      <c r="A670" s="101"/>
      <c r="B670" s="109"/>
      <c r="C670" s="109"/>
      <c r="D670" s="96"/>
      <c r="E670" s="96"/>
      <c r="F670" s="96"/>
      <c r="G670" s="96"/>
      <c r="H670" s="96"/>
      <c r="I670" s="94"/>
      <c r="J670" s="96"/>
      <c r="K670" s="110" t="s">
        <v>0</v>
      </c>
      <c r="L670" s="110" t="s">
        <v>0</v>
      </c>
      <c r="M670" s="111" t="s">
        <v>30</v>
      </c>
      <c r="N670" s="112"/>
      <c r="O670" s="113"/>
      <c r="P670" s="88"/>
      <c r="Q670" s="114"/>
    </row>
    <row r="671" spans="1:17" ht="15.75" customHeight="1" x14ac:dyDescent="0.2">
      <c r="A671" s="101" t="s">
        <v>0</v>
      </c>
      <c r="B671" s="102">
        <v>4</v>
      </c>
      <c r="C671" s="102">
        <v>25384</v>
      </c>
      <c r="D671" s="103" t="s">
        <v>717</v>
      </c>
      <c r="E671" s="95" t="s">
        <v>323</v>
      </c>
      <c r="F671" s="95" t="s">
        <v>0</v>
      </c>
      <c r="G671" s="95" t="s">
        <v>718</v>
      </c>
      <c r="H671" s="95" t="s">
        <v>565</v>
      </c>
      <c r="I671" s="93" t="s">
        <v>325</v>
      </c>
      <c r="J671" s="95" t="s">
        <v>412</v>
      </c>
      <c r="K671" s="105" t="s">
        <v>0</v>
      </c>
      <c r="L671" s="105" t="s">
        <v>0</v>
      </c>
      <c r="M671" s="104" t="s">
        <v>326</v>
      </c>
      <c r="N671" s="106">
        <v>115.5</v>
      </c>
      <c r="O671" s="107">
        <f>SUM(M672)</f>
        <v>0</v>
      </c>
      <c r="P671" s="87">
        <f>SUM(M672)*N671</f>
        <v>0</v>
      </c>
      <c r="Q671" s="108" t="s">
        <v>719</v>
      </c>
    </row>
    <row r="672" spans="1:17" ht="86.25" customHeight="1" thickBot="1" x14ac:dyDescent="0.25">
      <c r="A672" s="101"/>
      <c r="B672" s="109"/>
      <c r="C672" s="109"/>
      <c r="D672" s="96"/>
      <c r="E672" s="96"/>
      <c r="F672" s="96"/>
      <c r="G672" s="96"/>
      <c r="H672" s="96"/>
      <c r="I672" s="94"/>
      <c r="J672" s="96"/>
      <c r="K672" s="110" t="s">
        <v>0</v>
      </c>
      <c r="L672" s="110" t="s">
        <v>0</v>
      </c>
      <c r="M672" s="111" t="s">
        <v>30</v>
      </c>
      <c r="N672" s="112"/>
      <c r="O672" s="113"/>
      <c r="P672" s="88"/>
      <c r="Q672" s="114"/>
    </row>
    <row r="673" spans="1:17" ht="15.75" customHeight="1" x14ac:dyDescent="0.2">
      <c r="A673" s="101" t="s">
        <v>0</v>
      </c>
      <c r="B673" s="102">
        <v>5</v>
      </c>
      <c r="C673" s="102">
        <v>25382</v>
      </c>
      <c r="D673" s="103" t="s">
        <v>720</v>
      </c>
      <c r="E673" s="95" t="s">
        <v>323</v>
      </c>
      <c r="F673" s="95" t="s">
        <v>0</v>
      </c>
      <c r="G673" s="95" t="s">
        <v>33</v>
      </c>
      <c r="H673" s="95" t="s">
        <v>565</v>
      </c>
      <c r="I673" s="93" t="s">
        <v>325</v>
      </c>
      <c r="J673" s="95" t="s">
        <v>412</v>
      </c>
      <c r="K673" s="105" t="s">
        <v>0</v>
      </c>
      <c r="L673" s="105" t="s">
        <v>0</v>
      </c>
      <c r="M673" s="104" t="s">
        <v>326</v>
      </c>
      <c r="N673" s="106">
        <v>115.5</v>
      </c>
      <c r="O673" s="107">
        <f>SUM(M674)</f>
        <v>0</v>
      </c>
      <c r="P673" s="87">
        <f>SUM(M674)*N673</f>
        <v>0</v>
      </c>
      <c r="Q673" s="108" t="s">
        <v>719</v>
      </c>
    </row>
    <row r="674" spans="1:17" ht="86.25" customHeight="1" thickBot="1" x14ac:dyDescent="0.25">
      <c r="A674" s="101"/>
      <c r="B674" s="109"/>
      <c r="C674" s="109"/>
      <c r="D674" s="96"/>
      <c r="E674" s="96"/>
      <c r="F674" s="96"/>
      <c r="G674" s="96"/>
      <c r="H674" s="96"/>
      <c r="I674" s="94"/>
      <c r="J674" s="96"/>
      <c r="K674" s="110" t="s">
        <v>0</v>
      </c>
      <c r="L674" s="110" t="s">
        <v>0</v>
      </c>
      <c r="M674" s="111" t="s">
        <v>30</v>
      </c>
      <c r="N674" s="112"/>
      <c r="O674" s="113"/>
      <c r="P674" s="88"/>
      <c r="Q674" s="114"/>
    </row>
    <row r="675" spans="1:17" ht="15.75" customHeight="1" x14ac:dyDescent="0.2">
      <c r="A675" s="101" t="s">
        <v>0</v>
      </c>
      <c r="B675" s="102">
        <v>6</v>
      </c>
      <c r="C675" s="102">
        <v>22038</v>
      </c>
      <c r="D675" s="103" t="s">
        <v>721</v>
      </c>
      <c r="E675" s="95" t="s">
        <v>323</v>
      </c>
      <c r="F675" s="95" t="s">
        <v>0</v>
      </c>
      <c r="G675" s="95" t="s">
        <v>49</v>
      </c>
      <c r="H675" s="95" t="s">
        <v>546</v>
      </c>
      <c r="I675" s="93" t="s">
        <v>325</v>
      </c>
      <c r="J675" s="95" t="s">
        <v>412</v>
      </c>
      <c r="K675" s="105" t="s">
        <v>0</v>
      </c>
      <c r="L675" s="105" t="s">
        <v>0</v>
      </c>
      <c r="M675" s="104" t="s">
        <v>326</v>
      </c>
      <c r="N675" s="106">
        <v>73.5</v>
      </c>
      <c r="O675" s="107">
        <f>SUM(M676)</f>
        <v>0</v>
      </c>
      <c r="P675" s="87">
        <f>SUM(M676)*N675</f>
        <v>0</v>
      </c>
      <c r="Q675" s="108" t="s">
        <v>722</v>
      </c>
    </row>
    <row r="676" spans="1:17" ht="86.25" customHeight="1" thickBot="1" x14ac:dyDescent="0.25">
      <c r="A676" s="101"/>
      <c r="B676" s="109"/>
      <c r="C676" s="109"/>
      <c r="D676" s="96"/>
      <c r="E676" s="96"/>
      <c r="F676" s="96"/>
      <c r="G676" s="96"/>
      <c r="H676" s="96"/>
      <c r="I676" s="94"/>
      <c r="J676" s="96"/>
      <c r="K676" s="110" t="s">
        <v>0</v>
      </c>
      <c r="L676" s="110" t="s">
        <v>0</v>
      </c>
      <c r="M676" s="111" t="s">
        <v>30</v>
      </c>
      <c r="N676" s="112"/>
      <c r="O676" s="113"/>
      <c r="P676" s="88"/>
      <c r="Q676" s="114"/>
    </row>
    <row r="677" spans="1:17" ht="15.75" customHeight="1" x14ac:dyDescent="0.2">
      <c r="A677" s="101" t="s">
        <v>0</v>
      </c>
      <c r="B677" s="102">
        <v>7</v>
      </c>
      <c r="C677" s="102">
        <v>18799</v>
      </c>
      <c r="D677" s="103" t="s">
        <v>723</v>
      </c>
      <c r="E677" s="95" t="s">
        <v>323</v>
      </c>
      <c r="F677" s="95" t="s">
        <v>0</v>
      </c>
      <c r="G677" s="95" t="s">
        <v>397</v>
      </c>
      <c r="H677" s="95" t="s">
        <v>542</v>
      </c>
      <c r="I677" s="93" t="s">
        <v>325</v>
      </c>
      <c r="J677" s="95" t="s">
        <v>412</v>
      </c>
      <c r="K677" s="105" t="s">
        <v>0</v>
      </c>
      <c r="L677" s="105" t="s">
        <v>0</v>
      </c>
      <c r="M677" s="104" t="s">
        <v>326</v>
      </c>
      <c r="N677" s="106">
        <v>52.5</v>
      </c>
      <c r="O677" s="107">
        <f>SUM(M678)</f>
        <v>0</v>
      </c>
      <c r="P677" s="87">
        <f>SUM(M678)*N677</f>
        <v>0</v>
      </c>
      <c r="Q677" s="108" t="s">
        <v>724</v>
      </c>
    </row>
    <row r="678" spans="1:17" ht="86.25" customHeight="1" thickBot="1" x14ac:dyDescent="0.25">
      <c r="A678" s="101"/>
      <c r="B678" s="109"/>
      <c r="C678" s="109"/>
      <c r="D678" s="96"/>
      <c r="E678" s="96"/>
      <c r="F678" s="96"/>
      <c r="G678" s="96"/>
      <c r="H678" s="96"/>
      <c r="I678" s="94"/>
      <c r="J678" s="96"/>
      <c r="K678" s="110" t="s">
        <v>0</v>
      </c>
      <c r="L678" s="110" t="s">
        <v>0</v>
      </c>
      <c r="M678" s="111" t="s">
        <v>30</v>
      </c>
      <c r="N678" s="112"/>
      <c r="O678" s="113"/>
      <c r="P678" s="88"/>
      <c r="Q678" s="114"/>
    </row>
    <row r="679" spans="1:17" ht="15.75" customHeight="1" x14ac:dyDescent="0.2">
      <c r="A679" s="101" t="s">
        <v>0</v>
      </c>
      <c r="B679" s="102">
        <v>8</v>
      </c>
      <c r="C679" s="102">
        <v>18629</v>
      </c>
      <c r="D679" s="103" t="s">
        <v>725</v>
      </c>
      <c r="E679" s="95" t="s">
        <v>323</v>
      </c>
      <c r="F679" s="95" t="s">
        <v>0</v>
      </c>
      <c r="G679" s="95" t="s">
        <v>159</v>
      </c>
      <c r="H679" s="95" t="s">
        <v>542</v>
      </c>
      <c r="I679" s="93" t="s">
        <v>325</v>
      </c>
      <c r="J679" s="95" t="s">
        <v>412</v>
      </c>
      <c r="K679" s="105" t="s">
        <v>0</v>
      </c>
      <c r="L679" s="105" t="s">
        <v>0</v>
      </c>
      <c r="M679" s="104" t="s">
        <v>326</v>
      </c>
      <c r="N679" s="106">
        <v>63</v>
      </c>
      <c r="O679" s="107">
        <f>SUM(M680)</f>
        <v>0</v>
      </c>
      <c r="P679" s="87">
        <f>SUM(M680)*N679</f>
        <v>0</v>
      </c>
      <c r="Q679" s="108" t="s">
        <v>713</v>
      </c>
    </row>
    <row r="680" spans="1:17" ht="86.25" customHeight="1" thickBot="1" x14ac:dyDescent="0.25">
      <c r="A680" s="101"/>
      <c r="B680" s="109"/>
      <c r="C680" s="109"/>
      <c r="D680" s="96"/>
      <c r="E680" s="96"/>
      <c r="F680" s="96"/>
      <c r="G680" s="96"/>
      <c r="H680" s="96"/>
      <c r="I680" s="94"/>
      <c r="J680" s="96"/>
      <c r="K680" s="110" t="s">
        <v>0</v>
      </c>
      <c r="L680" s="110" t="s">
        <v>0</v>
      </c>
      <c r="M680" s="111" t="s">
        <v>30</v>
      </c>
      <c r="N680" s="112"/>
      <c r="O680" s="113"/>
      <c r="P680" s="88"/>
      <c r="Q680" s="114"/>
    </row>
    <row r="681" spans="1:17" ht="15.75" customHeight="1" x14ac:dyDescent="0.2">
      <c r="A681" s="101" t="s">
        <v>0</v>
      </c>
      <c r="B681" s="102">
        <v>9</v>
      </c>
      <c r="C681" s="102">
        <v>25388</v>
      </c>
      <c r="D681" s="103" t="s">
        <v>726</v>
      </c>
      <c r="E681" s="95" t="s">
        <v>323</v>
      </c>
      <c r="F681" s="95" t="s">
        <v>0</v>
      </c>
      <c r="G681" s="95" t="s">
        <v>727</v>
      </c>
      <c r="H681" s="95" t="s">
        <v>565</v>
      </c>
      <c r="I681" s="93" t="s">
        <v>325</v>
      </c>
      <c r="J681" s="95" t="s">
        <v>412</v>
      </c>
      <c r="K681" s="105" t="s">
        <v>0</v>
      </c>
      <c r="L681" s="105" t="s">
        <v>0</v>
      </c>
      <c r="M681" s="104" t="s">
        <v>326</v>
      </c>
      <c r="N681" s="106">
        <v>126</v>
      </c>
      <c r="O681" s="107">
        <f>SUM(M682)</f>
        <v>0</v>
      </c>
      <c r="P681" s="87">
        <f>SUM(M682)*N681</f>
        <v>0</v>
      </c>
      <c r="Q681" s="108" t="s">
        <v>728</v>
      </c>
    </row>
    <row r="682" spans="1:17" ht="86.25" customHeight="1" thickBot="1" x14ac:dyDescent="0.25">
      <c r="A682" s="101"/>
      <c r="B682" s="109"/>
      <c r="C682" s="109"/>
      <c r="D682" s="96"/>
      <c r="E682" s="96"/>
      <c r="F682" s="96"/>
      <c r="G682" s="96"/>
      <c r="H682" s="96"/>
      <c r="I682" s="94"/>
      <c r="J682" s="96"/>
      <c r="K682" s="110" t="s">
        <v>0</v>
      </c>
      <c r="L682" s="110" t="s">
        <v>0</v>
      </c>
      <c r="M682" s="111" t="s">
        <v>30</v>
      </c>
      <c r="N682" s="112"/>
      <c r="O682" s="113"/>
      <c r="P682" s="88"/>
      <c r="Q682" s="114"/>
    </row>
    <row r="683" spans="1:17" ht="15.75" customHeight="1" x14ac:dyDescent="0.2">
      <c r="A683" s="101" t="s">
        <v>0</v>
      </c>
      <c r="B683" s="102">
        <v>10</v>
      </c>
      <c r="C683" s="102">
        <v>22391</v>
      </c>
      <c r="D683" s="103" t="s">
        <v>729</v>
      </c>
      <c r="E683" s="95" t="s">
        <v>323</v>
      </c>
      <c r="F683" s="95" t="s">
        <v>0</v>
      </c>
      <c r="G683" s="95" t="s">
        <v>112</v>
      </c>
      <c r="H683" s="95" t="s">
        <v>546</v>
      </c>
      <c r="I683" s="93" t="s">
        <v>325</v>
      </c>
      <c r="J683" s="95" t="s">
        <v>412</v>
      </c>
      <c r="K683" s="105" t="s">
        <v>0</v>
      </c>
      <c r="L683" s="105" t="s">
        <v>0</v>
      </c>
      <c r="M683" s="104" t="s">
        <v>326</v>
      </c>
      <c r="N683" s="106">
        <v>73.5</v>
      </c>
      <c r="O683" s="107">
        <f>SUM(M684)</f>
        <v>0</v>
      </c>
      <c r="P683" s="87">
        <f>SUM(M684)*N683</f>
        <v>0</v>
      </c>
      <c r="Q683" s="108" t="s">
        <v>730</v>
      </c>
    </row>
    <row r="684" spans="1:17" ht="86.25" customHeight="1" thickBot="1" x14ac:dyDescent="0.25">
      <c r="A684" s="101"/>
      <c r="B684" s="109"/>
      <c r="C684" s="109"/>
      <c r="D684" s="96"/>
      <c r="E684" s="96"/>
      <c r="F684" s="96"/>
      <c r="G684" s="96"/>
      <c r="H684" s="96"/>
      <c r="I684" s="94"/>
      <c r="J684" s="96"/>
      <c r="K684" s="110" t="s">
        <v>0</v>
      </c>
      <c r="L684" s="110" t="s">
        <v>0</v>
      </c>
      <c r="M684" s="111" t="s">
        <v>30</v>
      </c>
      <c r="N684" s="112"/>
      <c r="O684" s="113"/>
      <c r="P684" s="88"/>
      <c r="Q684" s="114"/>
    </row>
    <row r="685" spans="1:17" ht="15.75" customHeight="1" x14ac:dyDescent="0.2">
      <c r="A685" s="101" t="s">
        <v>0</v>
      </c>
      <c r="B685" s="102">
        <v>11</v>
      </c>
      <c r="C685" s="102">
        <v>18803</v>
      </c>
      <c r="D685" s="103" t="s">
        <v>731</v>
      </c>
      <c r="E685" s="95" t="s">
        <v>323</v>
      </c>
      <c r="F685" s="95" t="s">
        <v>0</v>
      </c>
      <c r="G685" s="95" t="s">
        <v>622</v>
      </c>
      <c r="H685" s="95" t="s">
        <v>542</v>
      </c>
      <c r="I685" s="93" t="s">
        <v>325</v>
      </c>
      <c r="J685" s="95" t="s">
        <v>412</v>
      </c>
      <c r="K685" s="105" t="s">
        <v>0</v>
      </c>
      <c r="L685" s="105" t="s">
        <v>0</v>
      </c>
      <c r="M685" s="104" t="s">
        <v>326</v>
      </c>
      <c r="N685" s="106">
        <v>63</v>
      </c>
      <c r="O685" s="107">
        <f>SUM(M686)</f>
        <v>0</v>
      </c>
      <c r="P685" s="87">
        <f>SUM(M686)*N685</f>
        <v>0</v>
      </c>
      <c r="Q685" s="108" t="s">
        <v>732</v>
      </c>
    </row>
    <row r="686" spans="1:17" ht="86.25" customHeight="1" thickBot="1" x14ac:dyDescent="0.25">
      <c r="A686" s="101"/>
      <c r="B686" s="109"/>
      <c r="C686" s="109"/>
      <c r="D686" s="96"/>
      <c r="E686" s="96"/>
      <c r="F686" s="96"/>
      <c r="G686" s="96"/>
      <c r="H686" s="96"/>
      <c r="I686" s="94"/>
      <c r="J686" s="96"/>
      <c r="K686" s="110" t="s">
        <v>0</v>
      </c>
      <c r="L686" s="110" t="s">
        <v>0</v>
      </c>
      <c r="M686" s="111" t="s">
        <v>30</v>
      </c>
      <c r="N686" s="112"/>
      <c r="O686" s="113"/>
      <c r="P686" s="88"/>
      <c r="Q686" s="114"/>
    </row>
    <row r="687" spans="1:17" ht="15.75" customHeight="1" x14ac:dyDescent="0.2">
      <c r="A687" s="101" t="s">
        <v>0</v>
      </c>
      <c r="B687" s="102">
        <v>12</v>
      </c>
      <c r="C687" s="102">
        <v>22029</v>
      </c>
      <c r="D687" s="103" t="s">
        <v>733</v>
      </c>
      <c r="E687" s="95" t="s">
        <v>323</v>
      </c>
      <c r="F687" s="95" t="s">
        <v>0</v>
      </c>
      <c r="G687" s="95" t="s">
        <v>192</v>
      </c>
      <c r="H687" s="95" t="s">
        <v>546</v>
      </c>
      <c r="I687" s="93" t="s">
        <v>325</v>
      </c>
      <c r="J687" s="95" t="s">
        <v>412</v>
      </c>
      <c r="K687" s="105" t="s">
        <v>0</v>
      </c>
      <c r="L687" s="105" t="s">
        <v>0</v>
      </c>
      <c r="M687" s="104" t="s">
        <v>326</v>
      </c>
      <c r="N687" s="106">
        <v>73.5</v>
      </c>
      <c r="O687" s="107">
        <f>SUM(M688)</f>
        <v>0</v>
      </c>
      <c r="P687" s="87">
        <f>SUM(M688)*N687</f>
        <v>0</v>
      </c>
      <c r="Q687" s="108" t="s">
        <v>734</v>
      </c>
    </row>
    <row r="688" spans="1:17" ht="86.25" customHeight="1" thickBot="1" x14ac:dyDescent="0.25">
      <c r="A688" s="101"/>
      <c r="B688" s="109"/>
      <c r="C688" s="109"/>
      <c r="D688" s="96"/>
      <c r="E688" s="96"/>
      <c r="F688" s="96"/>
      <c r="G688" s="96"/>
      <c r="H688" s="96"/>
      <c r="I688" s="94"/>
      <c r="J688" s="96"/>
      <c r="K688" s="110" t="s">
        <v>0</v>
      </c>
      <c r="L688" s="110" t="s">
        <v>0</v>
      </c>
      <c r="M688" s="111" t="s">
        <v>30</v>
      </c>
      <c r="N688" s="112"/>
      <c r="O688" s="113"/>
      <c r="P688" s="88"/>
      <c r="Q688" s="114"/>
    </row>
    <row r="689" spans="1:17" ht="15.75" customHeight="1" x14ac:dyDescent="0.2">
      <c r="A689" s="101" t="s">
        <v>0</v>
      </c>
      <c r="B689" s="102">
        <v>13</v>
      </c>
      <c r="C689" s="102">
        <v>29017</v>
      </c>
      <c r="D689" s="103" t="s">
        <v>735</v>
      </c>
      <c r="E689" s="95" t="s">
        <v>323</v>
      </c>
      <c r="F689" s="95" t="s">
        <v>0</v>
      </c>
      <c r="G689" s="95" t="s">
        <v>736</v>
      </c>
      <c r="H689" s="95" t="s">
        <v>604</v>
      </c>
      <c r="I689" s="93" t="s">
        <v>325</v>
      </c>
      <c r="J689" s="95" t="s">
        <v>412</v>
      </c>
      <c r="K689" s="105" t="s">
        <v>0</v>
      </c>
      <c r="L689" s="105" t="s">
        <v>0</v>
      </c>
      <c r="M689" s="104" t="s">
        <v>326</v>
      </c>
      <c r="N689" s="106">
        <v>162.75</v>
      </c>
      <c r="O689" s="107">
        <f>SUM(M690)</f>
        <v>0</v>
      </c>
      <c r="P689" s="87">
        <f>SUM(M690)*N689</f>
        <v>0</v>
      </c>
      <c r="Q689" s="108" t="s">
        <v>737</v>
      </c>
    </row>
    <row r="690" spans="1:17" ht="86.25" customHeight="1" thickBot="1" x14ac:dyDescent="0.25">
      <c r="A690" s="101"/>
      <c r="B690" s="109"/>
      <c r="C690" s="109"/>
      <c r="D690" s="96"/>
      <c r="E690" s="96"/>
      <c r="F690" s="96"/>
      <c r="G690" s="96"/>
      <c r="H690" s="96"/>
      <c r="I690" s="94"/>
      <c r="J690" s="96"/>
      <c r="K690" s="110" t="s">
        <v>0</v>
      </c>
      <c r="L690" s="110" t="s">
        <v>0</v>
      </c>
      <c r="M690" s="111" t="s">
        <v>30</v>
      </c>
      <c r="N690" s="112"/>
      <c r="O690" s="113"/>
      <c r="P690" s="88"/>
      <c r="Q690" s="114"/>
    </row>
    <row r="691" spans="1:17" ht="15.75" customHeight="1" x14ac:dyDescent="0.2">
      <c r="A691" s="101" t="s">
        <v>0</v>
      </c>
      <c r="B691" s="102">
        <v>14</v>
      </c>
      <c r="C691" s="102">
        <v>29016</v>
      </c>
      <c r="D691" s="103" t="s">
        <v>738</v>
      </c>
      <c r="E691" s="95" t="s">
        <v>323</v>
      </c>
      <c r="F691" s="95" t="s">
        <v>0</v>
      </c>
      <c r="G691" s="95" t="s">
        <v>33</v>
      </c>
      <c r="H691" s="95" t="s">
        <v>604</v>
      </c>
      <c r="I691" s="93" t="s">
        <v>325</v>
      </c>
      <c r="J691" s="95" t="s">
        <v>412</v>
      </c>
      <c r="K691" s="105" t="s">
        <v>0</v>
      </c>
      <c r="L691" s="105" t="s">
        <v>0</v>
      </c>
      <c r="M691" s="104" t="s">
        <v>326</v>
      </c>
      <c r="N691" s="106">
        <v>162.75</v>
      </c>
      <c r="O691" s="107">
        <f>SUM(M692)</f>
        <v>0</v>
      </c>
      <c r="P691" s="87">
        <f>SUM(M692)*N691</f>
        <v>0</v>
      </c>
      <c r="Q691" s="108" t="s">
        <v>737</v>
      </c>
    </row>
    <row r="692" spans="1:17" ht="86.25" customHeight="1" thickBot="1" x14ac:dyDescent="0.25">
      <c r="A692" s="101"/>
      <c r="B692" s="109"/>
      <c r="C692" s="109"/>
      <c r="D692" s="96"/>
      <c r="E692" s="96"/>
      <c r="F692" s="96"/>
      <c r="G692" s="96"/>
      <c r="H692" s="96"/>
      <c r="I692" s="94"/>
      <c r="J692" s="96"/>
      <c r="K692" s="110" t="s">
        <v>0</v>
      </c>
      <c r="L692" s="110" t="s">
        <v>0</v>
      </c>
      <c r="M692" s="111" t="s">
        <v>30</v>
      </c>
      <c r="N692" s="112"/>
      <c r="O692" s="113"/>
      <c r="P692" s="88"/>
      <c r="Q692" s="114"/>
    </row>
    <row r="693" spans="1:17" ht="15.75" customHeight="1" x14ac:dyDescent="0.2">
      <c r="A693" s="101" t="s">
        <v>0</v>
      </c>
      <c r="B693" s="102">
        <v>15</v>
      </c>
      <c r="C693" s="102">
        <v>15781</v>
      </c>
      <c r="D693" s="103" t="s">
        <v>739</v>
      </c>
      <c r="E693" s="95" t="s">
        <v>740</v>
      </c>
      <c r="F693" s="95" t="s">
        <v>0</v>
      </c>
      <c r="G693" s="95" t="s">
        <v>569</v>
      </c>
      <c r="H693" s="95" t="s">
        <v>597</v>
      </c>
      <c r="I693" s="93" t="s">
        <v>325</v>
      </c>
      <c r="J693" s="95" t="s">
        <v>412</v>
      </c>
      <c r="K693" s="105" t="s">
        <v>0</v>
      </c>
      <c r="L693" s="105" t="s">
        <v>0</v>
      </c>
      <c r="M693" s="104" t="s">
        <v>326</v>
      </c>
      <c r="N693" s="106">
        <v>52.5</v>
      </c>
      <c r="O693" s="107">
        <f>SUM(M694)</f>
        <v>0</v>
      </c>
      <c r="P693" s="87">
        <f>SUM(M694)*N693</f>
        <v>0</v>
      </c>
      <c r="Q693" s="108" t="s">
        <v>741</v>
      </c>
    </row>
    <row r="694" spans="1:17" ht="86.25" customHeight="1" thickBot="1" x14ac:dyDescent="0.25">
      <c r="A694" s="101"/>
      <c r="B694" s="109"/>
      <c r="C694" s="109"/>
      <c r="D694" s="96"/>
      <c r="E694" s="96"/>
      <c r="F694" s="96"/>
      <c r="G694" s="96"/>
      <c r="H694" s="96"/>
      <c r="I694" s="94"/>
      <c r="J694" s="96"/>
      <c r="K694" s="110" t="s">
        <v>0</v>
      </c>
      <c r="L694" s="110" t="s">
        <v>0</v>
      </c>
      <c r="M694" s="111" t="s">
        <v>30</v>
      </c>
      <c r="N694" s="112"/>
      <c r="O694" s="113"/>
      <c r="P694" s="88"/>
      <c r="Q694" s="114"/>
    </row>
    <row r="695" spans="1:17" ht="15.75" customHeight="1" x14ac:dyDescent="0.2">
      <c r="A695" s="101" t="s">
        <v>0</v>
      </c>
      <c r="B695" s="102">
        <v>16</v>
      </c>
      <c r="C695" s="102">
        <v>22090</v>
      </c>
      <c r="D695" s="103" t="s">
        <v>742</v>
      </c>
      <c r="E695" s="95" t="s">
        <v>323</v>
      </c>
      <c r="F695" s="95" t="s">
        <v>0</v>
      </c>
      <c r="G695" s="95" t="s">
        <v>33</v>
      </c>
      <c r="H695" s="95" t="s">
        <v>546</v>
      </c>
      <c r="I695" s="93" t="s">
        <v>325</v>
      </c>
      <c r="J695" s="95" t="s">
        <v>412</v>
      </c>
      <c r="K695" s="105" t="s">
        <v>0</v>
      </c>
      <c r="L695" s="105" t="s">
        <v>0</v>
      </c>
      <c r="M695" s="104" t="s">
        <v>326</v>
      </c>
      <c r="N695" s="106">
        <v>73.5</v>
      </c>
      <c r="O695" s="107">
        <f>SUM(M696)</f>
        <v>0</v>
      </c>
      <c r="P695" s="87">
        <f>SUM(M696)*N695</f>
        <v>0</v>
      </c>
      <c r="Q695" s="108" t="s">
        <v>743</v>
      </c>
    </row>
    <row r="696" spans="1:17" ht="86.25" customHeight="1" thickBot="1" x14ac:dyDescent="0.25">
      <c r="A696" s="101"/>
      <c r="B696" s="109"/>
      <c r="C696" s="109"/>
      <c r="D696" s="96"/>
      <c r="E696" s="96"/>
      <c r="F696" s="96"/>
      <c r="G696" s="96"/>
      <c r="H696" s="96"/>
      <c r="I696" s="94"/>
      <c r="J696" s="96"/>
      <c r="K696" s="110" t="s">
        <v>0</v>
      </c>
      <c r="L696" s="110" t="s">
        <v>0</v>
      </c>
      <c r="M696" s="111" t="s">
        <v>30</v>
      </c>
      <c r="N696" s="112"/>
      <c r="O696" s="113"/>
      <c r="P696" s="88"/>
      <c r="Q696" s="114"/>
    </row>
    <row r="697" spans="1:17" ht="15.75" customHeight="1" x14ac:dyDescent="0.2">
      <c r="A697" s="101" t="s">
        <v>0</v>
      </c>
      <c r="B697" s="102">
        <v>17</v>
      </c>
      <c r="C697" s="102">
        <v>18626</v>
      </c>
      <c r="D697" s="103" t="s">
        <v>744</v>
      </c>
      <c r="E697" s="95" t="s">
        <v>323</v>
      </c>
      <c r="F697" s="95" t="s">
        <v>0</v>
      </c>
      <c r="G697" s="95" t="s">
        <v>33</v>
      </c>
      <c r="H697" s="95" t="s">
        <v>542</v>
      </c>
      <c r="I697" s="93" t="s">
        <v>325</v>
      </c>
      <c r="J697" s="95" t="s">
        <v>412</v>
      </c>
      <c r="K697" s="105" t="s">
        <v>0</v>
      </c>
      <c r="L697" s="105" t="s">
        <v>0</v>
      </c>
      <c r="M697" s="104" t="s">
        <v>326</v>
      </c>
      <c r="N697" s="106">
        <v>63</v>
      </c>
      <c r="O697" s="107">
        <f>SUM(M698)</f>
        <v>0</v>
      </c>
      <c r="P697" s="87">
        <f>SUM(M698)*N697</f>
        <v>0</v>
      </c>
      <c r="Q697" s="108" t="s">
        <v>745</v>
      </c>
    </row>
    <row r="698" spans="1:17" ht="86.25" customHeight="1" thickBot="1" x14ac:dyDescent="0.25">
      <c r="A698" s="101"/>
      <c r="B698" s="109"/>
      <c r="C698" s="109"/>
      <c r="D698" s="96"/>
      <c r="E698" s="96"/>
      <c r="F698" s="96"/>
      <c r="G698" s="96"/>
      <c r="H698" s="96"/>
      <c r="I698" s="94"/>
      <c r="J698" s="96"/>
      <c r="K698" s="110" t="s">
        <v>0</v>
      </c>
      <c r="L698" s="110" t="s">
        <v>0</v>
      </c>
      <c r="M698" s="111" t="s">
        <v>30</v>
      </c>
      <c r="N698" s="112"/>
      <c r="O698" s="113"/>
      <c r="P698" s="88"/>
      <c r="Q698" s="114"/>
    </row>
    <row r="699" spans="1:17" ht="15.75" customHeight="1" x14ac:dyDescent="0.2">
      <c r="A699" s="101" t="s">
        <v>0</v>
      </c>
      <c r="B699" s="102">
        <v>18</v>
      </c>
      <c r="C699" s="102">
        <v>18806</v>
      </c>
      <c r="D699" s="103" t="s">
        <v>746</v>
      </c>
      <c r="E699" s="95" t="s">
        <v>323</v>
      </c>
      <c r="F699" s="95" t="s">
        <v>0</v>
      </c>
      <c r="G699" s="95" t="s">
        <v>397</v>
      </c>
      <c r="H699" s="95" t="s">
        <v>542</v>
      </c>
      <c r="I699" s="93" t="s">
        <v>325</v>
      </c>
      <c r="J699" s="95" t="s">
        <v>412</v>
      </c>
      <c r="K699" s="105" t="s">
        <v>0</v>
      </c>
      <c r="L699" s="105" t="s">
        <v>0</v>
      </c>
      <c r="M699" s="104" t="s">
        <v>326</v>
      </c>
      <c r="N699" s="106">
        <v>63</v>
      </c>
      <c r="O699" s="107">
        <f>SUM(M700)</f>
        <v>0</v>
      </c>
      <c r="P699" s="87">
        <f>SUM(M700)*N699</f>
        <v>0</v>
      </c>
      <c r="Q699" s="108" t="s">
        <v>747</v>
      </c>
    </row>
    <row r="700" spans="1:17" ht="86.25" customHeight="1" thickBot="1" x14ac:dyDescent="0.25">
      <c r="A700" s="101"/>
      <c r="B700" s="109"/>
      <c r="C700" s="109"/>
      <c r="D700" s="96"/>
      <c r="E700" s="96"/>
      <c r="F700" s="96"/>
      <c r="G700" s="96"/>
      <c r="H700" s="96"/>
      <c r="I700" s="94"/>
      <c r="J700" s="96"/>
      <c r="K700" s="110" t="s">
        <v>0</v>
      </c>
      <c r="L700" s="110" t="s">
        <v>0</v>
      </c>
      <c r="M700" s="111" t="s">
        <v>30</v>
      </c>
      <c r="N700" s="112"/>
      <c r="O700" s="113"/>
      <c r="P700" s="88"/>
      <c r="Q700" s="114"/>
    </row>
    <row r="701" spans="1:17" ht="15.75" customHeight="1" x14ac:dyDescent="0.2">
      <c r="A701" s="101" t="s">
        <v>0</v>
      </c>
      <c r="B701" s="102">
        <v>19</v>
      </c>
      <c r="C701" s="102">
        <v>18695</v>
      </c>
      <c r="D701" s="103" t="s">
        <v>748</v>
      </c>
      <c r="E701" s="95" t="s">
        <v>323</v>
      </c>
      <c r="F701" s="95" t="s">
        <v>0</v>
      </c>
      <c r="G701" s="95" t="s">
        <v>33</v>
      </c>
      <c r="H701" s="95" t="s">
        <v>542</v>
      </c>
      <c r="I701" s="93" t="s">
        <v>325</v>
      </c>
      <c r="J701" s="95" t="s">
        <v>412</v>
      </c>
      <c r="K701" s="105" t="s">
        <v>0</v>
      </c>
      <c r="L701" s="105" t="s">
        <v>0</v>
      </c>
      <c r="M701" s="104" t="s">
        <v>326</v>
      </c>
      <c r="N701" s="106">
        <v>63</v>
      </c>
      <c r="O701" s="107">
        <f>SUM(M702)</f>
        <v>0</v>
      </c>
      <c r="P701" s="87">
        <f>SUM(M702)*N701</f>
        <v>0</v>
      </c>
      <c r="Q701" s="108" t="s">
        <v>747</v>
      </c>
    </row>
    <row r="702" spans="1:17" ht="86.25" customHeight="1" thickBot="1" x14ac:dyDescent="0.25">
      <c r="A702" s="101"/>
      <c r="B702" s="109"/>
      <c r="C702" s="109"/>
      <c r="D702" s="96"/>
      <c r="E702" s="96"/>
      <c r="F702" s="96"/>
      <c r="G702" s="96"/>
      <c r="H702" s="96"/>
      <c r="I702" s="94"/>
      <c r="J702" s="96"/>
      <c r="K702" s="110" t="s">
        <v>0</v>
      </c>
      <c r="L702" s="110" t="s">
        <v>0</v>
      </c>
      <c r="M702" s="111" t="s">
        <v>30</v>
      </c>
      <c r="N702" s="112"/>
      <c r="O702" s="113"/>
      <c r="P702" s="88"/>
      <c r="Q702" s="114"/>
    </row>
    <row r="703" spans="1:17" s="17" customFormat="1" ht="13.5" thickBot="1" x14ac:dyDescent="0.25">
      <c r="A703" s="39" t="s">
        <v>0</v>
      </c>
      <c r="B703" s="45" t="s">
        <v>540</v>
      </c>
      <c r="C703" s="36"/>
      <c r="D703" s="36"/>
      <c r="E703" s="36"/>
      <c r="F703" s="36"/>
      <c r="G703" s="36"/>
      <c r="H703" s="36"/>
      <c r="I703" s="35"/>
      <c r="J703" s="36"/>
      <c r="K703" s="36"/>
      <c r="L703" s="36"/>
      <c r="M703" s="36"/>
      <c r="N703" s="78"/>
      <c r="O703" s="37"/>
      <c r="P703" s="37"/>
      <c r="Q703" s="59"/>
    </row>
    <row r="704" spans="1:17" ht="15.75" customHeight="1" x14ac:dyDescent="0.2">
      <c r="A704" s="101" t="s">
        <v>0</v>
      </c>
      <c r="B704" s="102">
        <v>20</v>
      </c>
      <c r="C704" s="102">
        <v>11450</v>
      </c>
      <c r="D704" s="103" t="s">
        <v>749</v>
      </c>
      <c r="E704" s="95" t="s">
        <v>750</v>
      </c>
      <c r="F704" s="95" t="s">
        <v>0</v>
      </c>
      <c r="G704" s="95" t="s">
        <v>751</v>
      </c>
      <c r="H704" s="95" t="s">
        <v>542</v>
      </c>
      <c r="I704" s="93" t="s">
        <v>353</v>
      </c>
      <c r="J704" s="95" t="s">
        <v>26</v>
      </c>
      <c r="K704" s="104" t="s">
        <v>27</v>
      </c>
      <c r="L704" s="104" t="s">
        <v>28</v>
      </c>
      <c r="M704" s="105" t="s">
        <v>0</v>
      </c>
      <c r="N704" s="106">
        <v>94.5</v>
      </c>
      <c r="O704" s="107">
        <f>SUM(K705:M705)</f>
        <v>0</v>
      </c>
      <c r="P704" s="87">
        <f>SUM(K705:M705)*N704</f>
        <v>0</v>
      </c>
      <c r="Q704" s="108" t="s">
        <v>752</v>
      </c>
    </row>
    <row r="705" spans="1:17" ht="86.25" customHeight="1" thickBot="1" x14ac:dyDescent="0.25">
      <c r="A705" s="101"/>
      <c r="B705" s="109"/>
      <c r="C705" s="109"/>
      <c r="D705" s="96"/>
      <c r="E705" s="96"/>
      <c r="F705" s="96"/>
      <c r="G705" s="96"/>
      <c r="H705" s="96"/>
      <c r="I705" s="94"/>
      <c r="J705" s="96"/>
      <c r="K705" s="111" t="s">
        <v>30</v>
      </c>
      <c r="L705" s="111" t="s">
        <v>30</v>
      </c>
      <c r="M705" s="110" t="s">
        <v>0</v>
      </c>
      <c r="N705" s="112"/>
      <c r="O705" s="113"/>
      <c r="P705" s="88"/>
      <c r="Q705" s="114"/>
    </row>
    <row r="706" spans="1:17" ht="15.75" customHeight="1" x14ac:dyDescent="0.2">
      <c r="A706" s="101" t="s">
        <v>0</v>
      </c>
      <c r="B706" s="102">
        <v>21</v>
      </c>
      <c r="C706" s="102">
        <v>11448</v>
      </c>
      <c r="D706" s="103" t="s">
        <v>753</v>
      </c>
      <c r="E706" s="95" t="s">
        <v>750</v>
      </c>
      <c r="F706" s="95" t="s">
        <v>0</v>
      </c>
      <c r="G706" s="95" t="s">
        <v>364</v>
      </c>
      <c r="H706" s="95" t="s">
        <v>542</v>
      </c>
      <c r="I706" s="93" t="s">
        <v>353</v>
      </c>
      <c r="J706" s="95" t="s">
        <v>26</v>
      </c>
      <c r="K706" s="104" t="s">
        <v>27</v>
      </c>
      <c r="L706" s="104" t="s">
        <v>28</v>
      </c>
      <c r="M706" s="105" t="s">
        <v>0</v>
      </c>
      <c r="N706" s="106">
        <v>94.5</v>
      </c>
      <c r="O706" s="107">
        <f>SUM(K707:M707)</f>
        <v>0</v>
      </c>
      <c r="P706" s="87">
        <f>SUM(K707:M707)*N706</f>
        <v>0</v>
      </c>
      <c r="Q706" s="108" t="s">
        <v>752</v>
      </c>
    </row>
    <row r="707" spans="1:17" ht="86.25" customHeight="1" thickBot="1" x14ac:dyDescent="0.25">
      <c r="A707" s="101"/>
      <c r="B707" s="109"/>
      <c r="C707" s="109"/>
      <c r="D707" s="96"/>
      <c r="E707" s="96"/>
      <c r="F707" s="96"/>
      <c r="G707" s="96"/>
      <c r="H707" s="96"/>
      <c r="I707" s="94"/>
      <c r="J707" s="96"/>
      <c r="K707" s="111" t="s">
        <v>30</v>
      </c>
      <c r="L707" s="111" t="s">
        <v>30</v>
      </c>
      <c r="M707" s="110" t="s">
        <v>0</v>
      </c>
      <c r="N707" s="112"/>
      <c r="O707" s="113"/>
      <c r="P707" s="88"/>
      <c r="Q707" s="114"/>
    </row>
    <row r="708" spans="1:17" s="17" customFormat="1" ht="13.5" thickBot="1" x14ac:dyDescent="0.25">
      <c r="A708" s="39" t="s">
        <v>0</v>
      </c>
      <c r="B708" s="45" t="s">
        <v>754</v>
      </c>
      <c r="C708" s="36"/>
      <c r="D708" s="36"/>
      <c r="E708" s="36"/>
      <c r="F708" s="36"/>
      <c r="G708" s="36"/>
      <c r="H708" s="36"/>
      <c r="I708" s="35"/>
      <c r="J708" s="36"/>
      <c r="K708" s="36"/>
      <c r="L708" s="36"/>
      <c r="M708" s="36"/>
      <c r="N708" s="78"/>
      <c r="O708" s="37"/>
      <c r="P708" s="37"/>
      <c r="Q708" s="59"/>
    </row>
    <row r="709" spans="1:17" ht="15.75" customHeight="1" x14ac:dyDescent="0.2">
      <c r="A709" s="101" t="s">
        <v>0</v>
      </c>
      <c r="B709" s="102">
        <v>22</v>
      </c>
      <c r="C709" s="102">
        <v>25334</v>
      </c>
      <c r="D709" s="103" t="s">
        <v>755</v>
      </c>
      <c r="E709" s="95" t="s">
        <v>283</v>
      </c>
      <c r="F709" s="95" t="s">
        <v>0</v>
      </c>
      <c r="G709" s="95" t="s">
        <v>550</v>
      </c>
      <c r="H709" s="95" t="s">
        <v>565</v>
      </c>
      <c r="I709" s="93" t="s">
        <v>411</v>
      </c>
      <c r="J709" s="95" t="s">
        <v>412</v>
      </c>
      <c r="K709" s="104" t="s">
        <v>27</v>
      </c>
      <c r="L709" s="104" t="s">
        <v>28</v>
      </c>
      <c r="M709" s="105" t="s">
        <v>0</v>
      </c>
      <c r="N709" s="106">
        <v>262.5</v>
      </c>
      <c r="O709" s="107">
        <f>SUM(L710:M710)</f>
        <v>0</v>
      </c>
      <c r="P709" s="87">
        <f>SUM(L710:M710)*N709</f>
        <v>0</v>
      </c>
      <c r="Q709" s="108" t="s">
        <v>756</v>
      </c>
    </row>
    <row r="710" spans="1:17" ht="86.25" customHeight="1" thickBot="1" x14ac:dyDescent="0.25">
      <c r="A710" s="101"/>
      <c r="B710" s="109"/>
      <c r="C710" s="109"/>
      <c r="D710" s="96"/>
      <c r="E710" s="96"/>
      <c r="F710" s="96"/>
      <c r="G710" s="96"/>
      <c r="H710" s="96"/>
      <c r="I710" s="94"/>
      <c r="J710" s="96"/>
      <c r="K710" s="110" t="s">
        <v>0</v>
      </c>
      <c r="L710" s="111" t="s">
        <v>30</v>
      </c>
      <c r="M710" s="110" t="s">
        <v>0</v>
      </c>
      <c r="N710" s="112"/>
      <c r="O710" s="113"/>
      <c r="P710" s="88"/>
      <c r="Q710" s="114"/>
    </row>
    <row r="711" spans="1:17" ht="15.75" customHeight="1" x14ac:dyDescent="0.2">
      <c r="A711" s="101" t="s">
        <v>0</v>
      </c>
      <c r="B711" s="102">
        <v>23</v>
      </c>
      <c r="C711" s="102">
        <v>25329</v>
      </c>
      <c r="D711" s="103" t="s">
        <v>757</v>
      </c>
      <c r="E711" s="95" t="s">
        <v>283</v>
      </c>
      <c r="F711" s="95" t="s">
        <v>0</v>
      </c>
      <c r="G711" s="95" t="s">
        <v>718</v>
      </c>
      <c r="H711" s="95" t="s">
        <v>565</v>
      </c>
      <c r="I711" s="93" t="s">
        <v>411</v>
      </c>
      <c r="J711" s="95" t="s">
        <v>412</v>
      </c>
      <c r="K711" s="104" t="s">
        <v>27</v>
      </c>
      <c r="L711" s="104" t="s">
        <v>28</v>
      </c>
      <c r="M711" s="105" t="s">
        <v>0</v>
      </c>
      <c r="N711" s="106">
        <v>262.5</v>
      </c>
      <c r="O711" s="107">
        <f>SUM(K712:M712)</f>
        <v>0</v>
      </c>
      <c r="P711" s="87">
        <f>SUM(K712:M712)*N711</f>
        <v>0</v>
      </c>
      <c r="Q711" s="108" t="s">
        <v>758</v>
      </c>
    </row>
    <row r="712" spans="1:17" ht="86.25" customHeight="1" thickBot="1" x14ac:dyDescent="0.25">
      <c r="A712" s="101"/>
      <c r="B712" s="109"/>
      <c r="C712" s="109"/>
      <c r="D712" s="96"/>
      <c r="E712" s="96"/>
      <c r="F712" s="96"/>
      <c r="G712" s="96"/>
      <c r="H712" s="96"/>
      <c r="I712" s="94"/>
      <c r="J712" s="96"/>
      <c r="K712" s="111" t="s">
        <v>30</v>
      </c>
      <c r="L712" s="111" t="s">
        <v>30</v>
      </c>
      <c r="M712" s="110" t="s">
        <v>0</v>
      </c>
      <c r="N712" s="112"/>
      <c r="O712" s="113"/>
      <c r="P712" s="88"/>
      <c r="Q712" s="114"/>
    </row>
    <row r="713" spans="1:17" ht="15.75" customHeight="1" x14ac:dyDescent="0.2">
      <c r="A713" s="101" t="s">
        <v>0</v>
      </c>
      <c r="B713" s="102">
        <v>24</v>
      </c>
      <c r="C713" s="102">
        <v>25330</v>
      </c>
      <c r="D713" s="103" t="s">
        <v>759</v>
      </c>
      <c r="E713" s="95" t="s">
        <v>283</v>
      </c>
      <c r="F713" s="95" t="s">
        <v>0</v>
      </c>
      <c r="G713" s="95" t="s">
        <v>33</v>
      </c>
      <c r="H713" s="95" t="s">
        <v>565</v>
      </c>
      <c r="I713" s="93" t="s">
        <v>411</v>
      </c>
      <c r="J713" s="95" t="s">
        <v>412</v>
      </c>
      <c r="K713" s="104" t="s">
        <v>27</v>
      </c>
      <c r="L713" s="104" t="s">
        <v>28</v>
      </c>
      <c r="M713" s="105" t="s">
        <v>0</v>
      </c>
      <c r="N713" s="106">
        <v>262.5</v>
      </c>
      <c r="O713" s="107">
        <f>SUM(K714:M714)</f>
        <v>0</v>
      </c>
      <c r="P713" s="87">
        <f>SUM(K714:M714)*N713</f>
        <v>0</v>
      </c>
      <c r="Q713" s="108" t="s">
        <v>758</v>
      </c>
    </row>
    <row r="714" spans="1:17" ht="86.25" customHeight="1" thickBot="1" x14ac:dyDescent="0.25">
      <c r="A714" s="101"/>
      <c r="B714" s="109"/>
      <c r="C714" s="109"/>
      <c r="D714" s="96"/>
      <c r="E714" s="96"/>
      <c r="F714" s="96"/>
      <c r="G714" s="96"/>
      <c r="H714" s="96"/>
      <c r="I714" s="94"/>
      <c r="J714" s="96"/>
      <c r="K714" s="111" t="s">
        <v>30</v>
      </c>
      <c r="L714" s="111" t="s">
        <v>30</v>
      </c>
      <c r="M714" s="110" t="s">
        <v>0</v>
      </c>
      <c r="N714" s="112"/>
      <c r="O714" s="113"/>
      <c r="P714" s="88"/>
      <c r="Q714" s="114"/>
    </row>
    <row r="715" spans="1:17" ht="15.75" customHeight="1" x14ac:dyDescent="0.2">
      <c r="A715" s="101" t="s">
        <v>0</v>
      </c>
      <c r="B715" s="102">
        <v>25</v>
      </c>
      <c r="C715" s="102">
        <v>25331</v>
      </c>
      <c r="D715" s="103" t="s">
        <v>760</v>
      </c>
      <c r="E715" s="95" t="s">
        <v>283</v>
      </c>
      <c r="F715" s="95" t="s">
        <v>0</v>
      </c>
      <c r="G715" s="95" t="s">
        <v>550</v>
      </c>
      <c r="H715" s="95" t="s">
        <v>565</v>
      </c>
      <c r="I715" s="93" t="s">
        <v>411</v>
      </c>
      <c r="J715" s="95" t="s">
        <v>412</v>
      </c>
      <c r="K715" s="104" t="s">
        <v>27</v>
      </c>
      <c r="L715" s="104" t="s">
        <v>28</v>
      </c>
      <c r="M715" s="105" t="s">
        <v>0</v>
      </c>
      <c r="N715" s="106">
        <v>262.5</v>
      </c>
      <c r="O715" s="107">
        <f>SUM(K716:M716)</f>
        <v>0</v>
      </c>
      <c r="P715" s="87">
        <f>SUM(K716:M716)*N715</f>
        <v>0</v>
      </c>
      <c r="Q715" s="108" t="s">
        <v>758</v>
      </c>
    </row>
    <row r="716" spans="1:17" ht="86.25" customHeight="1" thickBot="1" x14ac:dyDescent="0.25">
      <c r="A716" s="101"/>
      <c r="B716" s="109"/>
      <c r="C716" s="109"/>
      <c r="D716" s="96"/>
      <c r="E716" s="96"/>
      <c r="F716" s="96"/>
      <c r="G716" s="96"/>
      <c r="H716" s="96"/>
      <c r="I716" s="94"/>
      <c r="J716" s="96"/>
      <c r="K716" s="111" t="s">
        <v>30</v>
      </c>
      <c r="L716" s="111" t="s">
        <v>30</v>
      </c>
      <c r="M716" s="110" t="s">
        <v>0</v>
      </c>
      <c r="N716" s="112"/>
      <c r="O716" s="113"/>
      <c r="P716" s="88"/>
      <c r="Q716" s="114"/>
    </row>
    <row r="717" spans="1:17" ht="15.75" customHeight="1" x14ac:dyDescent="0.2">
      <c r="A717" s="101" t="s">
        <v>0</v>
      </c>
      <c r="B717" s="102">
        <v>26</v>
      </c>
      <c r="C717" s="102">
        <v>25335</v>
      </c>
      <c r="D717" s="103" t="s">
        <v>761</v>
      </c>
      <c r="E717" s="95" t="s">
        <v>283</v>
      </c>
      <c r="F717" s="95" t="s">
        <v>0</v>
      </c>
      <c r="G717" s="95" t="s">
        <v>762</v>
      </c>
      <c r="H717" s="95" t="s">
        <v>565</v>
      </c>
      <c r="I717" s="93" t="s">
        <v>411</v>
      </c>
      <c r="J717" s="95" t="s">
        <v>412</v>
      </c>
      <c r="K717" s="104" t="s">
        <v>27</v>
      </c>
      <c r="L717" s="104" t="s">
        <v>28</v>
      </c>
      <c r="M717" s="105" t="s">
        <v>0</v>
      </c>
      <c r="N717" s="106">
        <v>262.5</v>
      </c>
      <c r="O717" s="107">
        <f>SUM(K718:M718)</f>
        <v>0</v>
      </c>
      <c r="P717" s="87">
        <f>SUM(K718:M718)*N717</f>
        <v>0</v>
      </c>
      <c r="Q717" s="108" t="s">
        <v>763</v>
      </c>
    </row>
    <row r="718" spans="1:17" ht="86.25" customHeight="1" thickBot="1" x14ac:dyDescent="0.25">
      <c r="A718" s="101"/>
      <c r="B718" s="109"/>
      <c r="C718" s="109"/>
      <c r="D718" s="96"/>
      <c r="E718" s="96"/>
      <c r="F718" s="96"/>
      <c r="G718" s="96"/>
      <c r="H718" s="96"/>
      <c r="I718" s="94"/>
      <c r="J718" s="96"/>
      <c r="K718" s="111" t="s">
        <v>30</v>
      </c>
      <c r="L718" s="111" t="s">
        <v>30</v>
      </c>
      <c r="M718" s="110" t="s">
        <v>0</v>
      </c>
      <c r="N718" s="112"/>
      <c r="O718" s="113"/>
      <c r="P718" s="88"/>
      <c r="Q718" s="114"/>
    </row>
    <row r="719" spans="1:17" ht="15.75" customHeight="1" x14ac:dyDescent="0.2">
      <c r="A719" s="101" t="s">
        <v>0</v>
      </c>
      <c r="B719" s="102">
        <v>27</v>
      </c>
      <c r="C719" s="102">
        <v>25336</v>
      </c>
      <c r="D719" s="103" t="s">
        <v>764</v>
      </c>
      <c r="E719" s="95" t="s">
        <v>283</v>
      </c>
      <c r="F719" s="95" t="s">
        <v>0</v>
      </c>
      <c r="G719" s="95" t="s">
        <v>78</v>
      </c>
      <c r="H719" s="95" t="s">
        <v>565</v>
      </c>
      <c r="I719" s="93" t="s">
        <v>411</v>
      </c>
      <c r="J719" s="95" t="s">
        <v>412</v>
      </c>
      <c r="K719" s="104" t="s">
        <v>27</v>
      </c>
      <c r="L719" s="104" t="s">
        <v>28</v>
      </c>
      <c r="M719" s="105" t="s">
        <v>0</v>
      </c>
      <c r="N719" s="106">
        <v>262.5</v>
      </c>
      <c r="O719" s="107">
        <f>SUM(L720:M720)</f>
        <v>0</v>
      </c>
      <c r="P719" s="87">
        <f>SUM(L720:M720)*N719</f>
        <v>0</v>
      </c>
      <c r="Q719" s="108" t="s">
        <v>763</v>
      </c>
    </row>
    <row r="720" spans="1:17" ht="86.25" customHeight="1" thickBot="1" x14ac:dyDescent="0.25">
      <c r="A720" s="101"/>
      <c r="B720" s="109"/>
      <c r="C720" s="109"/>
      <c r="D720" s="96"/>
      <c r="E720" s="96"/>
      <c r="F720" s="96"/>
      <c r="G720" s="96"/>
      <c r="H720" s="96"/>
      <c r="I720" s="94"/>
      <c r="J720" s="96"/>
      <c r="K720" s="110" t="s">
        <v>0</v>
      </c>
      <c r="L720" s="111" t="s">
        <v>30</v>
      </c>
      <c r="M720" s="110" t="s">
        <v>0</v>
      </c>
      <c r="N720" s="112"/>
      <c r="O720" s="113"/>
      <c r="P720" s="88"/>
      <c r="Q720" s="114"/>
    </row>
    <row r="721" spans="1:17" ht="15.75" customHeight="1" x14ac:dyDescent="0.2">
      <c r="A721" s="101" t="s">
        <v>0</v>
      </c>
      <c r="B721" s="102">
        <v>28</v>
      </c>
      <c r="C721" s="102">
        <v>29056</v>
      </c>
      <c r="D721" s="103" t="s">
        <v>765</v>
      </c>
      <c r="E721" s="95" t="s">
        <v>283</v>
      </c>
      <c r="F721" s="95" t="s">
        <v>0</v>
      </c>
      <c r="G721" s="95" t="s">
        <v>78</v>
      </c>
      <c r="H721" s="95" t="s">
        <v>604</v>
      </c>
      <c r="I721" s="93" t="s">
        <v>411</v>
      </c>
      <c r="J721" s="95" t="s">
        <v>412</v>
      </c>
      <c r="K721" s="104" t="s">
        <v>27</v>
      </c>
      <c r="L721" s="104" t="s">
        <v>28</v>
      </c>
      <c r="M721" s="105" t="s">
        <v>0</v>
      </c>
      <c r="N721" s="106">
        <v>262.5</v>
      </c>
      <c r="O721" s="107">
        <f>SUM(L722:M722)</f>
        <v>0</v>
      </c>
      <c r="P721" s="87">
        <f>SUM(L722:M722)*N721</f>
        <v>0</v>
      </c>
      <c r="Q721" s="108" t="s">
        <v>766</v>
      </c>
    </row>
    <row r="722" spans="1:17" ht="86.25" customHeight="1" thickBot="1" x14ac:dyDescent="0.25">
      <c r="A722" s="101"/>
      <c r="B722" s="109"/>
      <c r="C722" s="109"/>
      <c r="D722" s="96"/>
      <c r="E722" s="96"/>
      <c r="F722" s="96"/>
      <c r="G722" s="96"/>
      <c r="H722" s="96"/>
      <c r="I722" s="94"/>
      <c r="J722" s="96"/>
      <c r="K722" s="110" t="s">
        <v>0</v>
      </c>
      <c r="L722" s="111" t="s">
        <v>30</v>
      </c>
      <c r="M722" s="110" t="s">
        <v>0</v>
      </c>
      <c r="N722" s="112"/>
      <c r="O722" s="113"/>
      <c r="P722" s="88"/>
      <c r="Q722" s="114"/>
    </row>
    <row r="723" spans="1:17" ht="15.75" customHeight="1" x14ac:dyDescent="0.2">
      <c r="A723" s="101" t="s">
        <v>0</v>
      </c>
      <c r="B723" s="102">
        <v>29</v>
      </c>
      <c r="C723" s="102">
        <v>29028</v>
      </c>
      <c r="D723" s="103" t="s">
        <v>767</v>
      </c>
      <c r="E723" s="95" t="s">
        <v>283</v>
      </c>
      <c r="F723" s="95" t="s">
        <v>0</v>
      </c>
      <c r="G723" s="95" t="s">
        <v>33</v>
      </c>
      <c r="H723" s="95" t="s">
        <v>604</v>
      </c>
      <c r="I723" s="93" t="s">
        <v>411</v>
      </c>
      <c r="J723" s="95" t="s">
        <v>412</v>
      </c>
      <c r="K723" s="104" t="s">
        <v>27</v>
      </c>
      <c r="L723" s="104" t="s">
        <v>28</v>
      </c>
      <c r="M723" s="105" t="s">
        <v>0</v>
      </c>
      <c r="N723" s="106">
        <v>262.5</v>
      </c>
      <c r="O723" s="107">
        <f>SUM(K724:M724)</f>
        <v>0</v>
      </c>
      <c r="P723" s="87">
        <f>SUM(K724:M724)*N723</f>
        <v>0</v>
      </c>
      <c r="Q723" s="108" t="s">
        <v>768</v>
      </c>
    </row>
    <row r="724" spans="1:17" ht="86.25" customHeight="1" thickBot="1" x14ac:dyDescent="0.25">
      <c r="A724" s="101"/>
      <c r="B724" s="109"/>
      <c r="C724" s="109"/>
      <c r="D724" s="96"/>
      <c r="E724" s="96"/>
      <c r="F724" s="96"/>
      <c r="G724" s="96"/>
      <c r="H724" s="96"/>
      <c r="I724" s="94"/>
      <c r="J724" s="96"/>
      <c r="K724" s="111" t="s">
        <v>30</v>
      </c>
      <c r="L724" s="111" t="s">
        <v>30</v>
      </c>
      <c r="M724" s="110" t="s">
        <v>0</v>
      </c>
      <c r="N724" s="112"/>
      <c r="O724" s="113"/>
      <c r="P724" s="88"/>
      <c r="Q724" s="114"/>
    </row>
    <row r="725" spans="1:17" ht="15.75" customHeight="1" x14ac:dyDescent="0.2">
      <c r="A725" s="101" t="s">
        <v>0</v>
      </c>
      <c r="B725" s="102">
        <v>30</v>
      </c>
      <c r="C725" s="102">
        <v>29029</v>
      </c>
      <c r="D725" s="103" t="s">
        <v>769</v>
      </c>
      <c r="E725" s="95" t="s">
        <v>283</v>
      </c>
      <c r="F725" s="95" t="s">
        <v>0</v>
      </c>
      <c r="G725" s="95" t="s">
        <v>550</v>
      </c>
      <c r="H725" s="95" t="s">
        <v>604</v>
      </c>
      <c r="I725" s="93" t="s">
        <v>411</v>
      </c>
      <c r="J725" s="95" t="s">
        <v>412</v>
      </c>
      <c r="K725" s="104" t="s">
        <v>27</v>
      </c>
      <c r="L725" s="104" t="s">
        <v>28</v>
      </c>
      <c r="M725" s="105" t="s">
        <v>0</v>
      </c>
      <c r="N725" s="106">
        <v>262.5</v>
      </c>
      <c r="O725" s="107">
        <f>SUM(K726:M726)</f>
        <v>0</v>
      </c>
      <c r="P725" s="87">
        <f>SUM(K726:M726)*N725</f>
        <v>0</v>
      </c>
      <c r="Q725" s="108" t="s">
        <v>768</v>
      </c>
    </row>
    <row r="726" spans="1:17" ht="86.25" customHeight="1" thickBot="1" x14ac:dyDescent="0.25">
      <c r="A726" s="101"/>
      <c r="B726" s="109"/>
      <c r="C726" s="109"/>
      <c r="D726" s="96"/>
      <c r="E726" s="96"/>
      <c r="F726" s="96"/>
      <c r="G726" s="96"/>
      <c r="H726" s="96"/>
      <c r="I726" s="94"/>
      <c r="J726" s="96"/>
      <c r="K726" s="111" t="s">
        <v>30</v>
      </c>
      <c r="L726" s="111" t="s">
        <v>30</v>
      </c>
      <c r="M726" s="110" t="s">
        <v>0</v>
      </c>
      <c r="N726" s="112"/>
      <c r="O726" s="113"/>
      <c r="P726" s="88"/>
      <c r="Q726" s="114"/>
    </row>
    <row r="727" spans="1:17" ht="15.75" customHeight="1" x14ac:dyDescent="0.2">
      <c r="A727" s="101" t="s">
        <v>0</v>
      </c>
      <c r="B727" s="102">
        <v>31</v>
      </c>
      <c r="C727" s="102">
        <v>29000</v>
      </c>
      <c r="D727" s="103" t="s">
        <v>770</v>
      </c>
      <c r="E727" s="95" t="s">
        <v>283</v>
      </c>
      <c r="F727" s="95" t="s">
        <v>0</v>
      </c>
      <c r="G727" s="95" t="s">
        <v>33</v>
      </c>
      <c r="H727" s="95" t="s">
        <v>604</v>
      </c>
      <c r="I727" s="93" t="s">
        <v>411</v>
      </c>
      <c r="J727" s="95" t="s">
        <v>26</v>
      </c>
      <c r="K727" s="104" t="s">
        <v>27</v>
      </c>
      <c r="L727" s="104" t="s">
        <v>28</v>
      </c>
      <c r="M727" s="105" t="s">
        <v>0</v>
      </c>
      <c r="N727" s="106">
        <v>225.75</v>
      </c>
      <c r="O727" s="107">
        <f>SUM(L728:M728)</f>
        <v>0</v>
      </c>
      <c r="P727" s="87">
        <f>SUM(L728:M728)*N727</f>
        <v>0</v>
      </c>
      <c r="Q727" s="108" t="s">
        <v>771</v>
      </c>
    </row>
    <row r="728" spans="1:17" ht="86.25" customHeight="1" thickBot="1" x14ac:dyDescent="0.25">
      <c r="A728" s="101"/>
      <c r="B728" s="109"/>
      <c r="C728" s="109"/>
      <c r="D728" s="96"/>
      <c r="E728" s="96"/>
      <c r="F728" s="96"/>
      <c r="G728" s="96"/>
      <c r="H728" s="96"/>
      <c r="I728" s="94"/>
      <c r="J728" s="96"/>
      <c r="K728" s="110" t="s">
        <v>0</v>
      </c>
      <c r="L728" s="111" t="s">
        <v>30</v>
      </c>
      <c r="M728" s="110" t="s">
        <v>0</v>
      </c>
      <c r="N728" s="112"/>
      <c r="O728" s="113"/>
      <c r="P728" s="88"/>
      <c r="Q728" s="114"/>
    </row>
    <row r="729" spans="1:17" ht="15.75" customHeight="1" x14ac:dyDescent="0.2">
      <c r="A729" s="101" t="s">
        <v>0</v>
      </c>
      <c r="B729" s="102">
        <v>32</v>
      </c>
      <c r="C729" s="102">
        <v>29022</v>
      </c>
      <c r="D729" s="103" t="s">
        <v>772</v>
      </c>
      <c r="E729" s="95" t="s">
        <v>283</v>
      </c>
      <c r="F729" s="95" t="s">
        <v>0</v>
      </c>
      <c r="G729" s="95" t="s">
        <v>550</v>
      </c>
      <c r="H729" s="95" t="s">
        <v>604</v>
      </c>
      <c r="I729" s="93" t="s">
        <v>411</v>
      </c>
      <c r="J729" s="95" t="s">
        <v>412</v>
      </c>
      <c r="K729" s="104" t="s">
        <v>27</v>
      </c>
      <c r="L729" s="104" t="s">
        <v>28</v>
      </c>
      <c r="M729" s="105" t="s">
        <v>0</v>
      </c>
      <c r="N729" s="106">
        <v>262.5</v>
      </c>
      <c r="O729" s="107">
        <f>SUM(K730:M730)</f>
        <v>0</v>
      </c>
      <c r="P729" s="87">
        <f>SUM(K730:M730)*N729</f>
        <v>0</v>
      </c>
      <c r="Q729" s="108" t="s">
        <v>773</v>
      </c>
    </row>
    <row r="730" spans="1:17" ht="86.25" customHeight="1" thickBot="1" x14ac:dyDescent="0.25">
      <c r="A730" s="101"/>
      <c r="B730" s="109"/>
      <c r="C730" s="109"/>
      <c r="D730" s="96"/>
      <c r="E730" s="96"/>
      <c r="F730" s="96"/>
      <c r="G730" s="96"/>
      <c r="H730" s="96"/>
      <c r="I730" s="94"/>
      <c r="J730" s="96"/>
      <c r="K730" s="111" t="s">
        <v>30</v>
      </c>
      <c r="L730" s="110" t="s">
        <v>0</v>
      </c>
      <c r="M730" s="110" t="s">
        <v>0</v>
      </c>
      <c r="N730" s="112"/>
      <c r="O730" s="113"/>
      <c r="P730" s="88"/>
      <c r="Q730" s="114"/>
    </row>
    <row r="731" spans="1:17" ht="15.75" customHeight="1" x14ac:dyDescent="0.2">
      <c r="A731" s="101" t="s">
        <v>0</v>
      </c>
      <c r="B731" s="102">
        <v>33</v>
      </c>
      <c r="C731" s="102">
        <v>18515</v>
      </c>
      <c r="D731" s="103" t="s">
        <v>774</v>
      </c>
      <c r="E731" s="95" t="s">
        <v>283</v>
      </c>
      <c r="F731" s="95" t="s">
        <v>0</v>
      </c>
      <c r="G731" s="95" t="s">
        <v>23</v>
      </c>
      <c r="H731" s="95" t="s">
        <v>542</v>
      </c>
      <c r="I731" s="93" t="s">
        <v>411</v>
      </c>
      <c r="J731" s="95" t="s">
        <v>412</v>
      </c>
      <c r="K731" s="104" t="s">
        <v>27</v>
      </c>
      <c r="L731" s="104" t="s">
        <v>28</v>
      </c>
      <c r="M731" s="105" t="s">
        <v>0</v>
      </c>
      <c r="N731" s="106">
        <v>210</v>
      </c>
      <c r="O731" s="107">
        <f>SUM(L732:M732)</f>
        <v>0</v>
      </c>
      <c r="P731" s="87">
        <f>SUM(L732:M732)*N731</f>
        <v>0</v>
      </c>
      <c r="Q731" s="108" t="s">
        <v>775</v>
      </c>
    </row>
    <row r="732" spans="1:17" ht="86.25" customHeight="1" thickBot="1" x14ac:dyDescent="0.25">
      <c r="A732" s="101"/>
      <c r="B732" s="109"/>
      <c r="C732" s="109"/>
      <c r="D732" s="96"/>
      <c r="E732" s="96"/>
      <c r="F732" s="96"/>
      <c r="G732" s="96"/>
      <c r="H732" s="96"/>
      <c r="I732" s="94"/>
      <c r="J732" s="96"/>
      <c r="K732" s="110" t="s">
        <v>0</v>
      </c>
      <c r="L732" s="111" t="s">
        <v>30</v>
      </c>
      <c r="M732" s="110" t="s">
        <v>0</v>
      </c>
      <c r="N732" s="112"/>
      <c r="O732" s="113"/>
      <c r="P732" s="88"/>
      <c r="Q732" s="114"/>
    </row>
    <row r="733" spans="1:17" ht="15.75" customHeight="1" x14ac:dyDescent="0.2">
      <c r="A733" s="101" t="s">
        <v>0</v>
      </c>
      <c r="B733" s="102">
        <v>34</v>
      </c>
      <c r="C733" s="102">
        <v>29034</v>
      </c>
      <c r="D733" s="103" t="s">
        <v>776</v>
      </c>
      <c r="E733" s="95" t="s">
        <v>283</v>
      </c>
      <c r="F733" s="95" t="s">
        <v>0</v>
      </c>
      <c r="G733" s="95" t="s">
        <v>777</v>
      </c>
      <c r="H733" s="95" t="s">
        <v>604</v>
      </c>
      <c r="I733" s="93" t="s">
        <v>411</v>
      </c>
      <c r="J733" s="95" t="s">
        <v>412</v>
      </c>
      <c r="K733" s="104" t="s">
        <v>27</v>
      </c>
      <c r="L733" s="104" t="s">
        <v>28</v>
      </c>
      <c r="M733" s="105" t="s">
        <v>0</v>
      </c>
      <c r="N733" s="106">
        <v>262.5</v>
      </c>
      <c r="O733" s="107">
        <f>SUM(K734:M734)</f>
        <v>0</v>
      </c>
      <c r="P733" s="87">
        <f>SUM(K734:M734)*N733</f>
        <v>0</v>
      </c>
      <c r="Q733" s="108" t="s">
        <v>778</v>
      </c>
    </row>
    <row r="734" spans="1:17" ht="86.25" customHeight="1" thickBot="1" x14ac:dyDescent="0.25">
      <c r="A734" s="101"/>
      <c r="B734" s="109"/>
      <c r="C734" s="109"/>
      <c r="D734" s="96"/>
      <c r="E734" s="96"/>
      <c r="F734" s="96"/>
      <c r="G734" s="96"/>
      <c r="H734" s="96"/>
      <c r="I734" s="94"/>
      <c r="J734" s="96"/>
      <c r="K734" s="111" t="s">
        <v>30</v>
      </c>
      <c r="L734" s="111" t="s">
        <v>30</v>
      </c>
      <c r="M734" s="110" t="s">
        <v>0</v>
      </c>
      <c r="N734" s="112"/>
      <c r="O734" s="113"/>
      <c r="P734" s="88"/>
      <c r="Q734" s="114"/>
    </row>
    <row r="735" spans="1:17" ht="15.75" customHeight="1" x14ac:dyDescent="0.2">
      <c r="A735" s="101" t="s">
        <v>0</v>
      </c>
      <c r="B735" s="102">
        <v>35</v>
      </c>
      <c r="C735" s="102">
        <v>29033</v>
      </c>
      <c r="D735" s="103" t="s">
        <v>779</v>
      </c>
      <c r="E735" s="95" t="s">
        <v>283</v>
      </c>
      <c r="F735" s="95" t="s">
        <v>0</v>
      </c>
      <c r="G735" s="95" t="s">
        <v>78</v>
      </c>
      <c r="H735" s="95" t="s">
        <v>604</v>
      </c>
      <c r="I735" s="93" t="s">
        <v>411</v>
      </c>
      <c r="J735" s="95" t="s">
        <v>412</v>
      </c>
      <c r="K735" s="104" t="s">
        <v>27</v>
      </c>
      <c r="L735" s="104" t="s">
        <v>28</v>
      </c>
      <c r="M735" s="105" t="s">
        <v>0</v>
      </c>
      <c r="N735" s="106">
        <v>262.5</v>
      </c>
      <c r="O735" s="107">
        <f>SUM(K736:M736)</f>
        <v>0</v>
      </c>
      <c r="P735" s="87">
        <f>SUM(K736:M736)*N735</f>
        <v>0</v>
      </c>
      <c r="Q735" s="108" t="s">
        <v>778</v>
      </c>
    </row>
    <row r="736" spans="1:17" ht="86.25" customHeight="1" thickBot="1" x14ac:dyDescent="0.25">
      <c r="A736" s="101"/>
      <c r="B736" s="109"/>
      <c r="C736" s="109"/>
      <c r="D736" s="96"/>
      <c r="E736" s="96"/>
      <c r="F736" s="96"/>
      <c r="G736" s="96"/>
      <c r="H736" s="96"/>
      <c r="I736" s="94"/>
      <c r="J736" s="96"/>
      <c r="K736" s="111" t="s">
        <v>30</v>
      </c>
      <c r="L736" s="111" t="s">
        <v>30</v>
      </c>
      <c r="M736" s="110" t="s">
        <v>0</v>
      </c>
      <c r="N736" s="112"/>
      <c r="O736" s="113"/>
      <c r="P736" s="88"/>
      <c r="Q736" s="114"/>
    </row>
    <row r="737" spans="1:17" ht="15.75" customHeight="1" x14ac:dyDescent="0.2">
      <c r="A737" s="101" t="s">
        <v>0</v>
      </c>
      <c r="B737" s="102">
        <v>36</v>
      </c>
      <c r="C737" s="102">
        <v>29059</v>
      </c>
      <c r="D737" s="103" t="s">
        <v>780</v>
      </c>
      <c r="E737" s="95" t="s">
        <v>283</v>
      </c>
      <c r="F737" s="95" t="s">
        <v>0</v>
      </c>
      <c r="G737" s="95" t="s">
        <v>573</v>
      </c>
      <c r="H737" s="95" t="s">
        <v>604</v>
      </c>
      <c r="I737" s="93" t="s">
        <v>411</v>
      </c>
      <c r="J737" s="95" t="s">
        <v>412</v>
      </c>
      <c r="K737" s="104" t="s">
        <v>27</v>
      </c>
      <c r="L737" s="104" t="s">
        <v>28</v>
      </c>
      <c r="M737" s="105" t="s">
        <v>0</v>
      </c>
      <c r="N737" s="106">
        <v>262.5</v>
      </c>
      <c r="O737" s="107">
        <f>SUM(K738:M738)</f>
        <v>0</v>
      </c>
      <c r="P737" s="87">
        <f>SUM(K738:M738)*N737</f>
        <v>0</v>
      </c>
      <c r="Q737" s="108" t="s">
        <v>781</v>
      </c>
    </row>
    <row r="738" spans="1:17" ht="86.25" customHeight="1" thickBot="1" x14ac:dyDescent="0.25">
      <c r="A738" s="101"/>
      <c r="B738" s="109"/>
      <c r="C738" s="109"/>
      <c r="D738" s="96"/>
      <c r="E738" s="96"/>
      <c r="F738" s="96"/>
      <c r="G738" s="96"/>
      <c r="H738" s="96"/>
      <c r="I738" s="94"/>
      <c r="J738" s="96"/>
      <c r="K738" s="111" t="s">
        <v>30</v>
      </c>
      <c r="L738" s="111" t="s">
        <v>30</v>
      </c>
      <c r="M738" s="110" t="s">
        <v>0</v>
      </c>
      <c r="N738" s="112"/>
      <c r="O738" s="113"/>
      <c r="P738" s="88"/>
      <c r="Q738" s="114"/>
    </row>
    <row r="739" spans="1:17" ht="15.75" customHeight="1" x14ac:dyDescent="0.2">
      <c r="A739" s="101" t="s">
        <v>0</v>
      </c>
      <c r="B739" s="102">
        <v>37</v>
      </c>
      <c r="C739" s="102">
        <v>29060</v>
      </c>
      <c r="D739" s="103" t="s">
        <v>782</v>
      </c>
      <c r="E739" s="95" t="s">
        <v>283</v>
      </c>
      <c r="F739" s="95" t="s">
        <v>0</v>
      </c>
      <c r="G739" s="95" t="s">
        <v>33</v>
      </c>
      <c r="H739" s="95" t="s">
        <v>604</v>
      </c>
      <c r="I739" s="93" t="s">
        <v>411</v>
      </c>
      <c r="J739" s="95" t="s">
        <v>412</v>
      </c>
      <c r="K739" s="104" t="s">
        <v>27</v>
      </c>
      <c r="L739" s="104" t="s">
        <v>28</v>
      </c>
      <c r="M739" s="105" t="s">
        <v>0</v>
      </c>
      <c r="N739" s="106">
        <v>262.5</v>
      </c>
      <c r="O739" s="107">
        <f>SUM(K740:M740)</f>
        <v>0</v>
      </c>
      <c r="P739" s="87">
        <f>SUM(K740:M740)*N739</f>
        <v>0</v>
      </c>
      <c r="Q739" s="108" t="s">
        <v>781</v>
      </c>
    </row>
    <row r="740" spans="1:17" ht="86.25" customHeight="1" thickBot="1" x14ac:dyDescent="0.25">
      <c r="A740" s="101"/>
      <c r="B740" s="109"/>
      <c r="C740" s="109"/>
      <c r="D740" s="96"/>
      <c r="E740" s="96"/>
      <c r="F740" s="96"/>
      <c r="G740" s="96"/>
      <c r="H740" s="96"/>
      <c r="I740" s="94"/>
      <c r="J740" s="96"/>
      <c r="K740" s="111" t="s">
        <v>30</v>
      </c>
      <c r="L740" s="111" t="s">
        <v>30</v>
      </c>
      <c r="M740" s="110" t="s">
        <v>0</v>
      </c>
      <c r="N740" s="112"/>
      <c r="O740" s="113"/>
      <c r="P740" s="88"/>
      <c r="Q740" s="114"/>
    </row>
    <row r="741" spans="1:17" ht="15.75" customHeight="1" x14ac:dyDescent="0.2">
      <c r="A741" s="101" t="s">
        <v>0</v>
      </c>
      <c r="B741" s="102">
        <v>38</v>
      </c>
      <c r="C741" s="102">
        <v>29019</v>
      </c>
      <c r="D741" s="103" t="s">
        <v>783</v>
      </c>
      <c r="E741" s="95" t="s">
        <v>283</v>
      </c>
      <c r="F741" s="95" t="s">
        <v>0</v>
      </c>
      <c r="G741" s="95" t="s">
        <v>777</v>
      </c>
      <c r="H741" s="95" t="s">
        <v>604</v>
      </c>
      <c r="I741" s="93" t="s">
        <v>411</v>
      </c>
      <c r="J741" s="95" t="s">
        <v>412</v>
      </c>
      <c r="K741" s="104" t="s">
        <v>27</v>
      </c>
      <c r="L741" s="104" t="s">
        <v>28</v>
      </c>
      <c r="M741" s="105" t="s">
        <v>0</v>
      </c>
      <c r="N741" s="106">
        <v>262.5</v>
      </c>
      <c r="O741" s="107">
        <f>SUM(K742:M742)</f>
        <v>0</v>
      </c>
      <c r="P741" s="87">
        <f>SUM(K742:M742)*N741</f>
        <v>0</v>
      </c>
      <c r="Q741" s="108" t="s">
        <v>784</v>
      </c>
    </row>
    <row r="742" spans="1:17" ht="86.25" customHeight="1" thickBot="1" x14ac:dyDescent="0.25">
      <c r="A742" s="101"/>
      <c r="B742" s="109"/>
      <c r="C742" s="109"/>
      <c r="D742" s="96"/>
      <c r="E742" s="96"/>
      <c r="F742" s="96"/>
      <c r="G742" s="96"/>
      <c r="H742" s="96"/>
      <c r="I742" s="94"/>
      <c r="J742" s="96"/>
      <c r="K742" s="111" t="s">
        <v>30</v>
      </c>
      <c r="L742" s="111" t="s">
        <v>30</v>
      </c>
      <c r="M742" s="110" t="s">
        <v>0</v>
      </c>
      <c r="N742" s="112"/>
      <c r="O742" s="113"/>
      <c r="P742" s="88"/>
      <c r="Q742" s="114"/>
    </row>
    <row r="743" spans="1:17" ht="15.75" customHeight="1" x14ac:dyDescent="0.2">
      <c r="A743" s="101" t="s">
        <v>0</v>
      </c>
      <c r="B743" s="102">
        <v>39</v>
      </c>
      <c r="C743" s="102">
        <v>22008</v>
      </c>
      <c r="D743" s="103" t="s">
        <v>785</v>
      </c>
      <c r="E743" s="95" t="s">
        <v>283</v>
      </c>
      <c r="F743" s="95" t="s">
        <v>0</v>
      </c>
      <c r="G743" s="95" t="s">
        <v>573</v>
      </c>
      <c r="H743" s="95" t="s">
        <v>546</v>
      </c>
      <c r="I743" s="93" t="s">
        <v>411</v>
      </c>
      <c r="J743" s="95" t="s">
        <v>412</v>
      </c>
      <c r="K743" s="104" t="s">
        <v>27</v>
      </c>
      <c r="L743" s="104" t="s">
        <v>28</v>
      </c>
      <c r="M743" s="105" t="s">
        <v>0</v>
      </c>
      <c r="N743" s="106">
        <v>210</v>
      </c>
      <c r="O743" s="107">
        <f>SUM(K744:M744)</f>
        <v>0</v>
      </c>
      <c r="P743" s="87">
        <f>SUM(K744:M744)*N743</f>
        <v>0</v>
      </c>
      <c r="Q743" s="108" t="s">
        <v>786</v>
      </c>
    </row>
    <row r="744" spans="1:17" ht="86.25" customHeight="1" thickBot="1" x14ac:dyDescent="0.25">
      <c r="A744" s="101"/>
      <c r="B744" s="109"/>
      <c r="C744" s="109"/>
      <c r="D744" s="96"/>
      <c r="E744" s="96"/>
      <c r="F744" s="96"/>
      <c r="G744" s="96"/>
      <c r="H744" s="96"/>
      <c r="I744" s="94"/>
      <c r="J744" s="96"/>
      <c r="K744" s="111" t="s">
        <v>30</v>
      </c>
      <c r="L744" s="111" t="s">
        <v>30</v>
      </c>
      <c r="M744" s="110" t="s">
        <v>0</v>
      </c>
      <c r="N744" s="112"/>
      <c r="O744" s="113"/>
      <c r="P744" s="88"/>
      <c r="Q744" s="114"/>
    </row>
    <row r="745" spans="1:17" ht="15.75" customHeight="1" x14ac:dyDescent="0.2">
      <c r="A745" s="101" t="s">
        <v>0</v>
      </c>
      <c r="B745" s="102">
        <v>40</v>
      </c>
      <c r="C745" s="102">
        <v>21834</v>
      </c>
      <c r="D745" s="103" t="s">
        <v>787</v>
      </c>
      <c r="E745" s="95" t="s">
        <v>788</v>
      </c>
      <c r="F745" s="95" t="s">
        <v>0</v>
      </c>
      <c r="G745" s="95" t="s">
        <v>789</v>
      </c>
      <c r="H745" s="95" t="s">
        <v>546</v>
      </c>
      <c r="I745" s="93" t="s">
        <v>411</v>
      </c>
      <c r="J745" s="95" t="s">
        <v>412</v>
      </c>
      <c r="K745" s="104" t="s">
        <v>27</v>
      </c>
      <c r="L745" s="104" t="s">
        <v>28</v>
      </c>
      <c r="M745" s="105" t="s">
        <v>0</v>
      </c>
      <c r="N745" s="106">
        <v>204.75</v>
      </c>
      <c r="O745" s="107">
        <f>SUM(K746:M746)</f>
        <v>0</v>
      </c>
      <c r="P745" s="87">
        <f>SUM(K746:M746)*N745</f>
        <v>0</v>
      </c>
      <c r="Q745" s="108" t="s">
        <v>790</v>
      </c>
    </row>
    <row r="746" spans="1:17" ht="86.25" customHeight="1" thickBot="1" x14ac:dyDescent="0.25">
      <c r="A746" s="101"/>
      <c r="B746" s="109"/>
      <c r="C746" s="109"/>
      <c r="D746" s="96"/>
      <c r="E746" s="96"/>
      <c r="F746" s="96"/>
      <c r="G746" s="96"/>
      <c r="H746" s="96"/>
      <c r="I746" s="94"/>
      <c r="J746" s="96"/>
      <c r="K746" s="111" t="s">
        <v>30</v>
      </c>
      <c r="L746" s="111" t="s">
        <v>30</v>
      </c>
      <c r="M746" s="110" t="s">
        <v>0</v>
      </c>
      <c r="N746" s="112"/>
      <c r="O746" s="113"/>
      <c r="P746" s="88"/>
      <c r="Q746" s="114"/>
    </row>
    <row r="747" spans="1:17" ht="15.75" customHeight="1" x14ac:dyDescent="0.2">
      <c r="A747" s="101" t="s">
        <v>0</v>
      </c>
      <c r="B747" s="102">
        <v>41</v>
      </c>
      <c r="C747" s="102">
        <v>21833</v>
      </c>
      <c r="D747" s="103" t="s">
        <v>791</v>
      </c>
      <c r="E747" s="95" t="s">
        <v>788</v>
      </c>
      <c r="F747" s="95" t="s">
        <v>0</v>
      </c>
      <c r="G747" s="95" t="s">
        <v>185</v>
      </c>
      <c r="H747" s="95" t="s">
        <v>546</v>
      </c>
      <c r="I747" s="93" t="s">
        <v>411</v>
      </c>
      <c r="J747" s="95" t="s">
        <v>412</v>
      </c>
      <c r="K747" s="104" t="s">
        <v>27</v>
      </c>
      <c r="L747" s="104" t="s">
        <v>28</v>
      </c>
      <c r="M747" s="105" t="s">
        <v>0</v>
      </c>
      <c r="N747" s="106">
        <v>204.75</v>
      </c>
      <c r="O747" s="107">
        <f>SUM(K748:M748)</f>
        <v>0</v>
      </c>
      <c r="P747" s="87">
        <f>SUM(K748:M748)*N747</f>
        <v>0</v>
      </c>
      <c r="Q747" s="108" t="s">
        <v>790</v>
      </c>
    </row>
    <row r="748" spans="1:17" ht="86.25" customHeight="1" thickBot="1" x14ac:dyDescent="0.25">
      <c r="A748" s="101"/>
      <c r="B748" s="109"/>
      <c r="C748" s="109"/>
      <c r="D748" s="96"/>
      <c r="E748" s="96"/>
      <c r="F748" s="96"/>
      <c r="G748" s="96"/>
      <c r="H748" s="96"/>
      <c r="I748" s="94"/>
      <c r="J748" s="96"/>
      <c r="K748" s="111" t="s">
        <v>30</v>
      </c>
      <c r="L748" s="111" t="s">
        <v>30</v>
      </c>
      <c r="M748" s="110" t="s">
        <v>0</v>
      </c>
      <c r="N748" s="112"/>
      <c r="O748" s="113"/>
      <c r="P748" s="88"/>
      <c r="Q748" s="114"/>
    </row>
    <row r="749" spans="1:17" ht="15.75" customHeight="1" x14ac:dyDescent="0.2">
      <c r="A749" s="101" t="s">
        <v>0</v>
      </c>
      <c r="B749" s="102">
        <v>42</v>
      </c>
      <c r="C749" s="102">
        <v>29035</v>
      </c>
      <c r="D749" s="103" t="s">
        <v>792</v>
      </c>
      <c r="E749" s="95" t="s">
        <v>283</v>
      </c>
      <c r="F749" s="95" t="s">
        <v>0</v>
      </c>
      <c r="G749" s="95" t="s">
        <v>78</v>
      </c>
      <c r="H749" s="95" t="s">
        <v>604</v>
      </c>
      <c r="I749" s="93" t="s">
        <v>411</v>
      </c>
      <c r="J749" s="95" t="s">
        <v>412</v>
      </c>
      <c r="K749" s="104" t="s">
        <v>27</v>
      </c>
      <c r="L749" s="104" t="s">
        <v>28</v>
      </c>
      <c r="M749" s="105" t="s">
        <v>0</v>
      </c>
      <c r="N749" s="106">
        <v>262.5</v>
      </c>
      <c r="O749" s="107">
        <f>SUM(K750:M750)</f>
        <v>0</v>
      </c>
      <c r="P749" s="87">
        <f>SUM(K750:M750)*N749</f>
        <v>0</v>
      </c>
      <c r="Q749" s="108" t="s">
        <v>793</v>
      </c>
    </row>
    <row r="750" spans="1:17" ht="86.25" customHeight="1" thickBot="1" x14ac:dyDescent="0.25">
      <c r="A750" s="101"/>
      <c r="B750" s="109"/>
      <c r="C750" s="109"/>
      <c r="D750" s="96"/>
      <c r="E750" s="96"/>
      <c r="F750" s="96"/>
      <c r="G750" s="96"/>
      <c r="H750" s="96"/>
      <c r="I750" s="94"/>
      <c r="J750" s="96"/>
      <c r="K750" s="111" t="s">
        <v>30</v>
      </c>
      <c r="L750" s="111" t="s">
        <v>30</v>
      </c>
      <c r="M750" s="110" t="s">
        <v>0</v>
      </c>
      <c r="N750" s="112"/>
      <c r="O750" s="113"/>
      <c r="P750" s="88"/>
      <c r="Q750" s="114"/>
    </row>
    <row r="751" spans="1:17" ht="15.75" customHeight="1" x14ac:dyDescent="0.2">
      <c r="A751" s="101" t="s">
        <v>0</v>
      </c>
      <c r="B751" s="102">
        <v>43</v>
      </c>
      <c r="C751" s="102">
        <v>18681</v>
      </c>
      <c r="D751" s="103" t="s">
        <v>794</v>
      </c>
      <c r="E751" s="95" t="s">
        <v>788</v>
      </c>
      <c r="F751" s="95" t="s">
        <v>0</v>
      </c>
      <c r="G751" s="95" t="s">
        <v>795</v>
      </c>
      <c r="H751" s="95" t="s">
        <v>565</v>
      </c>
      <c r="I751" s="93" t="s">
        <v>411</v>
      </c>
      <c r="J751" s="95" t="s">
        <v>412</v>
      </c>
      <c r="K751" s="104" t="s">
        <v>27</v>
      </c>
      <c r="L751" s="104" t="s">
        <v>28</v>
      </c>
      <c r="M751" s="105" t="s">
        <v>0</v>
      </c>
      <c r="N751" s="106">
        <v>162.75</v>
      </c>
      <c r="O751" s="107">
        <f>SUM(K752:M752)</f>
        <v>0</v>
      </c>
      <c r="P751" s="87">
        <f>SUM(K752:M752)*N751</f>
        <v>0</v>
      </c>
      <c r="Q751" s="108" t="s">
        <v>796</v>
      </c>
    </row>
    <row r="752" spans="1:17" ht="86.25" customHeight="1" thickBot="1" x14ac:dyDescent="0.25">
      <c r="A752" s="101"/>
      <c r="B752" s="109"/>
      <c r="C752" s="109"/>
      <c r="D752" s="96"/>
      <c r="E752" s="96"/>
      <c r="F752" s="96"/>
      <c r="G752" s="96"/>
      <c r="H752" s="96"/>
      <c r="I752" s="94"/>
      <c r="J752" s="96"/>
      <c r="K752" s="111" t="s">
        <v>30</v>
      </c>
      <c r="L752" s="111" t="s">
        <v>30</v>
      </c>
      <c r="M752" s="110" t="s">
        <v>0</v>
      </c>
      <c r="N752" s="112"/>
      <c r="O752" s="113"/>
      <c r="P752" s="88"/>
      <c r="Q752" s="114"/>
    </row>
    <row r="753" spans="1:17" ht="15.75" customHeight="1" x14ac:dyDescent="0.2">
      <c r="A753" s="101" t="s">
        <v>0</v>
      </c>
      <c r="B753" s="102">
        <v>44</v>
      </c>
      <c r="C753" s="102">
        <v>18538</v>
      </c>
      <c r="D753" s="103" t="s">
        <v>797</v>
      </c>
      <c r="E753" s="95" t="s">
        <v>283</v>
      </c>
      <c r="F753" s="95" t="s">
        <v>0</v>
      </c>
      <c r="G753" s="95" t="s">
        <v>718</v>
      </c>
      <c r="H753" s="95" t="s">
        <v>542</v>
      </c>
      <c r="I753" s="93" t="s">
        <v>411</v>
      </c>
      <c r="J753" s="95" t="s">
        <v>412</v>
      </c>
      <c r="K753" s="104" t="s">
        <v>27</v>
      </c>
      <c r="L753" s="104" t="s">
        <v>28</v>
      </c>
      <c r="M753" s="105" t="s">
        <v>0</v>
      </c>
      <c r="N753" s="106">
        <v>178.5</v>
      </c>
      <c r="O753" s="107">
        <f>SUM(K754:M754)</f>
        <v>0</v>
      </c>
      <c r="P753" s="87">
        <f>SUM(K754:M754)*N753</f>
        <v>0</v>
      </c>
      <c r="Q753" s="108" t="s">
        <v>798</v>
      </c>
    </row>
    <row r="754" spans="1:17" ht="86.25" customHeight="1" thickBot="1" x14ac:dyDescent="0.25">
      <c r="A754" s="101"/>
      <c r="B754" s="109"/>
      <c r="C754" s="109"/>
      <c r="D754" s="96"/>
      <c r="E754" s="96"/>
      <c r="F754" s="96"/>
      <c r="G754" s="96"/>
      <c r="H754" s="96"/>
      <c r="I754" s="94"/>
      <c r="J754" s="96"/>
      <c r="K754" s="111" t="s">
        <v>30</v>
      </c>
      <c r="L754" s="110" t="s">
        <v>0</v>
      </c>
      <c r="M754" s="110" t="s">
        <v>0</v>
      </c>
      <c r="N754" s="112"/>
      <c r="O754" s="113"/>
      <c r="P754" s="88"/>
      <c r="Q754" s="114"/>
    </row>
    <row r="755" spans="1:17" ht="15.75" customHeight="1" x14ac:dyDescent="0.2">
      <c r="A755" s="101" t="s">
        <v>0</v>
      </c>
      <c r="B755" s="102">
        <v>45</v>
      </c>
      <c r="C755" s="102">
        <v>18524</v>
      </c>
      <c r="D755" s="103" t="s">
        <v>799</v>
      </c>
      <c r="E755" s="95" t="s">
        <v>283</v>
      </c>
      <c r="F755" s="95" t="s">
        <v>0</v>
      </c>
      <c r="G755" s="95" t="s">
        <v>718</v>
      </c>
      <c r="H755" s="95" t="s">
        <v>542</v>
      </c>
      <c r="I755" s="93" t="s">
        <v>411</v>
      </c>
      <c r="J755" s="95" t="s">
        <v>412</v>
      </c>
      <c r="K755" s="104" t="s">
        <v>27</v>
      </c>
      <c r="L755" s="104" t="s">
        <v>28</v>
      </c>
      <c r="M755" s="105" t="s">
        <v>0</v>
      </c>
      <c r="N755" s="106">
        <v>210</v>
      </c>
      <c r="O755" s="107">
        <f>SUM(L756:M756)</f>
        <v>0</v>
      </c>
      <c r="P755" s="87">
        <f>SUM(L756:M756)*N755</f>
        <v>0</v>
      </c>
      <c r="Q755" s="108" t="s">
        <v>800</v>
      </c>
    </row>
    <row r="756" spans="1:17" ht="86.25" customHeight="1" thickBot="1" x14ac:dyDescent="0.25">
      <c r="A756" s="101"/>
      <c r="B756" s="109"/>
      <c r="C756" s="109"/>
      <c r="D756" s="96"/>
      <c r="E756" s="96"/>
      <c r="F756" s="96"/>
      <c r="G756" s="96"/>
      <c r="H756" s="96"/>
      <c r="I756" s="94"/>
      <c r="J756" s="96"/>
      <c r="K756" s="110" t="s">
        <v>0</v>
      </c>
      <c r="L756" s="111" t="s">
        <v>30</v>
      </c>
      <c r="M756" s="110" t="s">
        <v>0</v>
      </c>
      <c r="N756" s="112"/>
      <c r="O756" s="113"/>
      <c r="P756" s="88"/>
      <c r="Q756" s="114"/>
    </row>
    <row r="757" spans="1:17" ht="15.75" customHeight="1" x14ac:dyDescent="0.2">
      <c r="A757" s="101" t="s">
        <v>0</v>
      </c>
      <c r="B757" s="102">
        <v>46</v>
      </c>
      <c r="C757" s="102">
        <v>25328</v>
      </c>
      <c r="D757" s="103" t="s">
        <v>801</v>
      </c>
      <c r="E757" s="95" t="s">
        <v>283</v>
      </c>
      <c r="F757" s="95" t="s">
        <v>0</v>
      </c>
      <c r="G757" s="95" t="s">
        <v>550</v>
      </c>
      <c r="H757" s="95" t="s">
        <v>565</v>
      </c>
      <c r="I757" s="93" t="s">
        <v>411</v>
      </c>
      <c r="J757" s="95" t="s">
        <v>412</v>
      </c>
      <c r="K757" s="104" t="s">
        <v>27</v>
      </c>
      <c r="L757" s="104" t="s">
        <v>28</v>
      </c>
      <c r="M757" s="105" t="s">
        <v>0</v>
      </c>
      <c r="N757" s="106">
        <v>262.5</v>
      </c>
      <c r="O757" s="107">
        <f>SUM(L758:M758)</f>
        <v>0</v>
      </c>
      <c r="P757" s="87">
        <f>SUM(L758:M758)*N757</f>
        <v>0</v>
      </c>
      <c r="Q757" s="108" t="s">
        <v>802</v>
      </c>
    </row>
    <row r="758" spans="1:17" ht="86.25" customHeight="1" thickBot="1" x14ac:dyDescent="0.25">
      <c r="A758" s="101"/>
      <c r="B758" s="109"/>
      <c r="C758" s="109"/>
      <c r="D758" s="96"/>
      <c r="E758" s="96"/>
      <c r="F758" s="96"/>
      <c r="G758" s="96"/>
      <c r="H758" s="96"/>
      <c r="I758" s="94"/>
      <c r="J758" s="96"/>
      <c r="K758" s="110" t="s">
        <v>0</v>
      </c>
      <c r="L758" s="111" t="s">
        <v>30</v>
      </c>
      <c r="M758" s="110" t="s">
        <v>0</v>
      </c>
      <c r="N758" s="112"/>
      <c r="O758" s="113"/>
      <c r="P758" s="88"/>
      <c r="Q758" s="114"/>
    </row>
    <row r="759" spans="1:17" ht="15.75" customHeight="1" x14ac:dyDescent="0.2">
      <c r="A759" s="101" t="s">
        <v>0</v>
      </c>
      <c r="B759" s="102">
        <v>47</v>
      </c>
      <c r="C759" s="102">
        <v>29039</v>
      </c>
      <c r="D759" s="103" t="s">
        <v>803</v>
      </c>
      <c r="E759" s="95" t="s">
        <v>283</v>
      </c>
      <c r="F759" s="95" t="s">
        <v>0</v>
      </c>
      <c r="G759" s="95" t="s">
        <v>550</v>
      </c>
      <c r="H759" s="95" t="s">
        <v>604</v>
      </c>
      <c r="I759" s="93" t="s">
        <v>411</v>
      </c>
      <c r="J759" s="95" t="s">
        <v>412</v>
      </c>
      <c r="K759" s="104" t="s">
        <v>27</v>
      </c>
      <c r="L759" s="104" t="s">
        <v>28</v>
      </c>
      <c r="M759" s="105" t="s">
        <v>0</v>
      </c>
      <c r="N759" s="106">
        <v>262.5</v>
      </c>
      <c r="O759" s="107">
        <f>SUM(K760:M760)</f>
        <v>0</v>
      </c>
      <c r="P759" s="87">
        <f>SUM(K760:M760)*N759</f>
        <v>0</v>
      </c>
      <c r="Q759" s="108" t="s">
        <v>804</v>
      </c>
    </row>
    <row r="760" spans="1:17" ht="86.25" customHeight="1" thickBot="1" x14ac:dyDescent="0.25">
      <c r="A760" s="101"/>
      <c r="B760" s="109"/>
      <c r="C760" s="109"/>
      <c r="D760" s="96"/>
      <c r="E760" s="96"/>
      <c r="F760" s="96"/>
      <c r="G760" s="96"/>
      <c r="H760" s="96"/>
      <c r="I760" s="94"/>
      <c r="J760" s="96"/>
      <c r="K760" s="111" t="s">
        <v>30</v>
      </c>
      <c r="L760" s="111" t="s">
        <v>30</v>
      </c>
      <c r="M760" s="110" t="s">
        <v>0</v>
      </c>
      <c r="N760" s="112"/>
      <c r="O760" s="113"/>
      <c r="P760" s="88"/>
      <c r="Q760" s="114"/>
    </row>
    <row r="761" spans="1:17" ht="15.75" customHeight="1" x14ac:dyDescent="0.2">
      <c r="A761" s="101" t="s">
        <v>0</v>
      </c>
      <c r="B761" s="102">
        <v>48</v>
      </c>
      <c r="C761" s="102">
        <v>25351</v>
      </c>
      <c r="D761" s="103" t="s">
        <v>805</v>
      </c>
      <c r="E761" s="95" t="s">
        <v>283</v>
      </c>
      <c r="F761" s="95" t="s">
        <v>0</v>
      </c>
      <c r="G761" s="95" t="s">
        <v>718</v>
      </c>
      <c r="H761" s="95" t="s">
        <v>565</v>
      </c>
      <c r="I761" s="93" t="s">
        <v>411</v>
      </c>
      <c r="J761" s="95" t="s">
        <v>412</v>
      </c>
      <c r="K761" s="104" t="s">
        <v>27</v>
      </c>
      <c r="L761" s="104" t="s">
        <v>28</v>
      </c>
      <c r="M761" s="105" t="s">
        <v>0</v>
      </c>
      <c r="N761" s="106">
        <v>262.5</v>
      </c>
      <c r="O761" s="107">
        <f>SUM(K762:M762)</f>
        <v>0</v>
      </c>
      <c r="P761" s="87">
        <f>SUM(K762:M762)*N761</f>
        <v>0</v>
      </c>
      <c r="Q761" s="108" t="s">
        <v>806</v>
      </c>
    </row>
    <row r="762" spans="1:17" ht="86.25" customHeight="1" thickBot="1" x14ac:dyDescent="0.25">
      <c r="A762" s="101"/>
      <c r="B762" s="109"/>
      <c r="C762" s="109"/>
      <c r="D762" s="96"/>
      <c r="E762" s="96"/>
      <c r="F762" s="96"/>
      <c r="G762" s="96"/>
      <c r="H762" s="96"/>
      <c r="I762" s="94"/>
      <c r="J762" s="96"/>
      <c r="K762" s="111" t="s">
        <v>30</v>
      </c>
      <c r="L762" s="111" t="s">
        <v>30</v>
      </c>
      <c r="M762" s="110" t="s">
        <v>0</v>
      </c>
      <c r="N762" s="112"/>
      <c r="O762" s="113"/>
      <c r="P762" s="88"/>
      <c r="Q762" s="114"/>
    </row>
    <row r="763" spans="1:17" ht="15.75" customHeight="1" x14ac:dyDescent="0.2">
      <c r="A763" s="101" t="s">
        <v>0</v>
      </c>
      <c r="B763" s="102">
        <v>49</v>
      </c>
      <c r="C763" s="102">
        <v>25350</v>
      </c>
      <c r="D763" s="103" t="s">
        <v>807</v>
      </c>
      <c r="E763" s="95" t="s">
        <v>283</v>
      </c>
      <c r="F763" s="95" t="s">
        <v>0</v>
      </c>
      <c r="G763" s="95" t="s">
        <v>808</v>
      </c>
      <c r="H763" s="95" t="s">
        <v>565</v>
      </c>
      <c r="I763" s="93" t="s">
        <v>411</v>
      </c>
      <c r="J763" s="95" t="s">
        <v>412</v>
      </c>
      <c r="K763" s="104" t="s">
        <v>27</v>
      </c>
      <c r="L763" s="104" t="s">
        <v>28</v>
      </c>
      <c r="M763" s="105" t="s">
        <v>0</v>
      </c>
      <c r="N763" s="106">
        <v>262.5</v>
      </c>
      <c r="O763" s="107">
        <f>SUM(K764:M764)</f>
        <v>0</v>
      </c>
      <c r="P763" s="87">
        <f>SUM(K764:M764)*N763</f>
        <v>0</v>
      </c>
      <c r="Q763" s="108" t="s">
        <v>806</v>
      </c>
    </row>
    <row r="764" spans="1:17" ht="86.25" customHeight="1" thickBot="1" x14ac:dyDescent="0.25">
      <c r="A764" s="101"/>
      <c r="B764" s="109"/>
      <c r="C764" s="109"/>
      <c r="D764" s="96"/>
      <c r="E764" s="96"/>
      <c r="F764" s="96"/>
      <c r="G764" s="96"/>
      <c r="H764" s="96"/>
      <c r="I764" s="94"/>
      <c r="J764" s="96"/>
      <c r="K764" s="111" t="s">
        <v>30</v>
      </c>
      <c r="L764" s="111" t="s">
        <v>30</v>
      </c>
      <c r="M764" s="110" t="s">
        <v>0</v>
      </c>
      <c r="N764" s="112"/>
      <c r="O764" s="113"/>
      <c r="P764" s="88"/>
      <c r="Q764" s="114"/>
    </row>
    <row r="765" spans="1:17" ht="15.75" customHeight="1" x14ac:dyDescent="0.2">
      <c r="A765" s="101" t="s">
        <v>0</v>
      </c>
      <c r="B765" s="102">
        <v>50</v>
      </c>
      <c r="C765" s="102">
        <v>25349</v>
      </c>
      <c r="D765" s="103" t="s">
        <v>809</v>
      </c>
      <c r="E765" s="95" t="s">
        <v>283</v>
      </c>
      <c r="F765" s="95" t="s">
        <v>0</v>
      </c>
      <c r="G765" s="95" t="s">
        <v>33</v>
      </c>
      <c r="H765" s="95" t="s">
        <v>565</v>
      </c>
      <c r="I765" s="93" t="s">
        <v>411</v>
      </c>
      <c r="J765" s="95" t="s">
        <v>412</v>
      </c>
      <c r="K765" s="104" t="s">
        <v>27</v>
      </c>
      <c r="L765" s="104" t="s">
        <v>28</v>
      </c>
      <c r="M765" s="105" t="s">
        <v>0</v>
      </c>
      <c r="N765" s="106">
        <v>262.5</v>
      </c>
      <c r="O765" s="107">
        <f>SUM(L766:M766)</f>
        <v>0</v>
      </c>
      <c r="P765" s="87">
        <f>SUM(L766:M766)*N765</f>
        <v>0</v>
      </c>
      <c r="Q765" s="108" t="s">
        <v>806</v>
      </c>
    </row>
    <row r="766" spans="1:17" ht="86.25" customHeight="1" thickBot="1" x14ac:dyDescent="0.25">
      <c r="A766" s="101"/>
      <c r="B766" s="109"/>
      <c r="C766" s="109"/>
      <c r="D766" s="96"/>
      <c r="E766" s="96"/>
      <c r="F766" s="96"/>
      <c r="G766" s="96"/>
      <c r="H766" s="96"/>
      <c r="I766" s="94"/>
      <c r="J766" s="96"/>
      <c r="K766" s="110" t="s">
        <v>0</v>
      </c>
      <c r="L766" s="111" t="s">
        <v>30</v>
      </c>
      <c r="M766" s="110" t="s">
        <v>0</v>
      </c>
      <c r="N766" s="112"/>
      <c r="O766" s="113"/>
      <c r="P766" s="88"/>
      <c r="Q766" s="114"/>
    </row>
    <row r="767" spans="1:17" ht="15.75" customHeight="1" x14ac:dyDescent="0.2">
      <c r="A767" s="101" t="s">
        <v>0</v>
      </c>
      <c r="B767" s="102">
        <v>51</v>
      </c>
      <c r="C767" s="102">
        <v>21828</v>
      </c>
      <c r="D767" s="103" t="s">
        <v>810</v>
      </c>
      <c r="E767" s="95" t="s">
        <v>788</v>
      </c>
      <c r="F767" s="95" t="s">
        <v>0</v>
      </c>
      <c r="G767" s="95" t="s">
        <v>573</v>
      </c>
      <c r="H767" s="95" t="s">
        <v>546</v>
      </c>
      <c r="I767" s="93" t="s">
        <v>411</v>
      </c>
      <c r="J767" s="95" t="s">
        <v>412</v>
      </c>
      <c r="K767" s="104" t="s">
        <v>27</v>
      </c>
      <c r="L767" s="104" t="s">
        <v>28</v>
      </c>
      <c r="M767" s="105" t="s">
        <v>0</v>
      </c>
      <c r="N767" s="106">
        <v>204.75</v>
      </c>
      <c r="O767" s="107">
        <f>SUM(K768:M768)</f>
        <v>0</v>
      </c>
      <c r="P767" s="87">
        <f>SUM(K768:M768)*N767</f>
        <v>0</v>
      </c>
      <c r="Q767" s="108" t="s">
        <v>811</v>
      </c>
    </row>
    <row r="768" spans="1:17" ht="86.25" customHeight="1" thickBot="1" x14ac:dyDescent="0.25">
      <c r="A768" s="101"/>
      <c r="B768" s="109"/>
      <c r="C768" s="109"/>
      <c r="D768" s="96"/>
      <c r="E768" s="96"/>
      <c r="F768" s="96"/>
      <c r="G768" s="96"/>
      <c r="H768" s="96"/>
      <c r="I768" s="94"/>
      <c r="J768" s="96"/>
      <c r="K768" s="111" t="s">
        <v>30</v>
      </c>
      <c r="L768" s="111" t="s">
        <v>30</v>
      </c>
      <c r="M768" s="110" t="s">
        <v>0</v>
      </c>
      <c r="N768" s="112"/>
      <c r="O768" s="113"/>
      <c r="P768" s="88"/>
      <c r="Q768" s="114"/>
    </row>
    <row r="769" spans="1:17" ht="15.75" customHeight="1" x14ac:dyDescent="0.2">
      <c r="A769" s="101" t="s">
        <v>0</v>
      </c>
      <c r="B769" s="102">
        <v>52</v>
      </c>
      <c r="C769" s="102">
        <v>21829</v>
      </c>
      <c r="D769" s="103" t="s">
        <v>812</v>
      </c>
      <c r="E769" s="95" t="s">
        <v>788</v>
      </c>
      <c r="F769" s="95" t="s">
        <v>0</v>
      </c>
      <c r="G769" s="95" t="s">
        <v>78</v>
      </c>
      <c r="H769" s="95" t="s">
        <v>565</v>
      </c>
      <c r="I769" s="93" t="s">
        <v>411</v>
      </c>
      <c r="J769" s="95" t="s">
        <v>412</v>
      </c>
      <c r="K769" s="104" t="s">
        <v>27</v>
      </c>
      <c r="L769" s="104" t="s">
        <v>28</v>
      </c>
      <c r="M769" s="105" t="s">
        <v>0</v>
      </c>
      <c r="N769" s="106">
        <v>204.75</v>
      </c>
      <c r="O769" s="107">
        <f>SUM(K770:M770)</f>
        <v>0</v>
      </c>
      <c r="P769" s="87">
        <f>SUM(K770:M770)*N769</f>
        <v>0</v>
      </c>
      <c r="Q769" s="108" t="s">
        <v>811</v>
      </c>
    </row>
    <row r="770" spans="1:17" ht="86.25" customHeight="1" thickBot="1" x14ac:dyDescent="0.25">
      <c r="A770" s="101"/>
      <c r="B770" s="109"/>
      <c r="C770" s="109"/>
      <c r="D770" s="96"/>
      <c r="E770" s="96"/>
      <c r="F770" s="96"/>
      <c r="G770" s="96"/>
      <c r="H770" s="96"/>
      <c r="I770" s="94"/>
      <c r="J770" s="96"/>
      <c r="K770" s="111" t="s">
        <v>30</v>
      </c>
      <c r="L770" s="111" t="s">
        <v>30</v>
      </c>
      <c r="M770" s="110" t="s">
        <v>0</v>
      </c>
      <c r="N770" s="112"/>
      <c r="O770" s="113"/>
      <c r="P770" s="88"/>
      <c r="Q770" s="114"/>
    </row>
    <row r="771" spans="1:17" s="17" customFormat="1" ht="13.5" thickBot="1" x14ac:dyDescent="0.25">
      <c r="A771" s="39" t="s">
        <v>0</v>
      </c>
      <c r="B771" s="45" t="s">
        <v>602</v>
      </c>
      <c r="C771" s="36"/>
      <c r="D771" s="36"/>
      <c r="E771" s="36"/>
      <c r="F771" s="36"/>
      <c r="G771" s="36"/>
      <c r="H771" s="36"/>
      <c r="I771" s="35"/>
      <c r="J771" s="36"/>
      <c r="K771" s="36"/>
      <c r="L771" s="36"/>
      <c r="M771" s="36"/>
      <c r="N771" s="78"/>
      <c r="O771" s="37"/>
      <c r="P771" s="37"/>
      <c r="Q771" s="59"/>
    </row>
    <row r="772" spans="1:17" ht="15.75" customHeight="1" x14ac:dyDescent="0.2">
      <c r="A772" s="101" t="s">
        <v>0</v>
      </c>
      <c r="B772" s="102">
        <v>53</v>
      </c>
      <c r="C772" s="102">
        <v>32334</v>
      </c>
      <c r="D772" s="103" t="s">
        <v>813</v>
      </c>
      <c r="E772" s="95" t="s">
        <v>424</v>
      </c>
      <c r="F772" s="95" t="s">
        <v>0</v>
      </c>
      <c r="G772" s="95" t="s">
        <v>33</v>
      </c>
      <c r="H772" s="95" t="s">
        <v>604</v>
      </c>
      <c r="I772" s="93" t="s">
        <v>814</v>
      </c>
      <c r="J772" s="95" t="s">
        <v>412</v>
      </c>
      <c r="K772" s="104" t="s">
        <v>27</v>
      </c>
      <c r="L772" s="104" t="s">
        <v>28</v>
      </c>
      <c r="M772" s="105" t="s">
        <v>0</v>
      </c>
      <c r="N772" s="106">
        <v>241.5</v>
      </c>
      <c r="O772" s="107">
        <f>SUM(L773:M773)</f>
        <v>0</v>
      </c>
      <c r="P772" s="87">
        <f>SUM(L773:M773)*N772</f>
        <v>0</v>
      </c>
      <c r="Q772" s="108" t="s">
        <v>0</v>
      </c>
    </row>
    <row r="773" spans="1:17" ht="86.25" customHeight="1" thickBot="1" x14ac:dyDescent="0.25">
      <c r="A773" s="101"/>
      <c r="B773" s="109"/>
      <c r="C773" s="109"/>
      <c r="D773" s="96"/>
      <c r="E773" s="96"/>
      <c r="F773" s="96"/>
      <c r="G773" s="96"/>
      <c r="H773" s="96"/>
      <c r="I773" s="94"/>
      <c r="J773" s="96"/>
      <c r="K773" s="110" t="s">
        <v>0</v>
      </c>
      <c r="L773" s="111" t="s">
        <v>30</v>
      </c>
      <c r="M773" s="110" t="s">
        <v>0</v>
      </c>
      <c r="N773" s="112"/>
      <c r="O773" s="113"/>
      <c r="P773" s="88"/>
      <c r="Q773" s="114"/>
    </row>
    <row r="774" spans="1:17" s="17" customFormat="1" ht="13.5" thickBot="1" x14ac:dyDescent="0.25">
      <c r="A774" s="39" t="s">
        <v>0</v>
      </c>
      <c r="B774" s="45" t="s">
        <v>616</v>
      </c>
      <c r="C774" s="36"/>
      <c r="D774" s="36"/>
      <c r="E774" s="36"/>
      <c r="F774" s="36"/>
      <c r="G774" s="36"/>
      <c r="H774" s="36"/>
      <c r="I774" s="35"/>
      <c r="J774" s="36"/>
      <c r="K774" s="36"/>
      <c r="L774" s="36"/>
      <c r="M774" s="36"/>
      <c r="N774" s="78"/>
      <c r="O774" s="37"/>
      <c r="P774" s="37"/>
      <c r="Q774" s="59"/>
    </row>
    <row r="775" spans="1:17" ht="15.75" customHeight="1" x14ac:dyDescent="0.2">
      <c r="A775" s="101" t="s">
        <v>0</v>
      </c>
      <c r="B775" s="102">
        <v>54</v>
      </c>
      <c r="C775" s="102">
        <v>22101</v>
      </c>
      <c r="D775" s="103" t="s">
        <v>815</v>
      </c>
      <c r="E775" s="95" t="s">
        <v>283</v>
      </c>
      <c r="F775" s="95" t="s">
        <v>0</v>
      </c>
      <c r="G775" s="95" t="s">
        <v>397</v>
      </c>
      <c r="H775" s="95" t="s">
        <v>546</v>
      </c>
      <c r="I775" s="93" t="s">
        <v>816</v>
      </c>
      <c r="J775" s="95" t="s">
        <v>412</v>
      </c>
      <c r="K775" s="104" t="s">
        <v>276</v>
      </c>
      <c r="L775" s="104" t="s">
        <v>277</v>
      </c>
      <c r="M775" s="104" t="s">
        <v>278</v>
      </c>
      <c r="N775" s="106">
        <v>225.75</v>
      </c>
      <c r="O775" s="107">
        <f>SUM(L776:M776)</f>
        <v>0</v>
      </c>
      <c r="P775" s="87">
        <f>SUM(L776:M776)*N775</f>
        <v>0</v>
      </c>
      <c r="Q775" s="108" t="s">
        <v>817</v>
      </c>
    </row>
    <row r="776" spans="1:17" ht="86.25" customHeight="1" thickBot="1" x14ac:dyDescent="0.25">
      <c r="A776" s="101"/>
      <c r="B776" s="109"/>
      <c r="C776" s="109"/>
      <c r="D776" s="96"/>
      <c r="E776" s="96"/>
      <c r="F776" s="96"/>
      <c r="G776" s="96"/>
      <c r="H776" s="96"/>
      <c r="I776" s="94"/>
      <c r="J776" s="96"/>
      <c r="K776" s="110" t="s">
        <v>0</v>
      </c>
      <c r="L776" s="111" t="s">
        <v>30</v>
      </c>
      <c r="M776" s="111" t="s">
        <v>30</v>
      </c>
      <c r="N776" s="112"/>
      <c r="O776" s="113"/>
      <c r="P776" s="88"/>
      <c r="Q776" s="114"/>
    </row>
    <row r="777" spans="1:17" ht="15.75" customHeight="1" x14ac:dyDescent="0.2">
      <c r="A777" s="101" t="s">
        <v>0</v>
      </c>
      <c r="B777" s="102">
        <v>55</v>
      </c>
      <c r="C777" s="102">
        <v>22106</v>
      </c>
      <c r="D777" s="103" t="s">
        <v>818</v>
      </c>
      <c r="E777" s="95" t="s">
        <v>283</v>
      </c>
      <c r="F777" s="95" t="s">
        <v>0</v>
      </c>
      <c r="G777" s="95" t="s">
        <v>23</v>
      </c>
      <c r="H777" s="95" t="s">
        <v>546</v>
      </c>
      <c r="I777" s="93" t="s">
        <v>816</v>
      </c>
      <c r="J777" s="95" t="s">
        <v>412</v>
      </c>
      <c r="K777" s="104" t="s">
        <v>276</v>
      </c>
      <c r="L777" s="104" t="s">
        <v>277</v>
      </c>
      <c r="M777" s="104" t="s">
        <v>278</v>
      </c>
      <c r="N777" s="106">
        <v>225.75</v>
      </c>
      <c r="O777" s="107">
        <f>SUM(K778:M778)</f>
        <v>0</v>
      </c>
      <c r="P777" s="87">
        <f>SUM(K778:M778)*N777</f>
        <v>0</v>
      </c>
      <c r="Q777" s="108" t="s">
        <v>817</v>
      </c>
    </row>
    <row r="778" spans="1:17" ht="86.25" customHeight="1" thickBot="1" x14ac:dyDescent="0.25">
      <c r="A778" s="101"/>
      <c r="B778" s="109"/>
      <c r="C778" s="109"/>
      <c r="D778" s="96"/>
      <c r="E778" s="96"/>
      <c r="F778" s="96"/>
      <c r="G778" s="96"/>
      <c r="H778" s="96"/>
      <c r="I778" s="94"/>
      <c r="J778" s="96"/>
      <c r="K778" s="111" t="s">
        <v>30</v>
      </c>
      <c r="L778" s="111" t="s">
        <v>30</v>
      </c>
      <c r="M778" s="111" t="s">
        <v>30</v>
      </c>
      <c r="N778" s="112"/>
      <c r="O778" s="113"/>
      <c r="P778" s="88"/>
      <c r="Q778" s="114"/>
    </row>
    <row r="779" spans="1:17" ht="15.75" customHeight="1" x14ac:dyDescent="0.2">
      <c r="A779" s="101" t="s">
        <v>0</v>
      </c>
      <c r="B779" s="102">
        <v>56</v>
      </c>
      <c r="C779" s="102">
        <v>22102</v>
      </c>
      <c r="D779" s="103" t="s">
        <v>819</v>
      </c>
      <c r="E779" s="95" t="s">
        <v>283</v>
      </c>
      <c r="F779" s="95" t="s">
        <v>0</v>
      </c>
      <c r="G779" s="95" t="s">
        <v>472</v>
      </c>
      <c r="H779" s="95" t="s">
        <v>546</v>
      </c>
      <c r="I779" s="93" t="s">
        <v>816</v>
      </c>
      <c r="J779" s="95" t="s">
        <v>412</v>
      </c>
      <c r="K779" s="104" t="s">
        <v>276</v>
      </c>
      <c r="L779" s="104" t="s">
        <v>277</v>
      </c>
      <c r="M779" s="104" t="s">
        <v>278</v>
      </c>
      <c r="N779" s="106">
        <v>225.75</v>
      </c>
      <c r="O779" s="107">
        <f>SUM(K780:M780)</f>
        <v>0</v>
      </c>
      <c r="P779" s="87">
        <f>SUM(K780:M780)*N779</f>
        <v>0</v>
      </c>
      <c r="Q779" s="108" t="s">
        <v>817</v>
      </c>
    </row>
    <row r="780" spans="1:17" ht="86.25" customHeight="1" thickBot="1" x14ac:dyDescent="0.25">
      <c r="A780" s="101"/>
      <c r="B780" s="109"/>
      <c r="C780" s="109"/>
      <c r="D780" s="96"/>
      <c r="E780" s="96"/>
      <c r="F780" s="96"/>
      <c r="G780" s="96"/>
      <c r="H780" s="96"/>
      <c r="I780" s="94"/>
      <c r="J780" s="96"/>
      <c r="K780" s="111" t="s">
        <v>30</v>
      </c>
      <c r="L780" s="111" t="s">
        <v>30</v>
      </c>
      <c r="M780" s="111" t="s">
        <v>30</v>
      </c>
      <c r="N780" s="112"/>
      <c r="O780" s="113"/>
      <c r="P780" s="88"/>
      <c r="Q780" s="114"/>
    </row>
    <row r="781" spans="1:17" ht="15.75" customHeight="1" x14ac:dyDescent="0.2">
      <c r="A781" s="101" t="s">
        <v>0</v>
      </c>
      <c r="B781" s="102">
        <v>57</v>
      </c>
      <c r="C781" s="102">
        <v>22105</v>
      </c>
      <c r="D781" s="103" t="s">
        <v>820</v>
      </c>
      <c r="E781" s="95" t="s">
        <v>283</v>
      </c>
      <c r="F781" s="95" t="s">
        <v>0</v>
      </c>
      <c r="G781" s="95" t="s">
        <v>485</v>
      </c>
      <c r="H781" s="95" t="s">
        <v>546</v>
      </c>
      <c r="I781" s="93" t="s">
        <v>816</v>
      </c>
      <c r="J781" s="95" t="s">
        <v>412</v>
      </c>
      <c r="K781" s="104" t="s">
        <v>276</v>
      </c>
      <c r="L781" s="104" t="s">
        <v>277</v>
      </c>
      <c r="M781" s="104" t="s">
        <v>278</v>
      </c>
      <c r="N781" s="106">
        <v>225.75</v>
      </c>
      <c r="O781" s="107">
        <f>SUM(M782)</f>
        <v>0</v>
      </c>
      <c r="P781" s="87">
        <f>SUM(M782)*N781</f>
        <v>0</v>
      </c>
      <c r="Q781" s="108" t="s">
        <v>817</v>
      </c>
    </row>
    <row r="782" spans="1:17" ht="86.25" customHeight="1" thickBot="1" x14ac:dyDescent="0.25">
      <c r="A782" s="101"/>
      <c r="B782" s="109"/>
      <c r="C782" s="109"/>
      <c r="D782" s="96"/>
      <c r="E782" s="96"/>
      <c r="F782" s="96"/>
      <c r="G782" s="96"/>
      <c r="H782" s="96"/>
      <c r="I782" s="94"/>
      <c r="J782" s="96"/>
      <c r="K782" s="110" t="s">
        <v>0</v>
      </c>
      <c r="L782" s="110" t="s">
        <v>0</v>
      </c>
      <c r="M782" s="111" t="s">
        <v>30</v>
      </c>
      <c r="N782" s="112"/>
      <c r="O782" s="113"/>
      <c r="P782" s="88"/>
      <c r="Q782" s="114"/>
    </row>
    <row r="783" spans="1:17" ht="15.75" customHeight="1" x14ac:dyDescent="0.2">
      <c r="A783" s="101" t="s">
        <v>0</v>
      </c>
      <c r="B783" s="102">
        <v>58</v>
      </c>
      <c r="C783" s="102">
        <v>22100</v>
      </c>
      <c r="D783" s="103" t="s">
        <v>821</v>
      </c>
      <c r="E783" s="95" t="s">
        <v>283</v>
      </c>
      <c r="F783" s="95" t="s">
        <v>0</v>
      </c>
      <c r="G783" s="95" t="s">
        <v>33</v>
      </c>
      <c r="H783" s="95" t="s">
        <v>546</v>
      </c>
      <c r="I783" s="93" t="s">
        <v>816</v>
      </c>
      <c r="J783" s="95" t="s">
        <v>412</v>
      </c>
      <c r="K783" s="104" t="s">
        <v>276</v>
      </c>
      <c r="L783" s="104" t="s">
        <v>277</v>
      </c>
      <c r="M783" s="104" t="s">
        <v>278</v>
      </c>
      <c r="N783" s="106">
        <v>225.75</v>
      </c>
      <c r="O783" s="107">
        <f>SUM(M784)</f>
        <v>0</v>
      </c>
      <c r="P783" s="87">
        <f>SUM(M784)*N783</f>
        <v>0</v>
      </c>
      <c r="Q783" s="108" t="s">
        <v>817</v>
      </c>
    </row>
    <row r="784" spans="1:17" ht="86.25" customHeight="1" thickBot="1" x14ac:dyDescent="0.25">
      <c r="A784" s="101"/>
      <c r="B784" s="109"/>
      <c r="C784" s="109"/>
      <c r="D784" s="96"/>
      <c r="E784" s="96"/>
      <c r="F784" s="96"/>
      <c r="G784" s="96"/>
      <c r="H784" s="96"/>
      <c r="I784" s="94"/>
      <c r="J784" s="96"/>
      <c r="K784" s="110" t="s">
        <v>0</v>
      </c>
      <c r="L784" s="110" t="s">
        <v>0</v>
      </c>
      <c r="M784" s="111" t="s">
        <v>30</v>
      </c>
      <c r="N784" s="112"/>
      <c r="O784" s="113"/>
      <c r="P784" s="88"/>
      <c r="Q784" s="114"/>
    </row>
    <row r="785" spans="1:17" ht="15.75" customHeight="1" x14ac:dyDescent="0.2">
      <c r="A785" s="101" t="s">
        <v>0</v>
      </c>
      <c r="B785" s="102">
        <v>59</v>
      </c>
      <c r="C785" s="102">
        <v>11349</v>
      </c>
      <c r="D785" s="103" t="s">
        <v>822</v>
      </c>
      <c r="E785" s="95" t="s">
        <v>823</v>
      </c>
      <c r="F785" s="95" t="s">
        <v>0</v>
      </c>
      <c r="G785" s="95" t="s">
        <v>33</v>
      </c>
      <c r="H785" s="95" t="s">
        <v>542</v>
      </c>
      <c r="I785" s="93" t="s">
        <v>816</v>
      </c>
      <c r="J785" s="95" t="s">
        <v>412</v>
      </c>
      <c r="K785" s="104" t="s">
        <v>27</v>
      </c>
      <c r="L785" s="104" t="s">
        <v>28</v>
      </c>
      <c r="M785" s="105" t="s">
        <v>0</v>
      </c>
      <c r="N785" s="106">
        <v>210</v>
      </c>
      <c r="O785" s="107">
        <f>SUM(L786:M786)</f>
        <v>0</v>
      </c>
      <c r="P785" s="87">
        <f>SUM(L786:M786)*N785</f>
        <v>0</v>
      </c>
      <c r="Q785" s="108" t="s">
        <v>824</v>
      </c>
    </row>
    <row r="786" spans="1:17" ht="86.25" customHeight="1" thickBot="1" x14ac:dyDescent="0.25">
      <c r="A786" s="101"/>
      <c r="B786" s="109"/>
      <c r="C786" s="109"/>
      <c r="D786" s="96"/>
      <c r="E786" s="96"/>
      <c r="F786" s="96"/>
      <c r="G786" s="96"/>
      <c r="H786" s="96"/>
      <c r="I786" s="94"/>
      <c r="J786" s="96"/>
      <c r="K786" s="110" t="s">
        <v>0</v>
      </c>
      <c r="L786" s="111" t="s">
        <v>30</v>
      </c>
      <c r="M786" s="110" t="s">
        <v>0</v>
      </c>
      <c r="N786" s="112"/>
      <c r="O786" s="113"/>
      <c r="P786" s="88"/>
      <c r="Q786" s="114"/>
    </row>
    <row r="787" spans="1:17" ht="15.75" customHeight="1" x14ac:dyDescent="0.2">
      <c r="A787" s="101" t="s">
        <v>0</v>
      </c>
      <c r="B787" s="102">
        <v>60</v>
      </c>
      <c r="C787" s="102">
        <v>29374</v>
      </c>
      <c r="D787" s="103" t="s">
        <v>825</v>
      </c>
      <c r="E787" s="95" t="s">
        <v>283</v>
      </c>
      <c r="F787" s="95" t="s">
        <v>0</v>
      </c>
      <c r="G787" s="95" t="s">
        <v>485</v>
      </c>
      <c r="H787" s="95" t="s">
        <v>604</v>
      </c>
      <c r="I787" s="93" t="s">
        <v>816</v>
      </c>
      <c r="J787" s="95" t="s">
        <v>412</v>
      </c>
      <c r="K787" s="104" t="s">
        <v>276</v>
      </c>
      <c r="L787" s="104" t="s">
        <v>277</v>
      </c>
      <c r="M787" s="104" t="s">
        <v>278</v>
      </c>
      <c r="N787" s="106">
        <v>225.75</v>
      </c>
      <c r="O787" s="107">
        <f>SUM(K788:M788)</f>
        <v>0</v>
      </c>
      <c r="P787" s="87">
        <f>SUM(K788:M788)*N787</f>
        <v>0</v>
      </c>
      <c r="Q787" s="108" t="s">
        <v>0</v>
      </c>
    </row>
    <row r="788" spans="1:17" ht="86.25" customHeight="1" thickBot="1" x14ac:dyDescent="0.25">
      <c r="A788" s="101"/>
      <c r="B788" s="109"/>
      <c r="C788" s="109"/>
      <c r="D788" s="96"/>
      <c r="E788" s="96"/>
      <c r="F788" s="96"/>
      <c r="G788" s="96"/>
      <c r="H788" s="96"/>
      <c r="I788" s="94"/>
      <c r="J788" s="96"/>
      <c r="K788" s="111" t="s">
        <v>30</v>
      </c>
      <c r="L788" s="111" t="s">
        <v>30</v>
      </c>
      <c r="M788" s="111" t="s">
        <v>30</v>
      </c>
      <c r="N788" s="112"/>
      <c r="O788" s="113"/>
      <c r="P788" s="88"/>
      <c r="Q788" s="114"/>
    </row>
    <row r="789" spans="1:17" s="18" customFormat="1" ht="26.45" customHeight="1" x14ac:dyDescent="0.2">
      <c r="A789" s="13"/>
      <c r="B789" s="13"/>
      <c r="C789" s="13"/>
      <c r="D789" s="13"/>
      <c r="E789" s="13"/>
      <c r="F789" s="13"/>
      <c r="G789" s="13"/>
      <c r="H789" s="41"/>
      <c r="I789" s="52"/>
      <c r="J789" s="41"/>
      <c r="K789" s="13"/>
      <c r="L789" s="42"/>
      <c r="M789" s="42"/>
      <c r="N789" s="79"/>
      <c r="O789" s="43">
        <f>SUM(O665:O788)</f>
        <v>0</v>
      </c>
      <c r="P789" s="44">
        <f>SUM(P665:P788)</f>
        <v>0</v>
      </c>
      <c r="Q789" s="57"/>
    </row>
  </sheetData>
  <mergeCells count="5229">
    <mergeCell ref="A785:A786"/>
    <mergeCell ref="B785:B786"/>
    <mergeCell ref="C785:C786"/>
    <mergeCell ref="D785:D786"/>
    <mergeCell ref="E785:E786"/>
    <mergeCell ref="F785:F786"/>
    <mergeCell ref="G785:G786"/>
    <mergeCell ref="H785:H786"/>
    <mergeCell ref="I785:I786"/>
    <mergeCell ref="J785:J786"/>
    <mergeCell ref="N785:N786"/>
    <mergeCell ref="O785:O786"/>
    <mergeCell ref="P785:P786"/>
    <mergeCell ref="Q785:Q786"/>
    <mergeCell ref="A787:A788"/>
    <mergeCell ref="B787:B788"/>
    <mergeCell ref="C787:C788"/>
    <mergeCell ref="D787:D788"/>
    <mergeCell ref="E787:E788"/>
    <mergeCell ref="F787:F788"/>
    <mergeCell ref="G787:G788"/>
    <mergeCell ref="H787:H788"/>
    <mergeCell ref="I787:I788"/>
    <mergeCell ref="J787:J788"/>
    <mergeCell ref="N787:N788"/>
    <mergeCell ref="O787:O788"/>
    <mergeCell ref="P787:P788"/>
    <mergeCell ref="Q787:Q788"/>
    <mergeCell ref="A781:A782"/>
    <mergeCell ref="B781:B782"/>
    <mergeCell ref="C781:C782"/>
    <mergeCell ref="D781:D782"/>
    <mergeCell ref="E781:E782"/>
    <mergeCell ref="F781:F782"/>
    <mergeCell ref="G781:G782"/>
    <mergeCell ref="H781:H782"/>
    <mergeCell ref="I781:I782"/>
    <mergeCell ref="J781:J782"/>
    <mergeCell ref="N781:N782"/>
    <mergeCell ref="O781:O782"/>
    <mergeCell ref="P781:P782"/>
    <mergeCell ref="Q781:Q782"/>
    <mergeCell ref="A783:A784"/>
    <mergeCell ref="B783:B784"/>
    <mergeCell ref="C783:C784"/>
    <mergeCell ref="D783:D784"/>
    <mergeCell ref="E783:E784"/>
    <mergeCell ref="F783:F784"/>
    <mergeCell ref="G783:G784"/>
    <mergeCell ref="H783:H784"/>
    <mergeCell ref="I783:I784"/>
    <mergeCell ref="J783:J784"/>
    <mergeCell ref="N783:N784"/>
    <mergeCell ref="O783:O784"/>
    <mergeCell ref="P783:P784"/>
    <mergeCell ref="Q783:Q784"/>
    <mergeCell ref="A777:A778"/>
    <mergeCell ref="B777:B778"/>
    <mergeCell ref="C777:C778"/>
    <mergeCell ref="D777:D778"/>
    <mergeCell ref="E777:E778"/>
    <mergeCell ref="F777:F778"/>
    <mergeCell ref="G777:G778"/>
    <mergeCell ref="H777:H778"/>
    <mergeCell ref="I777:I778"/>
    <mergeCell ref="J777:J778"/>
    <mergeCell ref="N777:N778"/>
    <mergeCell ref="O777:O778"/>
    <mergeCell ref="P777:P778"/>
    <mergeCell ref="Q777:Q778"/>
    <mergeCell ref="A779:A780"/>
    <mergeCell ref="B779:B780"/>
    <mergeCell ref="C779:C780"/>
    <mergeCell ref="D779:D780"/>
    <mergeCell ref="E779:E780"/>
    <mergeCell ref="F779:F780"/>
    <mergeCell ref="G779:G780"/>
    <mergeCell ref="H779:H780"/>
    <mergeCell ref="I779:I780"/>
    <mergeCell ref="J779:J780"/>
    <mergeCell ref="N779:N780"/>
    <mergeCell ref="O779:O780"/>
    <mergeCell ref="P779:P780"/>
    <mergeCell ref="Q779:Q780"/>
    <mergeCell ref="A772:A773"/>
    <mergeCell ref="B772:B773"/>
    <mergeCell ref="C772:C773"/>
    <mergeCell ref="D772:D773"/>
    <mergeCell ref="E772:E773"/>
    <mergeCell ref="F772:F773"/>
    <mergeCell ref="G772:G773"/>
    <mergeCell ref="H772:H773"/>
    <mergeCell ref="I772:I773"/>
    <mergeCell ref="J772:J773"/>
    <mergeCell ref="N772:N773"/>
    <mergeCell ref="O772:O773"/>
    <mergeCell ref="P772:P773"/>
    <mergeCell ref="Q772:Q773"/>
    <mergeCell ref="A775:A776"/>
    <mergeCell ref="B775:B776"/>
    <mergeCell ref="C775:C776"/>
    <mergeCell ref="D775:D776"/>
    <mergeCell ref="E775:E776"/>
    <mergeCell ref="F775:F776"/>
    <mergeCell ref="G775:G776"/>
    <mergeCell ref="H775:H776"/>
    <mergeCell ref="I775:I776"/>
    <mergeCell ref="J775:J776"/>
    <mergeCell ref="N775:N776"/>
    <mergeCell ref="O775:O776"/>
    <mergeCell ref="P775:P776"/>
    <mergeCell ref="Q775:Q776"/>
    <mergeCell ref="A767:A768"/>
    <mergeCell ref="B767:B768"/>
    <mergeCell ref="C767:C768"/>
    <mergeCell ref="D767:D768"/>
    <mergeCell ref="E767:E768"/>
    <mergeCell ref="F767:F768"/>
    <mergeCell ref="G767:G768"/>
    <mergeCell ref="H767:H768"/>
    <mergeCell ref="I767:I768"/>
    <mergeCell ref="J767:J768"/>
    <mergeCell ref="N767:N768"/>
    <mergeCell ref="O767:O768"/>
    <mergeCell ref="P767:P768"/>
    <mergeCell ref="Q767:Q768"/>
    <mergeCell ref="A769:A770"/>
    <mergeCell ref="B769:B770"/>
    <mergeCell ref="C769:C770"/>
    <mergeCell ref="D769:D770"/>
    <mergeCell ref="E769:E770"/>
    <mergeCell ref="F769:F770"/>
    <mergeCell ref="G769:G770"/>
    <mergeCell ref="H769:H770"/>
    <mergeCell ref="I769:I770"/>
    <mergeCell ref="J769:J770"/>
    <mergeCell ref="N769:N770"/>
    <mergeCell ref="O769:O770"/>
    <mergeCell ref="P769:P770"/>
    <mergeCell ref="Q769:Q770"/>
    <mergeCell ref="A763:A764"/>
    <mergeCell ref="B763:B764"/>
    <mergeCell ref="C763:C764"/>
    <mergeCell ref="D763:D764"/>
    <mergeCell ref="E763:E764"/>
    <mergeCell ref="F763:F764"/>
    <mergeCell ref="G763:G764"/>
    <mergeCell ref="H763:H764"/>
    <mergeCell ref="I763:I764"/>
    <mergeCell ref="J763:J764"/>
    <mergeCell ref="N763:N764"/>
    <mergeCell ref="O763:O764"/>
    <mergeCell ref="P763:P764"/>
    <mergeCell ref="Q763:Q764"/>
    <mergeCell ref="A765:A766"/>
    <mergeCell ref="B765:B766"/>
    <mergeCell ref="C765:C766"/>
    <mergeCell ref="D765:D766"/>
    <mergeCell ref="E765:E766"/>
    <mergeCell ref="F765:F766"/>
    <mergeCell ref="G765:G766"/>
    <mergeCell ref="H765:H766"/>
    <mergeCell ref="I765:I766"/>
    <mergeCell ref="J765:J766"/>
    <mergeCell ref="N765:N766"/>
    <mergeCell ref="O765:O766"/>
    <mergeCell ref="P765:P766"/>
    <mergeCell ref="Q765:Q766"/>
    <mergeCell ref="A759:A760"/>
    <mergeCell ref="B759:B760"/>
    <mergeCell ref="C759:C760"/>
    <mergeCell ref="D759:D760"/>
    <mergeCell ref="E759:E760"/>
    <mergeCell ref="F759:F760"/>
    <mergeCell ref="G759:G760"/>
    <mergeCell ref="H759:H760"/>
    <mergeCell ref="I759:I760"/>
    <mergeCell ref="J759:J760"/>
    <mergeCell ref="N759:N760"/>
    <mergeCell ref="O759:O760"/>
    <mergeCell ref="P759:P760"/>
    <mergeCell ref="Q759:Q760"/>
    <mergeCell ref="A761:A762"/>
    <mergeCell ref="B761:B762"/>
    <mergeCell ref="C761:C762"/>
    <mergeCell ref="D761:D762"/>
    <mergeCell ref="E761:E762"/>
    <mergeCell ref="F761:F762"/>
    <mergeCell ref="G761:G762"/>
    <mergeCell ref="H761:H762"/>
    <mergeCell ref="I761:I762"/>
    <mergeCell ref="J761:J762"/>
    <mergeCell ref="N761:N762"/>
    <mergeCell ref="O761:O762"/>
    <mergeCell ref="P761:P762"/>
    <mergeCell ref="Q761:Q762"/>
    <mergeCell ref="A755:A756"/>
    <mergeCell ref="B755:B756"/>
    <mergeCell ref="C755:C756"/>
    <mergeCell ref="D755:D756"/>
    <mergeCell ref="E755:E756"/>
    <mergeCell ref="F755:F756"/>
    <mergeCell ref="G755:G756"/>
    <mergeCell ref="H755:H756"/>
    <mergeCell ref="I755:I756"/>
    <mergeCell ref="J755:J756"/>
    <mergeCell ref="N755:N756"/>
    <mergeCell ref="O755:O756"/>
    <mergeCell ref="P755:P756"/>
    <mergeCell ref="Q755:Q756"/>
    <mergeCell ref="A757:A758"/>
    <mergeCell ref="B757:B758"/>
    <mergeCell ref="C757:C758"/>
    <mergeCell ref="D757:D758"/>
    <mergeCell ref="E757:E758"/>
    <mergeCell ref="F757:F758"/>
    <mergeCell ref="G757:G758"/>
    <mergeCell ref="H757:H758"/>
    <mergeCell ref="I757:I758"/>
    <mergeCell ref="J757:J758"/>
    <mergeCell ref="N757:N758"/>
    <mergeCell ref="O757:O758"/>
    <mergeCell ref="P757:P758"/>
    <mergeCell ref="Q757:Q758"/>
    <mergeCell ref="A751:A752"/>
    <mergeCell ref="B751:B752"/>
    <mergeCell ref="C751:C752"/>
    <mergeCell ref="D751:D752"/>
    <mergeCell ref="E751:E752"/>
    <mergeCell ref="F751:F752"/>
    <mergeCell ref="G751:G752"/>
    <mergeCell ref="H751:H752"/>
    <mergeCell ref="I751:I752"/>
    <mergeCell ref="J751:J752"/>
    <mergeCell ref="N751:N752"/>
    <mergeCell ref="O751:O752"/>
    <mergeCell ref="P751:P752"/>
    <mergeCell ref="Q751:Q752"/>
    <mergeCell ref="A753:A754"/>
    <mergeCell ref="B753:B754"/>
    <mergeCell ref="C753:C754"/>
    <mergeCell ref="D753:D754"/>
    <mergeCell ref="E753:E754"/>
    <mergeCell ref="F753:F754"/>
    <mergeCell ref="G753:G754"/>
    <mergeCell ref="H753:H754"/>
    <mergeCell ref="I753:I754"/>
    <mergeCell ref="J753:J754"/>
    <mergeCell ref="N753:N754"/>
    <mergeCell ref="O753:O754"/>
    <mergeCell ref="P753:P754"/>
    <mergeCell ref="Q753:Q754"/>
    <mergeCell ref="A747:A748"/>
    <mergeCell ref="B747:B748"/>
    <mergeCell ref="C747:C748"/>
    <mergeCell ref="D747:D748"/>
    <mergeCell ref="E747:E748"/>
    <mergeCell ref="F747:F748"/>
    <mergeCell ref="G747:G748"/>
    <mergeCell ref="H747:H748"/>
    <mergeCell ref="I747:I748"/>
    <mergeCell ref="J747:J748"/>
    <mergeCell ref="N747:N748"/>
    <mergeCell ref="O747:O748"/>
    <mergeCell ref="P747:P748"/>
    <mergeCell ref="Q747:Q748"/>
    <mergeCell ref="A749:A750"/>
    <mergeCell ref="B749:B750"/>
    <mergeCell ref="C749:C750"/>
    <mergeCell ref="D749:D750"/>
    <mergeCell ref="E749:E750"/>
    <mergeCell ref="F749:F750"/>
    <mergeCell ref="G749:G750"/>
    <mergeCell ref="H749:H750"/>
    <mergeCell ref="I749:I750"/>
    <mergeCell ref="J749:J750"/>
    <mergeCell ref="N749:N750"/>
    <mergeCell ref="O749:O750"/>
    <mergeCell ref="P749:P750"/>
    <mergeCell ref="Q749:Q750"/>
    <mergeCell ref="A743:A744"/>
    <mergeCell ref="B743:B744"/>
    <mergeCell ref="C743:C744"/>
    <mergeCell ref="D743:D744"/>
    <mergeCell ref="E743:E744"/>
    <mergeCell ref="F743:F744"/>
    <mergeCell ref="G743:G744"/>
    <mergeCell ref="H743:H744"/>
    <mergeCell ref="I743:I744"/>
    <mergeCell ref="J743:J744"/>
    <mergeCell ref="N743:N744"/>
    <mergeCell ref="O743:O744"/>
    <mergeCell ref="P743:P744"/>
    <mergeCell ref="Q743:Q744"/>
    <mergeCell ref="A745:A746"/>
    <mergeCell ref="B745:B746"/>
    <mergeCell ref="C745:C746"/>
    <mergeCell ref="D745:D746"/>
    <mergeCell ref="E745:E746"/>
    <mergeCell ref="F745:F746"/>
    <mergeCell ref="G745:G746"/>
    <mergeCell ref="H745:H746"/>
    <mergeCell ref="I745:I746"/>
    <mergeCell ref="J745:J746"/>
    <mergeCell ref="N745:N746"/>
    <mergeCell ref="O745:O746"/>
    <mergeCell ref="P745:P746"/>
    <mergeCell ref="Q745:Q746"/>
    <mergeCell ref="A739:A740"/>
    <mergeCell ref="B739:B740"/>
    <mergeCell ref="C739:C740"/>
    <mergeCell ref="D739:D740"/>
    <mergeCell ref="E739:E740"/>
    <mergeCell ref="F739:F740"/>
    <mergeCell ref="G739:G740"/>
    <mergeCell ref="H739:H740"/>
    <mergeCell ref="I739:I740"/>
    <mergeCell ref="J739:J740"/>
    <mergeCell ref="N739:N740"/>
    <mergeCell ref="O739:O740"/>
    <mergeCell ref="P739:P740"/>
    <mergeCell ref="Q739:Q740"/>
    <mergeCell ref="A741:A742"/>
    <mergeCell ref="B741:B742"/>
    <mergeCell ref="C741:C742"/>
    <mergeCell ref="D741:D742"/>
    <mergeCell ref="E741:E742"/>
    <mergeCell ref="F741:F742"/>
    <mergeCell ref="G741:G742"/>
    <mergeCell ref="H741:H742"/>
    <mergeCell ref="I741:I742"/>
    <mergeCell ref="J741:J742"/>
    <mergeCell ref="N741:N742"/>
    <mergeCell ref="O741:O742"/>
    <mergeCell ref="P741:P742"/>
    <mergeCell ref="Q741:Q742"/>
    <mergeCell ref="A735:A736"/>
    <mergeCell ref="B735:B736"/>
    <mergeCell ref="C735:C736"/>
    <mergeCell ref="D735:D736"/>
    <mergeCell ref="E735:E736"/>
    <mergeCell ref="F735:F736"/>
    <mergeCell ref="G735:G736"/>
    <mergeCell ref="H735:H736"/>
    <mergeCell ref="I735:I736"/>
    <mergeCell ref="J735:J736"/>
    <mergeCell ref="N735:N736"/>
    <mergeCell ref="O735:O736"/>
    <mergeCell ref="P735:P736"/>
    <mergeCell ref="Q735:Q736"/>
    <mergeCell ref="A737:A738"/>
    <mergeCell ref="B737:B738"/>
    <mergeCell ref="C737:C738"/>
    <mergeCell ref="D737:D738"/>
    <mergeCell ref="E737:E738"/>
    <mergeCell ref="F737:F738"/>
    <mergeCell ref="G737:G738"/>
    <mergeCell ref="H737:H738"/>
    <mergeCell ref="I737:I738"/>
    <mergeCell ref="J737:J738"/>
    <mergeCell ref="N737:N738"/>
    <mergeCell ref="O737:O738"/>
    <mergeCell ref="P737:P738"/>
    <mergeCell ref="Q737:Q738"/>
    <mergeCell ref="A731:A732"/>
    <mergeCell ref="B731:B732"/>
    <mergeCell ref="C731:C732"/>
    <mergeCell ref="D731:D732"/>
    <mergeCell ref="E731:E732"/>
    <mergeCell ref="F731:F732"/>
    <mergeCell ref="G731:G732"/>
    <mergeCell ref="H731:H732"/>
    <mergeCell ref="I731:I732"/>
    <mergeCell ref="J731:J732"/>
    <mergeCell ref="N731:N732"/>
    <mergeCell ref="O731:O732"/>
    <mergeCell ref="P731:P732"/>
    <mergeCell ref="Q731:Q732"/>
    <mergeCell ref="A733:A734"/>
    <mergeCell ref="B733:B734"/>
    <mergeCell ref="C733:C734"/>
    <mergeCell ref="D733:D734"/>
    <mergeCell ref="E733:E734"/>
    <mergeCell ref="F733:F734"/>
    <mergeCell ref="G733:G734"/>
    <mergeCell ref="H733:H734"/>
    <mergeCell ref="I733:I734"/>
    <mergeCell ref="J733:J734"/>
    <mergeCell ref="N733:N734"/>
    <mergeCell ref="O733:O734"/>
    <mergeCell ref="P733:P734"/>
    <mergeCell ref="Q733:Q734"/>
    <mergeCell ref="A727:A728"/>
    <mergeCell ref="B727:B728"/>
    <mergeCell ref="C727:C728"/>
    <mergeCell ref="D727:D728"/>
    <mergeCell ref="E727:E728"/>
    <mergeCell ref="F727:F728"/>
    <mergeCell ref="G727:G728"/>
    <mergeCell ref="H727:H728"/>
    <mergeCell ref="I727:I728"/>
    <mergeCell ref="J727:J728"/>
    <mergeCell ref="N727:N728"/>
    <mergeCell ref="O727:O728"/>
    <mergeCell ref="P727:P728"/>
    <mergeCell ref="Q727:Q728"/>
    <mergeCell ref="A729:A730"/>
    <mergeCell ref="B729:B730"/>
    <mergeCell ref="C729:C730"/>
    <mergeCell ref="D729:D730"/>
    <mergeCell ref="E729:E730"/>
    <mergeCell ref="F729:F730"/>
    <mergeCell ref="G729:G730"/>
    <mergeCell ref="H729:H730"/>
    <mergeCell ref="I729:I730"/>
    <mergeCell ref="J729:J730"/>
    <mergeCell ref="N729:N730"/>
    <mergeCell ref="O729:O730"/>
    <mergeCell ref="P729:P730"/>
    <mergeCell ref="Q729:Q730"/>
    <mergeCell ref="A723:A724"/>
    <mergeCell ref="B723:B724"/>
    <mergeCell ref="C723:C724"/>
    <mergeCell ref="D723:D724"/>
    <mergeCell ref="E723:E724"/>
    <mergeCell ref="F723:F724"/>
    <mergeCell ref="G723:G724"/>
    <mergeCell ref="H723:H724"/>
    <mergeCell ref="I723:I724"/>
    <mergeCell ref="J723:J724"/>
    <mergeCell ref="N723:N724"/>
    <mergeCell ref="O723:O724"/>
    <mergeCell ref="P723:P724"/>
    <mergeCell ref="Q723:Q724"/>
    <mergeCell ref="A725:A726"/>
    <mergeCell ref="B725:B726"/>
    <mergeCell ref="C725:C726"/>
    <mergeCell ref="D725:D726"/>
    <mergeCell ref="E725:E726"/>
    <mergeCell ref="F725:F726"/>
    <mergeCell ref="G725:G726"/>
    <mergeCell ref="H725:H726"/>
    <mergeCell ref="I725:I726"/>
    <mergeCell ref="J725:J726"/>
    <mergeCell ref="N725:N726"/>
    <mergeCell ref="O725:O726"/>
    <mergeCell ref="P725:P726"/>
    <mergeCell ref="Q725:Q726"/>
    <mergeCell ref="A719:A720"/>
    <mergeCell ref="B719:B720"/>
    <mergeCell ref="C719:C720"/>
    <mergeCell ref="D719:D720"/>
    <mergeCell ref="E719:E720"/>
    <mergeCell ref="F719:F720"/>
    <mergeCell ref="G719:G720"/>
    <mergeCell ref="H719:H720"/>
    <mergeCell ref="I719:I720"/>
    <mergeCell ref="J719:J720"/>
    <mergeCell ref="N719:N720"/>
    <mergeCell ref="O719:O720"/>
    <mergeCell ref="P719:P720"/>
    <mergeCell ref="Q719:Q720"/>
    <mergeCell ref="A721:A722"/>
    <mergeCell ref="B721:B722"/>
    <mergeCell ref="C721:C722"/>
    <mergeCell ref="D721:D722"/>
    <mergeCell ref="E721:E722"/>
    <mergeCell ref="F721:F722"/>
    <mergeCell ref="G721:G722"/>
    <mergeCell ref="H721:H722"/>
    <mergeCell ref="I721:I722"/>
    <mergeCell ref="J721:J722"/>
    <mergeCell ref="N721:N722"/>
    <mergeCell ref="O721:O722"/>
    <mergeCell ref="P721:P722"/>
    <mergeCell ref="Q721:Q722"/>
    <mergeCell ref="A715:A716"/>
    <mergeCell ref="B715:B716"/>
    <mergeCell ref="C715:C716"/>
    <mergeCell ref="D715:D716"/>
    <mergeCell ref="E715:E716"/>
    <mergeCell ref="F715:F716"/>
    <mergeCell ref="G715:G716"/>
    <mergeCell ref="H715:H716"/>
    <mergeCell ref="I715:I716"/>
    <mergeCell ref="J715:J716"/>
    <mergeCell ref="N715:N716"/>
    <mergeCell ref="O715:O716"/>
    <mergeCell ref="P715:P716"/>
    <mergeCell ref="Q715:Q716"/>
    <mergeCell ref="A717:A718"/>
    <mergeCell ref="B717:B718"/>
    <mergeCell ref="C717:C718"/>
    <mergeCell ref="D717:D718"/>
    <mergeCell ref="E717:E718"/>
    <mergeCell ref="F717:F718"/>
    <mergeCell ref="G717:G718"/>
    <mergeCell ref="H717:H718"/>
    <mergeCell ref="I717:I718"/>
    <mergeCell ref="J717:J718"/>
    <mergeCell ref="N717:N718"/>
    <mergeCell ref="O717:O718"/>
    <mergeCell ref="P717:P718"/>
    <mergeCell ref="Q717:Q718"/>
    <mergeCell ref="A711:A712"/>
    <mergeCell ref="B711:B712"/>
    <mergeCell ref="C711:C712"/>
    <mergeCell ref="D711:D712"/>
    <mergeCell ref="E711:E712"/>
    <mergeCell ref="F711:F712"/>
    <mergeCell ref="G711:G712"/>
    <mergeCell ref="H711:H712"/>
    <mergeCell ref="I711:I712"/>
    <mergeCell ref="J711:J712"/>
    <mergeCell ref="N711:N712"/>
    <mergeCell ref="O711:O712"/>
    <mergeCell ref="P711:P712"/>
    <mergeCell ref="Q711:Q712"/>
    <mergeCell ref="A713:A714"/>
    <mergeCell ref="B713:B714"/>
    <mergeCell ref="C713:C714"/>
    <mergeCell ref="D713:D714"/>
    <mergeCell ref="E713:E714"/>
    <mergeCell ref="F713:F714"/>
    <mergeCell ref="G713:G714"/>
    <mergeCell ref="H713:H714"/>
    <mergeCell ref="I713:I714"/>
    <mergeCell ref="J713:J714"/>
    <mergeCell ref="N713:N714"/>
    <mergeCell ref="O713:O714"/>
    <mergeCell ref="P713:P714"/>
    <mergeCell ref="Q713:Q714"/>
    <mergeCell ref="A706:A707"/>
    <mergeCell ref="B706:B707"/>
    <mergeCell ref="C706:C707"/>
    <mergeCell ref="D706:D707"/>
    <mergeCell ref="E706:E707"/>
    <mergeCell ref="F706:F707"/>
    <mergeCell ref="G706:G707"/>
    <mergeCell ref="H706:H707"/>
    <mergeCell ref="I706:I707"/>
    <mergeCell ref="J706:J707"/>
    <mergeCell ref="N706:N707"/>
    <mergeCell ref="O706:O707"/>
    <mergeCell ref="P706:P707"/>
    <mergeCell ref="Q706:Q707"/>
    <mergeCell ref="A709:A710"/>
    <mergeCell ref="B709:B710"/>
    <mergeCell ref="C709:C710"/>
    <mergeCell ref="D709:D710"/>
    <mergeCell ref="E709:E710"/>
    <mergeCell ref="F709:F710"/>
    <mergeCell ref="G709:G710"/>
    <mergeCell ref="H709:H710"/>
    <mergeCell ref="I709:I710"/>
    <mergeCell ref="J709:J710"/>
    <mergeCell ref="N709:N710"/>
    <mergeCell ref="O709:O710"/>
    <mergeCell ref="P709:P710"/>
    <mergeCell ref="Q709:Q710"/>
    <mergeCell ref="A701:A702"/>
    <mergeCell ref="B701:B702"/>
    <mergeCell ref="C701:C702"/>
    <mergeCell ref="D701:D702"/>
    <mergeCell ref="E701:E702"/>
    <mergeCell ref="F701:F702"/>
    <mergeCell ref="G701:G702"/>
    <mergeCell ref="H701:H702"/>
    <mergeCell ref="I701:I702"/>
    <mergeCell ref="J701:J702"/>
    <mergeCell ref="N701:N702"/>
    <mergeCell ref="O701:O702"/>
    <mergeCell ref="P701:P702"/>
    <mergeCell ref="Q701:Q702"/>
    <mergeCell ref="A704:A705"/>
    <mergeCell ref="B704:B705"/>
    <mergeCell ref="C704:C705"/>
    <mergeCell ref="D704:D705"/>
    <mergeCell ref="E704:E705"/>
    <mergeCell ref="F704:F705"/>
    <mergeCell ref="G704:G705"/>
    <mergeCell ref="H704:H705"/>
    <mergeCell ref="I704:I705"/>
    <mergeCell ref="J704:J705"/>
    <mergeCell ref="N704:N705"/>
    <mergeCell ref="O704:O705"/>
    <mergeCell ref="P704:P705"/>
    <mergeCell ref="Q704:Q705"/>
    <mergeCell ref="A697:A698"/>
    <mergeCell ref="B697:B698"/>
    <mergeCell ref="C697:C698"/>
    <mergeCell ref="D697:D698"/>
    <mergeCell ref="E697:E698"/>
    <mergeCell ref="F697:F698"/>
    <mergeCell ref="G697:G698"/>
    <mergeCell ref="H697:H698"/>
    <mergeCell ref="I697:I698"/>
    <mergeCell ref="J697:J698"/>
    <mergeCell ref="N697:N698"/>
    <mergeCell ref="O697:O698"/>
    <mergeCell ref="P697:P698"/>
    <mergeCell ref="Q697:Q698"/>
    <mergeCell ref="A699:A700"/>
    <mergeCell ref="B699:B700"/>
    <mergeCell ref="C699:C700"/>
    <mergeCell ref="D699:D700"/>
    <mergeCell ref="E699:E700"/>
    <mergeCell ref="F699:F700"/>
    <mergeCell ref="G699:G700"/>
    <mergeCell ref="H699:H700"/>
    <mergeCell ref="I699:I700"/>
    <mergeCell ref="J699:J700"/>
    <mergeCell ref="N699:N700"/>
    <mergeCell ref="O699:O700"/>
    <mergeCell ref="P699:P700"/>
    <mergeCell ref="Q699:Q700"/>
    <mergeCell ref="A693:A694"/>
    <mergeCell ref="B693:B694"/>
    <mergeCell ref="C693:C694"/>
    <mergeCell ref="D693:D694"/>
    <mergeCell ref="E693:E694"/>
    <mergeCell ref="F693:F694"/>
    <mergeCell ref="G693:G694"/>
    <mergeCell ref="H693:H694"/>
    <mergeCell ref="I693:I694"/>
    <mergeCell ref="J693:J694"/>
    <mergeCell ref="N693:N694"/>
    <mergeCell ref="O693:O694"/>
    <mergeCell ref="P693:P694"/>
    <mergeCell ref="Q693:Q694"/>
    <mergeCell ref="A695:A696"/>
    <mergeCell ref="B695:B696"/>
    <mergeCell ref="C695:C696"/>
    <mergeCell ref="D695:D696"/>
    <mergeCell ref="E695:E696"/>
    <mergeCell ref="F695:F696"/>
    <mergeCell ref="G695:G696"/>
    <mergeCell ref="H695:H696"/>
    <mergeCell ref="I695:I696"/>
    <mergeCell ref="J695:J696"/>
    <mergeCell ref="N695:N696"/>
    <mergeCell ref="O695:O696"/>
    <mergeCell ref="P695:P696"/>
    <mergeCell ref="Q695:Q696"/>
    <mergeCell ref="A689:A690"/>
    <mergeCell ref="B689:B690"/>
    <mergeCell ref="C689:C690"/>
    <mergeCell ref="D689:D690"/>
    <mergeCell ref="E689:E690"/>
    <mergeCell ref="F689:F690"/>
    <mergeCell ref="G689:G690"/>
    <mergeCell ref="H689:H690"/>
    <mergeCell ref="I689:I690"/>
    <mergeCell ref="J689:J690"/>
    <mergeCell ref="N689:N690"/>
    <mergeCell ref="O689:O690"/>
    <mergeCell ref="P689:P690"/>
    <mergeCell ref="Q689:Q690"/>
    <mergeCell ref="A691:A692"/>
    <mergeCell ref="B691:B692"/>
    <mergeCell ref="C691:C692"/>
    <mergeCell ref="D691:D692"/>
    <mergeCell ref="E691:E692"/>
    <mergeCell ref="F691:F692"/>
    <mergeCell ref="G691:G692"/>
    <mergeCell ref="H691:H692"/>
    <mergeCell ref="I691:I692"/>
    <mergeCell ref="J691:J692"/>
    <mergeCell ref="N691:N692"/>
    <mergeCell ref="O691:O692"/>
    <mergeCell ref="P691:P692"/>
    <mergeCell ref="Q691:Q692"/>
    <mergeCell ref="A685:A686"/>
    <mergeCell ref="B685:B686"/>
    <mergeCell ref="C685:C686"/>
    <mergeCell ref="D685:D686"/>
    <mergeCell ref="E685:E686"/>
    <mergeCell ref="F685:F686"/>
    <mergeCell ref="G685:G686"/>
    <mergeCell ref="H685:H686"/>
    <mergeCell ref="I685:I686"/>
    <mergeCell ref="J685:J686"/>
    <mergeCell ref="N685:N686"/>
    <mergeCell ref="O685:O686"/>
    <mergeCell ref="P685:P686"/>
    <mergeCell ref="Q685:Q686"/>
    <mergeCell ref="A687:A688"/>
    <mergeCell ref="B687:B688"/>
    <mergeCell ref="C687:C688"/>
    <mergeCell ref="D687:D688"/>
    <mergeCell ref="E687:E688"/>
    <mergeCell ref="F687:F688"/>
    <mergeCell ref="G687:G688"/>
    <mergeCell ref="H687:H688"/>
    <mergeCell ref="I687:I688"/>
    <mergeCell ref="J687:J688"/>
    <mergeCell ref="N687:N688"/>
    <mergeCell ref="O687:O688"/>
    <mergeCell ref="P687:P688"/>
    <mergeCell ref="Q687:Q688"/>
    <mergeCell ref="A681:A682"/>
    <mergeCell ref="B681:B682"/>
    <mergeCell ref="C681:C682"/>
    <mergeCell ref="D681:D682"/>
    <mergeCell ref="E681:E682"/>
    <mergeCell ref="F681:F682"/>
    <mergeCell ref="G681:G682"/>
    <mergeCell ref="H681:H682"/>
    <mergeCell ref="I681:I682"/>
    <mergeCell ref="J681:J682"/>
    <mergeCell ref="N681:N682"/>
    <mergeCell ref="O681:O682"/>
    <mergeCell ref="P681:P682"/>
    <mergeCell ref="Q681:Q682"/>
    <mergeCell ref="A683:A684"/>
    <mergeCell ref="B683:B684"/>
    <mergeCell ref="C683:C684"/>
    <mergeCell ref="D683:D684"/>
    <mergeCell ref="E683:E684"/>
    <mergeCell ref="F683:F684"/>
    <mergeCell ref="G683:G684"/>
    <mergeCell ref="H683:H684"/>
    <mergeCell ref="I683:I684"/>
    <mergeCell ref="J683:J684"/>
    <mergeCell ref="N683:N684"/>
    <mergeCell ref="O683:O684"/>
    <mergeCell ref="P683:P684"/>
    <mergeCell ref="Q683:Q684"/>
    <mergeCell ref="A677:A678"/>
    <mergeCell ref="B677:B678"/>
    <mergeCell ref="C677:C678"/>
    <mergeCell ref="D677:D678"/>
    <mergeCell ref="E677:E678"/>
    <mergeCell ref="F677:F678"/>
    <mergeCell ref="G677:G678"/>
    <mergeCell ref="H677:H678"/>
    <mergeCell ref="I677:I678"/>
    <mergeCell ref="J677:J678"/>
    <mergeCell ref="N677:N678"/>
    <mergeCell ref="O677:O678"/>
    <mergeCell ref="P677:P678"/>
    <mergeCell ref="Q677:Q678"/>
    <mergeCell ref="A679:A680"/>
    <mergeCell ref="B679:B680"/>
    <mergeCell ref="C679:C680"/>
    <mergeCell ref="D679:D680"/>
    <mergeCell ref="E679:E680"/>
    <mergeCell ref="F679:F680"/>
    <mergeCell ref="G679:G680"/>
    <mergeCell ref="H679:H680"/>
    <mergeCell ref="I679:I680"/>
    <mergeCell ref="J679:J680"/>
    <mergeCell ref="N679:N680"/>
    <mergeCell ref="O679:O680"/>
    <mergeCell ref="P679:P680"/>
    <mergeCell ref="Q679:Q680"/>
    <mergeCell ref="A673:A674"/>
    <mergeCell ref="B673:B674"/>
    <mergeCell ref="C673:C674"/>
    <mergeCell ref="D673:D674"/>
    <mergeCell ref="E673:E674"/>
    <mergeCell ref="F673:F674"/>
    <mergeCell ref="G673:G674"/>
    <mergeCell ref="H673:H674"/>
    <mergeCell ref="I673:I674"/>
    <mergeCell ref="J673:J674"/>
    <mergeCell ref="N673:N674"/>
    <mergeCell ref="O673:O674"/>
    <mergeCell ref="P673:P674"/>
    <mergeCell ref="Q673:Q674"/>
    <mergeCell ref="A675:A676"/>
    <mergeCell ref="B675:B676"/>
    <mergeCell ref="C675:C676"/>
    <mergeCell ref="D675:D676"/>
    <mergeCell ref="E675:E676"/>
    <mergeCell ref="F675:F676"/>
    <mergeCell ref="G675:G676"/>
    <mergeCell ref="H675:H676"/>
    <mergeCell ref="I675:I676"/>
    <mergeCell ref="J675:J676"/>
    <mergeCell ref="N675:N676"/>
    <mergeCell ref="O675:O676"/>
    <mergeCell ref="P675:P676"/>
    <mergeCell ref="Q675:Q676"/>
    <mergeCell ref="A669:A670"/>
    <mergeCell ref="B669:B670"/>
    <mergeCell ref="C669:C670"/>
    <mergeCell ref="D669:D670"/>
    <mergeCell ref="E669:E670"/>
    <mergeCell ref="F669:F670"/>
    <mergeCell ref="G669:G670"/>
    <mergeCell ref="H669:H670"/>
    <mergeCell ref="I669:I670"/>
    <mergeCell ref="J669:J670"/>
    <mergeCell ref="N669:N670"/>
    <mergeCell ref="O669:O670"/>
    <mergeCell ref="P669:P670"/>
    <mergeCell ref="Q669:Q670"/>
    <mergeCell ref="A671:A672"/>
    <mergeCell ref="B671:B672"/>
    <mergeCell ref="C671:C672"/>
    <mergeCell ref="D671:D672"/>
    <mergeCell ref="E671:E672"/>
    <mergeCell ref="F671:F672"/>
    <mergeCell ref="G671:G672"/>
    <mergeCell ref="H671:H672"/>
    <mergeCell ref="I671:I672"/>
    <mergeCell ref="J671:J672"/>
    <mergeCell ref="N671:N672"/>
    <mergeCell ref="O671:O672"/>
    <mergeCell ref="P671:P672"/>
    <mergeCell ref="Q671:Q672"/>
    <mergeCell ref="K662:M662"/>
    <mergeCell ref="A665:A666"/>
    <mergeCell ref="B665:B666"/>
    <mergeCell ref="C665:C666"/>
    <mergeCell ref="D665:D666"/>
    <mergeCell ref="E665:E666"/>
    <mergeCell ref="F665:F666"/>
    <mergeCell ref="G665:G666"/>
    <mergeCell ref="H665:H666"/>
    <mergeCell ref="I665:I666"/>
    <mergeCell ref="J665:J666"/>
    <mergeCell ref="N665:N666"/>
    <mergeCell ref="O665:O666"/>
    <mergeCell ref="P665:P666"/>
    <mergeCell ref="Q665:Q666"/>
    <mergeCell ref="A667:A668"/>
    <mergeCell ref="B667:B668"/>
    <mergeCell ref="C667:C668"/>
    <mergeCell ref="D667:D668"/>
    <mergeCell ref="E667:E668"/>
    <mergeCell ref="F667:F668"/>
    <mergeCell ref="G667:G668"/>
    <mergeCell ref="H667:H668"/>
    <mergeCell ref="I667:I668"/>
    <mergeCell ref="J667:J668"/>
    <mergeCell ref="N667:N668"/>
    <mergeCell ref="O667:O668"/>
    <mergeCell ref="P667:P668"/>
    <mergeCell ref="Q667:Q668"/>
    <mergeCell ref="A658:A659"/>
    <mergeCell ref="B658:B659"/>
    <mergeCell ref="C658:C659"/>
    <mergeCell ref="D658:D659"/>
    <mergeCell ref="E658:E659"/>
    <mergeCell ref="F658:F659"/>
    <mergeCell ref="G658:G659"/>
    <mergeCell ref="H658:H659"/>
    <mergeCell ref="I658:I659"/>
    <mergeCell ref="J658:J659"/>
    <mergeCell ref="N658:N659"/>
    <mergeCell ref="O658:O659"/>
    <mergeCell ref="P658:P659"/>
    <mergeCell ref="Q658:Q659"/>
    <mergeCell ref="A660:A661"/>
    <mergeCell ref="B660:B661"/>
    <mergeCell ref="C660:C661"/>
    <mergeCell ref="D660:D661"/>
    <mergeCell ref="E660:E661"/>
    <mergeCell ref="F660:F661"/>
    <mergeCell ref="G660:G661"/>
    <mergeCell ref="H660:H661"/>
    <mergeCell ref="I660:I661"/>
    <mergeCell ref="J660:J661"/>
    <mergeCell ref="N660:N661"/>
    <mergeCell ref="O660:O661"/>
    <mergeCell ref="P660:P661"/>
    <mergeCell ref="Q660:Q661"/>
    <mergeCell ref="A654:A655"/>
    <mergeCell ref="B654:B655"/>
    <mergeCell ref="C654:C655"/>
    <mergeCell ref="D654:D655"/>
    <mergeCell ref="E654:E655"/>
    <mergeCell ref="F654:F655"/>
    <mergeCell ref="G654:G655"/>
    <mergeCell ref="H654:H655"/>
    <mergeCell ref="I654:I655"/>
    <mergeCell ref="J654:J655"/>
    <mergeCell ref="N654:N655"/>
    <mergeCell ref="O654:O655"/>
    <mergeCell ref="P654:P655"/>
    <mergeCell ref="Q654:Q655"/>
    <mergeCell ref="A656:A657"/>
    <mergeCell ref="B656:B657"/>
    <mergeCell ref="C656:C657"/>
    <mergeCell ref="D656:D657"/>
    <mergeCell ref="E656:E657"/>
    <mergeCell ref="F656:F657"/>
    <mergeCell ref="G656:G657"/>
    <mergeCell ref="H656:H657"/>
    <mergeCell ref="I656:I657"/>
    <mergeCell ref="J656:J657"/>
    <mergeCell ref="N656:N657"/>
    <mergeCell ref="O656:O657"/>
    <mergeCell ref="P656:P657"/>
    <mergeCell ref="Q656:Q657"/>
    <mergeCell ref="A650:A651"/>
    <mergeCell ref="B650:B651"/>
    <mergeCell ref="C650:C651"/>
    <mergeCell ref="D650:D651"/>
    <mergeCell ref="E650:E651"/>
    <mergeCell ref="F650:F651"/>
    <mergeCell ref="G650:G651"/>
    <mergeCell ref="H650:H651"/>
    <mergeCell ref="I650:I651"/>
    <mergeCell ref="J650:J651"/>
    <mergeCell ref="N650:N651"/>
    <mergeCell ref="O650:O651"/>
    <mergeCell ref="P650:P651"/>
    <mergeCell ref="Q650:Q651"/>
    <mergeCell ref="A652:A653"/>
    <mergeCell ref="B652:B653"/>
    <mergeCell ref="C652:C653"/>
    <mergeCell ref="D652:D653"/>
    <mergeCell ref="E652:E653"/>
    <mergeCell ref="F652:F653"/>
    <mergeCell ref="G652:G653"/>
    <mergeCell ref="H652:H653"/>
    <mergeCell ref="I652:I653"/>
    <mergeCell ref="J652:J653"/>
    <mergeCell ref="N652:N653"/>
    <mergeCell ref="O652:O653"/>
    <mergeCell ref="P652:P653"/>
    <mergeCell ref="Q652:Q653"/>
    <mergeCell ref="A646:A647"/>
    <mergeCell ref="B646:B647"/>
    <mergeCell ref="C646:C647"/>
    <mergeCell ref="D646:D647"/>
    <mergeCell ref="E646:E647"/>
    <mergeCell ref="F646:F647"/>
    <mergeCell ref="G646:G647"/>
    <mergeCell ref="H646:H647"/>
    <mergeCell ref="I646:I647"/>
    <mergeCell ref="J646:J647"/>
    <mergeCell ref="N646:N647"/>
    <mergeCell ref="O646:O647"/>
    <mergeCell ref="P646:P647"/>
    <mergeCell ref="Q646:Q647"/>
    <mergeCell ref="A648:A649"/>
    <mergeCell ref="B648:B649"/>
    <mergeCell ref="C648:C649"/>
    <mergeCell ref="D648:D649"/>
    <mergeCell ref="E648:E649"/>
    <mergeCell ref="F648:F649"/>
    <mergeCell ref="G648:G649"/>
    <mergeCell ref="H648:H649"/>
    <mergeCell ref="I648:I649"/>
    <mergeCell ref="J648:J649"/>
    <mergeCell ref="N648:N649"/>
    <mergeCell ref="O648:O649"/>
    <mergeCell ref="P648:P649"/>
    <mergeCell ref="Q648:Q649"/>
    <mergeCell ref="A642:A643"/>
    <mergeCell ref="B642:B643"/>
    <mergeCell ref="C642:C643"/>
    <mergeCell ref="D642:D643"/>
    <mergeCell ref="E642:E643"/>
    <mergeCell ref="F642:F643"/>
    <mergeCell ref="G642:G643"/>
    <mergeCell ref="H642:H643"/>
    <mergeCell ref="I642:I643"/>
    <mergeCell ref="J642:J643"/>
    <mergeCell ref="N642:N643"/>
    <mergeCell ref="O642:O643"/>
    <mergeCell ref="P642:P643"/>
    <mergeCell ref="Q642:Q643"/>
    <mergeCell ref="A644:A645"/>
    <mergeCell ref="B644:B645"/>
    <mergeCell ref="C644:C645"/>
    <mergeCell ref="D644:D645"/>
    <mergeCell ref="E644:E645"/>
    <mergeCell ref="F644:F645"/>
    <mergeCell ref="G644:G645"/>
    <mergeCell ref="H644:H645"/>
    <mergeCell ref="I644:I645"/>
    <mergeCell ref="J644:J645"/>
    <mergeCell ref="N644:N645"/>
    <mergeCell ref="O644:O645"/>
    <mergeCell ref="P644:P645"/>
    <mergeCell ref="Q644:Q645"/>
    <mergeCell ref="A638:A639"/>
    <mergeCell ref="B638:B639"/>
    <mergeCell ref="C638:C639"/>
    <mergeCell ref="D638:D639"/>
    <mergeCell ref="E638:E639"/>
    <mergeCell ref="F638:F639"/>
    <mergeCell ref="G638:G639"/>
    <mergeCell ref="H638:H639"/>
    <mergeCell ref="I638:I639"/>
    <mergeCell ref="J638:J639"/>
    <mergeCell ref="N638:N639"/>
    <mergeCell ref="O638:O639"/>
    <mergeCell ref="P638:P639"/>
    <mergeCell ref="Q638:Q639"/>
    <mergeCell ref="A640:A641"/>
    <mergeCell ref="B640:B641"/>
    <mergeCell ref="C640:C641"/>
    <mergeCell ref="D640:D641"/>
    <mergeCell ref="E640:E641"/>
    <mergeCell ref="F640:F641"/>
    <mergeCell ref="G640:G641"/>
    <mergeCell ref="H640:H641"/>
    <mergeCell ref="I640:I641"/>
    <mergeCell ref="J640:J641"/>
    <mergeCell ref="N640:N641"/>
    <mergeCell ref="O640:O641"/>
    <mergeCell ref="P640:P641"/>
    <mergeCell ref="Q640:Q641"/>
    <mergeCell ref="A634:A635"/>
    <mergeCell ref="B634:B635"/>
    <mergeCell ref="C634:C635"/>
    <mergeCell ref="D634:D635"/>
    <mergeCell ref="E634:E635"/>
    <mergeCell ref="F634:F635"/>
    <mergeCell ref="G634:G635"/>
    <mergeCell ref="H634:H635"/>
    <mergeCell ref="I634:I635"/>
    <mergeCell ref="J634:J635"/>
    <mergeCell ref="N634:N635"/>
    <mergeCell ref="O634:O635"/>
    <mergeCell ref="P634:P635"/>
    <mergeCell ref="Q634:Q635"/>
    <mergeCell ref="A636:A637"/>
    <mergeCell ref="B636:B637"/>
    <mergeCell ref="C636:C637"/>
    <mergeCell ref="D636:D637"/>
    <mergeCell ref="E636:E637"/>
    <mergeCell ref="F636:F637"/>
    <mergeCell ref="G636:G637"/>
    <mergeCell ref="H636:H637"/>
    <mergeCell ref="I636:I637"/>
    <mergeCell ref="J636:J637"/>
    <mergeCell ref="N636:N637"/>
    <mergeCell ref="O636:O637"/>
    <mergeCell ref="P636:P637"/>
    <mergeCell ref="Q636:Q637"/>
    <mergeCell ref="A630:A631"/>
    <mergeCell ref="B630:B631"/>
    <mergeCell ref="C630:C631"/>
    <mergeCell ref="D630:D631"/>
    <mergeCell ref="E630:E631"/>
    <mergeCell ref="F630:F631"/>
    <mergeCell ref="G630:G631"/>
    <mergeCell ref="H630:H631"/>
    <mergeCell ref="I630:I631"/>
    <mergeCell ref="J630:J631"/>
    <mergeCell ref="N630:N631"/>
    <mergeCell ref="O630:O631"/>
    <mergeCell ref="P630:P631"/>
    <mergeCell ref="Q630:Q631"/>
    <mergeCell ref="A632:A633"/>
    <mergeCell ref="B632:B633"/>
    <mergeCell ref="C632:C633"/>
    <mergeCell ref="D632:D633"/>
    <mergeCell ref="E632:E633"/>
    <mergeCell ref="F632:F633"/>
    <mergeCell ref="G632:G633"/>
    <mergeCell ref="H632:H633"/>
    <mergeCell ref="I632:I633"/>
    <mergeCell ref="J632:J633"/>
    <mergeCell ref="N632:N633"/>
    <mergeCell ref="O632:O633"/>
    <mergeCell ref="P632:P633"/>
    <mergeCell ref="Q632:Q633"/>
    <mergeCell ref="A626:A627"/>
    <mergeCell ref="B626:B627"/>
    <mergeCell ref="C626:C627"/>
    <mergeCell ref="D626:D627"/>
    <mergeCell ref="E626:E627"/>
    <mergeCell ref="F626:F627"/>
    <mergeCell ref="G626:G627"/>
    <mergeCell ref="H626:H627"/>
    <mergeCell ref="I626:I627"/>
    <mergeCell ref="J626:J627"/>
    <mergeCell ref="N626:N627"/>
    <mergeCell ref="O626:O627"/>
    <mergeCell ref="P626:P627"/>
    <mergeCell ref="Q626:Q627"/>
    <mergeCell ref="A628:A629"/>
    <mergeCell ref="B628:B629"/>
    <mergeCell ref="C628:C629"/>
    <mergeCell ref="D628:D629"/>
    <mergeCell ref="E628:E629"/>
    <mergeCell ref="F628:F629"/>
    <mergeCell ref="G628:G629"/>
    <mergeCell ref="H628:H629"/>
    <mergeCell ref="I628:I629"/>
    <mergeCell ref="J628:J629"/>
    <mergeCell ref="N628:N629"/>
    <mergeCell ref="O628:O629"/>
    <mergeCell ref="P628:P629"/>
    <mergeCell ref="Q628:Q629"/>
    <mergeCell ref="A622:A623"/>
    <mergeCell ref="B622:B623"/>
    <mergeCell ref="C622:C623"/>
    <mergeCell ref="D622:D623"/>
    <mergeCell ref="E622:E623"/>
    <mergeCell ref="F622:F623"/>
    <mergeCell ref="G622:G623"/>
    <mergeCell ref="H622:H623"/>
    <mergeCell ref="I622:I623"/>
    <mergeCell ref="J622:J623"/>
    <mergeCell ref="N622:N623"/>
    <mergeCell ref="O622:O623"/>
    <mergeCell ref="P622:P623"/>
    <mergeCell ref="Q622:Q623"/>
    <mergeCell ref="A624:A625"/>
    <mergeCell ref="B624:B625"/>
    <mergeCell ref="C624:C625"/>
    <mergeCell ref="D624:D625"/>
    <mergeCell ref="E624:E625"/>
    <mergeCell ref="F624:F625"/>
    <mergeCell ref="G624:G625"/>
    <mergeCell ref="H624:H625"/>
    <mergeCell ref="I624:I625"/>
    <mergeCell ref="J624:J625"/>
    <mergeCell ref="N624:N625"/>
    <mergeCell ref="O624:O625"/>
    <mergeCell ref="P624:P625"/>
    <mergeCell ref="Q624:Q625"/>
    <mergeCell ref="A618:A619"/>
    <mergeCell ref="B618:B619"/>
    <mergeCell ref="C618:C619"/>
    <mergeCell ref="D618:D619"/>
    <mergeCell ref="E618:E619"/>
    <mergeCell ref="F618:F619"/>
    <mergeCell ref="G618:G619"/>
    <mergeCell ref="H618:H619"/>
    <mergeCell ref="I618:I619"/>
    <mergeCell ref="J618:J619"/>
    <mergeCell ref="N618:N619"/>
    <mergeCell ref="O618:O619"/>
    <mergeCell ref="P618:P619"/>
    <mergeCell ref="Q618:Q619"/>
    <mergeCell ref="A620:A621"/>
    <mergeCell ref="B620:B621"/>
    <mergeCell ref="C620:C621"/>
    <mergeCell ref="D620:D621"/>
    <mergeCell ref="E620:E621"/>
    <mergeCell ref="F620:F621"/>
    <mergeCell ref="G620:G621"/>
    <mergeCell ref="H620:H621"/>
    <mergeCell ref="I620:I621"/>
    <mergeCell ref="J620:J621"/>
    <mergeCell ref="N620:N621"/>
    <mergeCell ref="O620:O621"/>
    <mergeCell ref="P620:P621"/>
    <mergeCell ref="Q620:Q621"/>
    <mergeCell ref="A614:A615"/>
    <mergeCell ref="B614:B615"/>
    <mergeCell ref="C614:C615"/>
    <mergeCell ref="D614:D615"/>
    <mergeCell ref="E614:E615"/>
    <mergeCell ref="F614:F615"/>
    <mergeCell ref="G614:G615"/>
    <mergeCell ref="H614:H615"/>
    <mergeCell ref="I614:I615"/>
    <mergeCell ref="J614:J615"/>
    <mergeCell ref="N614:N615"/>
    <mergeCell ref="O614:O615"/>
    <mergeCell ref="P614:P615"/>
    <mergeCell ref="Q614:Q615"/>
    <mergeCell ref="A616:A617"/>
    <mergeCell ref="B616:B617"/>
    <mergeCell ref="C616:C617"/>
    <mergeCell ref="D616:D617"/>
    <mergeCell ref="E616:E617"/>
    <mergeCell ref="F616:F617"/>
    <mergeCell ref="G616:G617"/>
    <mergeCell ref="H616:H617"/>
    <mergeCell ref="I616:I617"/>
    <mergeCell ref="J616:J617"/>
    <mergeCell ref="N616:N617"/>
    <mergeCell ref="O616:O617"/>
    <mergeCell ref="P616:P617"/>
    <mergeCell ref="Q616:Q617"/>
    <mergeCell ref="A610:A611"/>
    <mergeCell ref="B610:B611"/>
    <mergeCell ref="C610:C611"/>
    <mergeCell ref="D610:D611"/>
    <mergeCell ref="E610:E611"/>
    <mergeCell ref="F610:F611"/>
    <mergeCell ref="G610:G611"/>
    <mergeCell ref="H610:H611"/>
    <mergeCell ref="I610:I611"/>
    <mergeCell ref="J610:J611"/>
    <mergeCell ref="N610:N611"/>
    <mergeCell ref="O610:O611"/>
    <mergeCell ref="P610:P611"/>
    <mergeCell ref="Q610:Q611"/>
    <mergeCell ref="A612:A613"/>
    <mergeCell ref="B612:B613"/>
    <mergeCell ref="C612:C613"/>
    <mergeCell ref="D612:D613"/>
    <mergeCell ref="E612:E613"/>
    <mergeCell ref="F612:F613"/>
    <mergeCell ref="G612:G613"/>
    <mergeCell ref="H612:H613"/>
    <mergeCell ref="I612:I613"/>
    <mergeCell ref="J612:J613"/>
    <mergeCell ref="N612:N613"/>
    <mergeCell ref="O612:O613"/>
    <mergeCell ref="P612:P613"/>
    <mergeCell ref="Q612:Q613"/>
    <mergeCell ref="A606:A607"/>
    <mergeCell ref="B606:B607"/>
    <mergeCell ref="C606:C607"/>
    <mergeCell ref="D606:D607"/>
    <mergeCell ref="E606:E607"/>
    <mergeCell ref="F606:F607"/>
    <mergeCell ref="G606:G607"/>
    <mergeCell ref="H606:H607"/>
    <mergeCell ref="I606:I607"/>
    <mergeCell ref="J606:J607"/>
    <mergeCell ref="N606:N607"/>
    <mergeCell ref="O606:O607"/>
    <mergeCell ref="P606:P607"/>
    <mergeCell ref="Q606:Q607"/>
    <mergeCell ref="A608:A609"/>
    <mergeCell ref="B608:B609"/>
    <mergeCell ref="C608:C609"/>
    <mergeCell ref="D608:D609"/>
    <mergeCell ref="E608:E609"/>
    <mergeCell ref="F608:F609"/>
    <mergeCell ref="G608:G609"/>
    <mergeCell ref="H608:H609"/>
    <mergeCell ref="I608:I609"/>
    <mergeCell ref="J608:J609"/>
    <mergeCell ref="N608:N609"/>
    <mergeCell ref="O608:O609"/>
    <mergeCell ref="P608:P609"/>
    <mergeCell ref="Q608:Q609"/>
    <mergeCell ref="A601:A602"/>
    <mergeCell ref="B601:B602"/>
    <mergeCell ref="C601:C602"/>
    <mergeCell ref="D601:D602"/>
    <mergeCell ref="E601:E602"/>
    <mergeCell ref="F601:F602"/>
    <mergeCell ref="G601:G602"/>
    <mergeCell ref="H601:H602"/>
    <mergeCell ref="I601:I602"/>
    <mergeCell ref="J601:J602"/>
    <mergeCell ref="N601:N602"/>
    <mergeCell ref="O601:O602"/>
    <mergeCell ref="P601:P602"/>
    <mergeCell ref="Q601:Q602"/>
    <mergeCell ref="A604:A605"/>
    <mergeCell ref="B604:B605"/>
    <mergeCell ref="C604:C605"/>
    <mergeCell ref="D604:D605"/>
    <mergeCell ref="E604:E605"/>
    <mergeCell ref="F604:F605"/>
    <mergeCell ref="G604:G605"/>
    <mergeCell ref="H604:H605"/>
    <mergeCell ref="I604:I605"/>
    <mergeCell ref="J604:J605"/>
    <mergeCell ref="N604:N605"/>
    <mergeCell ref="O604:O605"/>
    <mergeCell ref="P604:P605"/>
    <mergeCell ref="Q604:Q605"/>
    <mergeCell ref="A597:A598"/>
    <mergeCell ref="B597:B598"/>
    <mergeCell ref="C597:C598"/>
    <mergeCell ref="D597:D598"/>
    <mergeCell ref="E597:E598"/>
    <mergeCell ref="F597:F598"/>
    <mergeCell ref="G597:G598"/>
    <mergeCell ref="H597:H598"/>
    <mergeCell ref="I597:I598"/>
    <mergeCell ref="J597:J598"/>
    <mergeCell ref="N597:N598"/>
    <mergeCell ref="O597:O598"/>
    <mergeCell ref="P597:P598"/>
    <mergeCell ref="Q597:Q598"/>
    <mergeCell ref="A599:A600"/>
    <mergeCell ref="B599:B600"/>
    <mergeCell ref="C599:C600"/>
    <mergeCell ref="D599:D600"/>
    <mergeCell ref="E599:E600"/>
    <mergeCell ref="F599:F600"/>
    <mergeCell ref="G599:G600"/>
    <mergeCell ref="H599:H600"/>
    <mergeCell ref="I599:I600"/>
    <mergeCell ref="J599:J600"/>
    <mergeCell ref="N599:N600"/>
    <mergeCell ref="O599:O600"/>
    <mergeCell ref="P599:P600"/>
    <mergeCell ref="Q599:Q600"/>
    <mergeCell ref="A593:A594"/>
    <mergeCell ref="B593:B594"/>
    <mergeCell ref="C593:C594"/>
    <mergeCell ref="D593:D594"/>
    <mergeCell ref="E593:E594"/>
    <mergeCell ref="F593:F594"/>
    <mergeCell ref="G593:G594"/>
    <mergeCell ref="H593:H594"/>
    <mergeCell ref="I593:I594"/>
    <mergeCell ref="J593:J594"/>
    <mergeCell ref="N593:N594"/>
    <mergeCell ref="O593:O594"/>
    <mergeCell ref="P593:P594"/>
    <mergeCell ref="Q593:Q594"/>
    <mergeCell ref="A595:A596"/>
    <mergeCell ref="B595:B596"/>
    <mergeCell ref="C595:C596"/>
    <mergeCell ref="D595:D596"/>
    <mergeCell ref="E595:E596"/>
    <mergeCell ref="F595:F596"/>
    <mergeCell ref="G595:G596"/>
    <mergeCell ref="H595:H596"/>
    <mergeCell ref="I595:I596"/>
    <mergeCell ref="J595:J596"/>
    <mergeCell ref="N595:N596"/>
    <mergeCell ref="O595:O596"/>
    <mergeCell ref="P595:P596"/>
    <mergeCell ref="Q595:Q596"/>
    <mergeCell ref="A589:A590"/>
    <mergeCell ref="B589:B590"/>
    <mergeCell ref="C589:C590"/>
    <mergeCell ref="D589:D590"/>
    <mergeCell ref="E589:E590"/>
    <mergeCell ref="F589:F590"/>
    <mergeCell ref="G589:G590"/>
    <mergeCell ref="H589:H590"/>
    <mergeCell ref="I589:I590"/>
    <mergeCell ref="J589:J590"/>
    <mergeCell ref="N589:N590"/>
    <mergeCell ref="O589:O590"/>
    <mergeCell ref="P589:P590"/>
    <mergeCell ref="Q589:Q590"/>
    <mergeCell ref="A591:A592"/>
    <mergeCell ref="B591:B592"/>
    <mergeCell ref="C591:C592"/>
    <mergeCell ref="D591:D592"/>
    <mergeCell ref="E591:E592"/>
    <mergeCell ref="F591:F592"/>
    <mergeCell ref="G591:G592"/>
    <mergeCell ref="H591:H592"/>
    <mergeCell ref="I591:I592"/>
    <mergeCell ref="J591:J592"/>
    <mergeCell ref="N591:N592"/>
    <mergeCell ref="O591:O592"/>
    <mergeCell ref="P591:P592"/>
    <mergeCell ref="Q591:Q592"/>
    <mergeCell ref="A585:A586"/>
    <mergeCell ref="B585:B586"/>
    <mergeCell ref="C585:C586"/>
    <mergeCell ref="D585:D586"/>
    <mergeCell ref="E585:E586"/>
    <mergeCell ref="F585:F586"/>
    <mergeCell ref="G585:G586"/>
    <mergeCell ref="H585:H586"/>
    <mergeCell ref="I585:I586"/>
    <mergeCell ref="J585:J586"/>
    <mergeCell ref="N585:N586"/>
    <mergeCell ref="O585:O586"/>
    <mergeCell ref="P585:P586"/>
    <mergeCell ref="Q585:Q586"/>
    <mergeCell ref="A587:A588"/>
    <mergeCell ref="B587:B588"/>
    <mergeCell ref="C587:C588"/>
    <mergeCell ref="D587:D588"/>
    <mergeCell ref="E587:E588"/>
    <mergeCell ref="F587:F588"/>
    <mergeCell ref="G587:G588"/>
    <mergeCell ref="H587:H588"/>
    <mergeCell ref="I587:I588"/>
    <mergeCell ref="J587:J588"/>
    <mergeCell ref="N587:N588"/>
    <mergeCell ref="O587:O588"/>
    <mergeCell ref="P587:P588"/>
    <mergeCell ref="Q587:Q588"/>
    <mergeCell ref="A581:A582"/>
    <mergeCell ref="B581:B582"/>
    <mergeCell ref="C581:C582"/>
    <mergeCell ref="D581:D582"/>
    <mergeCell ref="E581:E582"/>
    <mergeCell ref="F581:F582"/>
    <mergeCell ref="G581:G582"/>
    <mergeCell ref="H581:H582"/>
    <mergeCell ref="I581:I582"/>
    <mergeCell ref="J581:J582"/>
    <mergeCell ref="N581:N582"/>
    <mergeCell ref="O581:O582"/>
    <mergeCell ref="P581:P582"/>
    <mergeCell ref="Q581:Q582"/>
    <mergeCell ref="A583:A584"/>
    <mergeCell ref="B583:B584"/>
    <mergeCell ref="C583:C584"/>
    <mergeCell ref="D583:D584"/>
    <mergeCell ref="E583:E584"/>
    <mergeCell ref="F583:F584"/>
    <mergeCell ref="G583:G584"/>
    <mergeCell ref="H583:H584"/>
    <mergeCell ref="I583:I584"/>
    <mergeCell ref="J583:J584"/>
    <mergeCell ref="N583:N584"/>
    <mergeCell ref="O583:O584"/>
    <mergeCell ref="P583:P584"/>
    <mergeCell ref="Q583:Q584"/>
    <mergeCell ref="A576:A577"/>
    <mergeCell ref="B576:B577"/>
    <mergeCell ref="C576:C577"/>
    <mergeCell ref="D576:D577"/>
    <mergeCell ref="E576:E577"/>
    <mergeCell ref="F576:F577"/>
    <mergeCell ref="G576:G577"/>
    <mergeCell ref="H576:H577"/>
    <mergeCell ref="I576:I577"/>
    <mergeCell ref="J576:J577"/>
    <mergeCell ref="N576:N577"/>
    <mergeCell ref="O576:O577"/>
    <mergeCell ref="P576:P577"/>
    <mergeCell ref="Q576:Q577"/>
    <mergeCell ref="A579:A580"/>
    <mergeCell ref="B579:B580"/>
    <mergeCell ref="C579:C580"/>
    <mergeCell ref="D579:D580"/>
    <mergeCell ref="E579:E580"/>
    <mergeCell ref="F579:F580"/>
    <mergeCell ref="G579:G580"/>
    <mergeCell ref="H579:H580"/>
    <mergeCell ref="I579:I580"/>
    <mergeCell ref="J579:J580"/>
    <mergeCell ref="N579:N580"/>
    <mergeCell ref="O579:O580"/>
    <mergeCell ref="P579:P580"/>
    <mergeCell ref="Q579:Q580"/>
    <mergeCell ref="A572:A573"/>
    <mergeCell ref="B572:B573"/>
    <mergeCell ref="C572:C573"/>
    <mergeCell ref="D572:D573"/>
    <mergeCell ref="E572:E573"/>
    <mergeCell ref="F572:F573"/>
    <mergeCell ref="G572:G573"/>
    <mergeCell ref="H572:H573"/>
    <mergeCell ref="I572:I573"/>
    <mergeCell ref="J572:J573"/>
    <mergeCell ref="N572:N573"/>
    <mergeCell ref="O572:O573"/>
    <mergeCell ref="P572:P573"/>
    <mergeCell ref="Q572:Q573"/>
    <mergeCell ref="A574:A575"/>
    <mergeCell ref="B574:B575"/>
    <mergeCell ref="C574:C575"/>
    <mergeCell ref="D574:D575"/>
    <mergeCell ref="E574:E575"/>
    <mergeCell ref="F574:F575"/>
    <mergeCell ref="G574:G575"/>
    <mergeCell ref="H574:H575"/>
    <mergeCell ref="I574:I575"/>
    <mergeCell ref="J574:J575"/>
    <mergeCell ref="N574:N575"/>
    <mergeCell ref="O574:O575"/>
    <mergeCell ref="P574:P575"/>
    <mergeCell ref="Q574:Q575"/>
    <mergeCell ref="A567:A568"/>
    <mergeCell ref="B567:B568"/>
    <mergeCell ref="C567:C568"/>
    <mergeCell ref="D567:D568"/>
    <mergeCell ref="E567:E568"/>
    <mergeCell ref="F567:F568"/>
    <mergeCell ref="G567:G568"/>
    <mergeCell ref="H567:H568"/>
    <mergeCell ref="I567:I568"/>
    <mergeCell ref="J567:J568"/>
    <mergeCell ref="N567:N568"/>
    <mergeCell ref="O567:O568"/>
    <mergeCell ref="P567:P568"/>
    <mergeCell ref="Q567:Q568"/>
    <mergeCell ref="A569:A570"/>
    <mergeCell ref="B569:B570"/>
    <mergeCell ref="C569:C570"/>
    <mergeCell ref="D569:D570"/>
    <mergeCell ref="E569:E570"/>
    <mergeCell ref="F569:F570"/>
    <mergeCell ref="G569:G570"/>
    <mergeCell ref="H569:H570"/>
    <mergeCell ref="I569:I570"/>
    <mergeCell ref="J569:J570"/>
    <mergeCell ref="N569:N570"/>
    <mergeCell ref="O569:O570"/>
    <mergeCell ref="P569:P570"/>
    <mergeCell ref="Q569:Q570"/>
    <mergeCell ref="A563:A564"/>
    <mergeCell ref="B563:B564"/>
    <mergeCell ref="C563:C564"/>
    <mergeCell ref="D563:D564"/>
    <mergeCell ref="E563:E564"/>
    <mergeCell ref="F563:F564"/>
    <mergeCell ref="G563:G564"/>
    <mergeCell ref="H563:H564"/>
    <mergeCell ref="I563:I564"/>
    <mergeCell ref="J563:J564"/>
    <mergeCell ref="N563:N564"/>
    <mergeCell ref="O563:O564"/>
    <mergeCell ref="P563:P564"/>
    <mergeCell ref="Q563:Q564"/>
    <mergeCell ref="A565:A566"/>
    <mergeCell ref="B565:B566"/>
    <mergeCell ref="C565:C566"/>
    <mergeCell ref="D565:D566"/>
    <mergeCell ref="E565:E566"/>
    <mergeCell ref="F565:F566"/>
    <mergeCell ref="G565:G566"/>
    <mergeCell ref="H565:H566"/>
    <mergeCell ref="I565:I566"/>
    <mergeCell ref="J565:J566"/>
    <mergeCell ref="N565:N566"/>
    <mergeCell ref="O565:O566"/>
    <mergeCell ref="P565:P566"/>
    <mergeCell ref="Q565:Q566"/>
    <mergeCell ref="A559:A560"/>
    <mergeCell ref="B559:B560"/>
    <mergeCell ref="C559:C560"/>
    <mergeCell ref="D559:D560"/>
    <mergeCell ref="E559:E560"/>
    <mergeCell ref="F559:F560"/>
    <mergeCell ref="G559:G560"/>
    <mergeCell ref="H559:H560"/>
    <mergeCell ref="I559:I560"/>
    <mergeCell ref="J559:J560"/>
    <mergeCell ref="N559:N560"/>
    <mergeCell ref="O559:O560"/>
    <mergeCell ref="P559:P560"/>
    <mergeCell ref="Q559:Q560"/>
    <mergeCell ref="A561:A562"/>
    <mergeCell ref="B561:B562"/>
    <mergeCell ref="C561:C562"/>
    <mergeCell ref="D561:D562"/>
    <mergeCell ref="E561:E562"/>
    <mergeCell ref="F561:F562"/>
    <mergeCell ref="G561:G562"/>
    <mergeCell ref="H561:H562"/>
    <mergeCell ref="I561:I562"/>
    <mergeCell ref="J561:J562"/>
    <mergeCell ref="N561:N562"/>
    <mergeCell ref="O561:O562"/>
    <mergeCell ref="P561:P562"/>
    <mergeCell ref="Q561:Q562"/>
    <mergeCell ref="A555:A556"/>
    <mergeCell ref="B555:B556"/>
    <mergeCell ref="C555:C556"/>
    <mergeCell ref="D555:D556"/>
    <mergeCell ref="E555:E556"/>
    <mergeCell ref="F555:F556"/>
    <mergeCell ref="G555:G556"/>
    <mergeCell ref="H555:H556"/>
    <mergeCell ref="I555:I556"/>
    <mergeCell ref="J555:J556"/>
    <mergeCell ref="N555:N556"/>
    <mergeCell ref="O555:O556"/>
    <mergeCell ref="P555:P556"/>
    <mergeCell ref="Q555:Q556"/>
    <mergeCell ref="A557:A558"/>
    <mergeCell ref="B557:B558"/>
    <mergeCell ref="C557:C558"/>
    <mergeCell ref="D557:D558"/>
    <mergeCell ref="E557:E558"/>
    <mergeCell ref="F557:F558"/>
    <mergeCell ref="G557:G558"/>
    <mergeCell ref="H557:H558"/>
    <mergeCell ref="I557:I558"/>
    <mergeCell ref="J557:J558"/>
    <mergeCell ref="N557:N558"/>
    <mergeCell ref="O557:O558"/>
    <mergeCell ref="P557:P558"/>
    <mergeCell ref="Q557:Q558"/>
    <mergeCell ref="A550:A551"/>
    <mergeCell ref="B550:B551"/>
    <mergeCell ref="C550:C551"/>
    <mergeCell ref="D550:D551"/>
    <mergeCell ref="E550:E551"/>
    <mergeCell ref="F550:F551"/>
    <mergeCell ref="G550:G551"/>
    <mergeCell ref="H550:H551"/>
    <mergeCell ref="I550:I551"/>
    <mergeCell ref="J550:J551"/>
    <mergeCell ref="N550:N551"/>
    <mergeCell ref="O550:O551"/>
    <mergeCell ref="P550:P551"/>
    <mergeCell ref="Q550:Q551"/>
    <mergeCell ref="A552:A553"/>
    <mergeCell ref="B552:B553"/>
    <mergeCell ref="C552:C553"/>
    <mergeCell ref="D552:D553"/>
    <mergeCell ref="E552:E553"/>
    <mergeCell ref="F552:F553"/>
    <mergeCell ref="G552:G553"/>
    <mergeCell ref="H552:H553"/>
    <mergeCell ref="I552:I553"/>
    <mergeCell ref="J552:J553"/>
    <mergeCell ref="N552:N553"/>
    <mergeCell ref="O552:O553"/>
    <mergeCell ref="P552:P553"/>
    <mergeCell ref="Q552:Q553"/>
    <mergeCell ref="A546:A547"/>
    <mergeCell ref="B546:B547"/>
    <mergeCell ref="C546:C547"/>
    <mergeCell ref="D546:D547"/>
    <mergeCell ref="E546:E547"/>
    <mergeCell ref="F546:F547"/>
    <mergeCell ref="G546:G547"/>
    <mergeCell ref="H546:H547"/>
    <mergeCell ref="I546:I547"/>
    <mergeCell ref="J546:J547"/>
    <mergeCell ref="N546:N547"/>
    <mergeCell ref="O546:O547"/>
    <mergeCell ref="P546:P547"/>
    <mergeCell ref="Q546:Q547"/>
    <mergeCell ref="A548:A549"/>
    <mergeCell ref="B548:B549"/>
    <mergeCell ref="C548:C549"/>
    <mergeCell ref="D548:D549"/>
    <mergeCell ref="E548:E549"/>
    <mergeCell ref="F548:F549"/>
    <mergeCell ref="G548:G549"/>
    <mergeCell ref="H548:H549"/>
    <mergeCell ref="I548:I549"/>
    <mergeCell ref="J548:J549"/>
    <mergeCell ref="N548:N549"/>
    <mergeCell ref="O548:O549"/>
    <mergeCell ref="P548:P549"/>
    <mergeCell ref="Q548:Q549"/>
    <mergeCell ref="A541:A542"/>
    <mergeCell ref="B541:B542"/>
    <mergeCell ref="C541:C542"/>
    <mergeCell ref="D541:D542"/>
    <mergeCell ref="E541:E542"/>
    <mergeCell ref="F541:F542"/>
    <mergeCell ref="G541:G542"/>
    <mergeCell ref="H541:H542"/>
    <mergeCell ref="I541:I542"/>
    <mergeCell ref="J541:J542"/>
    <mergeCell ref="N541:N542"/>
    <mergeCell ref="O541:O542"/>
    <mergeCell ref="P541:P542"/>
    <mergeCell ref="Q541:Q542"/>
    <mergeCell ref="A543:A544"/>
    <mergeCell ref="B543:B544"/>
    <mergeCell ref="C543:C544"/>
    <mergeCell ref="D543:D544"/>
    <mergeCell ref="E543:E544"/>
    <mergeCell ref="F543:F544"/>
    <mergeCell ref="G543:G544"/>
    <mergeCell ref="H543:H544"/>
    <mergeCell ref="I543:I544"/>
    <mergeCell ref="J543:J544"/>
    <mergeCell ref="N543:N544"/>
    <mergeCell ref="O543:O544"/>
    <mergeCell ref="P543:P544"/>
    <mergeCell ref="Q543:Q544"/>
    <mergeCell ref="A536:A537"/>
    <mergeCell ref="B536:B537"/>
    <mergeCell ref="C536:C537"/>
    <mergeCell ref="D536:D537"/>
    <mergeCell ref="E536:E537"/>
    <mergeCell ref="F536:F537"/>
    <mergeCell ref="G536:G537"/>
    <mergeCell ref="H536:H537"/>
    <mergeCell ref="I536:I537"/>
    <mergeCell ref="J536:J537"/>
    <mergeCell ref="N536:N537"/>
    <mergeCell ref="O536:O537"/>
    <mergeCell ref="P536:P537"/>
    <mergeCell ref="Q536:Q537"/>
    <mergeCell ref="A538:A539"/>
    <mergeCell ref="B538:B539"/>
    <mergeCell ref="C538:C539"/>
    <mergeCell ref="D538:D539"/>
    <mergeCell ref="E538:E539"/>
    <mergeCell ref="F538:F539"/>
    <mergeCell ref="G538:G539"/>
    <mergeCell ref="H538:H539"/>
    <mergeCell ref="I538:I539"/>
    <mergeCell ref="J538:J539"/>
    <mergeCell ref="N538:N539"/>
    <mergeCell ref="O538:O539"/>
    <mergeCell ref="P538:P539"/>
    <mergeCell ref="Q538:Q539"/>
    <mergeCell ref="A532:A533"/>
    <mergeCell ref="B532:B533"/>
    <mergeCell ref="C532:C533"/>
    <mergeCell ref="D532:D533"/>
    <mergeCell ref="E532:E533"/>
    <mergeCell ref="F532:F533"/>
    <mergeCell ref="G532:G533"/>
    <mergeCell ref="H532:H533"/>
    <mergeCell ref="I532:I533"/>
    <mergeCell ref="J532:J533"/>
    <mergeCell ref="N532:N533"/>
    <mergeCell ref="O532:O533"/>
    <mergeCell ref="P532:P533"/>
    <mergeCell ref="Q532:Q533"/>
    <mergeCell ref="A534:A535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J534:J535"/>
    <mergeCell ref="N534:N535"/>
    <mergeCell ref="O534:O535"/>
    <mergeCell ref="P534:P535"/>
    <mergeCell ref="Q534:Q535"/>
    <mergeCell ref="A528:A529"/>
    <mergeCell ref="B528:B529"/>
    <mergeCell ref="C528:C529"/>
    <mergeCell ref="D528:D529"/>
    <mergeCell ref="E528:E529"/>
    <mergeCell ref="F528:F529"/>
    <mergeCell ref="G528:G529"/>
    <mergeCell ref="H528:H529"/>
    <mergeCell ref="I528:I529"/>
    <mergeCell ref="J528:J529"/>
    <mergeCell ref="N528:N529"/>
    <mergeCell ref="O528:O529"/>
    <mergeCell ref="P528:P529"/>
    <mergeCell ref="Q528:Q529"/>
    <mergeCell ref="A530:A531"/>
    <mergeCell ref="B530:B531"/>
    <mergeCell ref="C530:C531"/>
    <mergeCell ref="D530:D531"/>
    <mergeCell ref="E530:E531"/>
    <mergeCell ref="F530:F531"/>
    <mergeCell ref="G530:G531"/>
    <mergeCell ref="H530:H531"/>
    <mergeCell ref="I530:I531"/>
    <mergeCell ref="J530:J531"/>
    <mergeCell ref="N530:N531"/>
    <mergeCell ref="O530:O531"/>
    <mergeCell ref="P530:P531"/>
    <mergeCell ref="Q530:Q531"/>
    <mergeCell ref="A524:A525"/>
    <mergeCell ref="B524:B525"/>
    <mergeCell ref="C524:C525"/>
    <mergeCell ref="D524:D525"/>
    <mergeCell ref="E524:E525"/>
    <mergeCell ref="F524:F525"/>
    <mergeCell ref="G524:G525"/>
    <mergeCell ref="H524:H525"/>
    <mergeCell ref="I524:I525"/>
    <mergeCell ref="J524:J525"/>
    <mergeCell ref="N524:N525"/>
    <mergeCell ref="O524:O525"/>
    <mergeCell ref="P524:P525"/>
    <mergeCell ref="Q524:Q525"/>
    <mergeCell ref="A526:A527"/>
    <mergeCell ref="B526:B527"/>
    <mergeCell ref="C526:C527"/>
    <mergeCell ref="D526:D527"/>
    <mergeCell ref="E526:E527"/>
    <mergeCell ref="F526:F527"/>
    <mergeCell ref="G526:G527"/>
    <mergeCell ref="H526:H527"/>
    <mergeCell ref="I526:I527"/>
    <mergeCell ref="J526:J527"/>
    <mergeCell ref="N526:N527"/>
    <mergeCell ref="O526:O527"/>
    <mergeCell ref="P526:P527"/>
    <mergeCell ref="Q526:Q527"/>
    <mergeCell ref="A520:A521"/>
    <mergeCell ref="B520:B521"/>
    <mergeCell ref="C520:C521"/>
    <mergeCell ref="D520:D521"/>
    <mergeCell ref="E520:E521"/>
    <mergeCell ref="F520:F521"/>
    <mergeCell ref="G520:G521"/>
    <mergeCell ref="H520:H521"/>
    <mergeCell ref="I520:I521"/>
    <mergeCell ref="J520:J521"/>
    <mergeCell ref="N520:N521"/>
    <mergeCell ref="O520:O521"/>
    <mergeCell ref="P520:P521"/>
    <mergeCell ref="Q520:Q521"/>
    <mergeCell ref="A522:A523"/>
    <mergeCell ref="B522:B523"/>
    <mergeCell ref="C522:C523"/>
    <mergeCell ref="D522:D523"/>
    <mergeCell ref="E522:E523"/>
    <mergeCell ref="F522:F523"/>
    <mergeCell ref="G522:G523"/>
    <mergeCell ref="H522:H523"/>
    <mergeCell ref="I522:I523"/>
    <mergeCell ref="J522:J523"/>
    <mergeCell ref="N522:N523"/>
    <mergeCell ref="O522:O523"/>
    <mergeCell ref="P522:P523"/>
    <mergeCell ref="Q522:Q523"/>
    <mergeCell ref="A516:A517"/>
    <mergeCell ref="B516:B517"/>
    <mergeCell ref="C516:C517"/>
    <mergeCell ref="D516:D517"/>
    <mergeCell ref="E516:E517"/>
    <mergeCell ref="F516:F517"/>
    <mergeCell ref="G516:G517"/>
    <mergeCell ref="H516:H517"/>
    <mergeCell ref="I516:I517"/>
    <mergeCell ref="J516:J517"/>
    <mergeCell ref="N516:N517"/>
    <mergeCell ref="O516:O517"/>
    <mergeCell ref="P516:P517"/>
    <mergeCell ref="Q516:Q517"/>
    <mergeCell ref="A518:A519"/>
    <mergeCell ref="B518:B519"/>
    <mergeCell ref="C518:C519"/>
    <mergeCell ref="D518:D519"/>
    <mergeCell ref="E518:E519"/>
    <mergeCell ref="F518:F519"/>
    <mergeCell ref="G518:G519"/>
    <mergeCell ref="H518:H519"/>
    <mergeCell ref="I518:I519"/>
    <mergeCell ref="J518:J519"/>
    <mergeCell ref="N518:N519"/>
    <mergeCell ref="O518:O519"/>
    <mergeCell ref="P518:P519"/>
    <mergeCell ref="Q518:Q519"/>
    <mergeCell ref="A512:A513"/>
    <mergeCell ref="B512:B513"/>
    <mergeCell ref="C512:C513"/>
    <mergeCell ref="D512:D513"/>
    <mergeCell ref="E512:E513"/>
    <mergeCell ref="F512:F513"/>
    <mergeCell ref="G512:G513"/>
    <mergeCell ref="H512:H513"/>
    <mergeCell ref="I512:I513"/>
    <mergeCell ref="J512:J513"/>
    <mergeCell ref="N512:N513"/>
    <mergeCell ref="O512:O513"/>
    <mergeCell ref="P512:P513"/>
    <mergeCell ref="Q512:Q513"/>
    <mergeCell ref="A514:A515"/>
    <mergeCell ref="B514:B515"/>
    <mergeCell ref="C514:C515"/>
    <mergeCell ref="D514:D515"/>
    <mergeCell ref="E514:E515"/>
    <mergeCell ref="F514:F515"/>
    <mergeCell ref="G514:G515"/>
    <mergeCell ref="H514:H515"/>
    <mergeCell ref="I514:I515"/>
    <mergeCell ref="J514:J515"/>
    <mergeCell ref="N514:N515"/>
    <mergeCell ref="O514:O515"/>
    <mergeCell ref="P514:P515"/>
    <mergeCell ref="Q514:Q515"/>
    <mergeCell ref="A508:A509"/>
    <mergeCell ref="B508:B509"/>
    <mergeCell ref="C508:C509"/>
    <mergeCell ref="D508:D509"/>
    <mergeCell ref="E508:E509"/>
    <mergeCell ref="F508:F509"/>
    <mergeCell ref="G508:G509"/>
    <mergeCell ref="H508:H509"/>
    <mergeCell ref="I508:I509"/>
    <mergeCell ref="J508:J509"/>
    <mergeCell ref="N508:N509"/>
    <mergeCell ref="O508:O509"/>
    <mergeCell ref="P508:P509"/>
    <mergeCell ref="Q508:Q509"/>
    <mergeCell ref="A510:A511"/>
    <mergeCell ref="B510:B511"/>
    <mergeCell ref="C510:C511"/>
    <mergeCell ref="D510:D511"/>
    <mergeCell ref="E510:E511"/>
    <mergeCell ref="F510:F511"/>
    <mergeCell ref="G510:G511"/>
    <mergeCell ref="H510:H511"/>
    <mergeCell ref="I510:I511"/>
    <mergeCell ref="J510:J511"/>
    <mergeCell ref="N510:N511"/>
    <mergeCell ref="O510:O511"/>
    <mergeCell ref="P510:P511"/>
    <mergeCell ref="Q510:Q511"/>
    <mergeCell ref="A504:A505"/>
    <mergeCell ref="B504:B505"/>
    <mergeCell ref="C504:C505"/>
    <mergeCell ref="D504:D505"/>
    <mergeCell ref="E504:E505"/>
    <mergeCell ref="F504:F505"/>
    <mergeCell ref="G504:G505"/>
    <mergeCell ref="H504:H505"/>
    <mergeCell ref="I504:I505"/>
    <mergeCell ref="J504:J505"/>
    <mergeCell ref="N504:N505"/>
    <mergeCell ref="O504:O505"/>
    <mergeCell ref="P504:P505"/>
    <mergeCell ref="Q504:Q505"/>
    <mergeCell ref="A506:A507"/>
    <mergeCell ref="B506:B507"/>
    <mergeCell ref="C506:C507"/>
    <mergeCell ref="D506:D507"/>
    <mergeCell ref="E506:E507"/>
    <mergeCell ref="F506:F507"/>
    <mergeCell ref="G506:G507"/>
    <mergeCell ref="H506:H507"/>
    <mergeCell ref="I506:I507"/>
    <mergeCell ref="J506:J507"/>
    <mergeCell ref="N506:N507"/>
    <mergeCell ref="O506:O507"/>
    <mergeCell ref="P506:P507"/>
    <mergeCell ref="Q506:Q507"/>
    <mergeCell ref="A500:A501"/>
    <mergeCell ref="B500:B501"/>
    <mergeCell ref="C500:C501"/>
    <mergeCell ref="D500:D501"/>
    <mergeCell ref="E500:E501"/>
    <mergeCell ref="F500:F501"/>
    <mergeCell ref="G500:G501"/>
    <mergeCell ref="H500:H501"/>
    <mergeCell ref="I500:I501"/>
    <mergeCell ref="J500:J501"/>
    <mergeCell ref="N500:N501"/>
    <mergeCell ref="O500:O501"/>
    <mergeCell ref="P500:P501"/>
    <mergeCell ref="Q500:Q501"/>
    <mergeCell ref="A502:A503"/>
    <mergeCell ref="B502:B503"/>
    <mergeCell ref="C502:C503"/>
    <mergeCell ref="D502:D503"/>
    <mergeCell ref="E502:E503"/>
    <mergeCell ref="F502:F503"/>
    <mergeCell ref="G502:G503"/>
    <mergeCell ref="H502:H503"/>
    <mergeCell ref="I502:I503"/>
    <mergeCell ref="J502:J503"/>
    <mergeCell ref="N502:N503"/>
    <mergeCell ref="O502:O503"/>
    <mergeCell ref="P502:P503"/>
    <mergeCell ref="Q502:Q503"/>
    <mergeCell ref="A496:A497"/>
    <mergeCell ref="B496:B497"/>
    <mergeCell ref="C496:C497"/>
    <mergeCell ref="D496:D497"/>
    <mergeCell ref="E496:E497"/>
    <mergeCell ref="F496:F497"/>
    <mergeCell ref="G496:G497"/>
    <mergeCell ref="H496:H497"/>
    <mergeCell ref="I496:I497"/>
    <mergeCell ref="J496:J497"/>
    <mergeCell ref="N496:N497"/>
    <mergeCell ref="O496:O497"/>
    <mergeCell ref="P496:P497"/>
    <mergeCell ref="Q496:Q497"/>
    <mergeCell ref="A498:A499"/>
    <mergeCell ref="B498:B499"/>
    <mergeCell ref="C498:C499"/>
    <mergeCell ref="D498:D499"/>
    <mergeCell ref="E498:E499"/>
    <mergeCell ref="F498:F499"/>
    <mergeCell ref="G498:G499"/>
    <mergeCell ref="H498:H499"/>
    <mergeCell ref="I498:I499"/>
    <mergeCell ref="J498:J499"/>
    <mergeCell ref="N498:N499"/>
    <mergeCell ref="O498:O499"/>
    <mergeCell ref="P498:P499"/>
    <mergeCell ref="Q498:Q499"/>
    <mergeCell ref="A492:A493"/>
    <mergeCell ref="B492:B493"/>
    <mergeCell ref="C492:C493"/>
    <mergeCell ref="D492:D493"/>
    <mergeCell ref="E492:E493"/>
    <mergeCell ref="F492:F493"/>
    <mergeCell ref="G492:G493"/>
    <mergeCell ref="H492:H493"/>
    <mergeCell ref="I492:I493"/>
    <mergeCell ref="J492:J493"/>
    <mergeCell ref="N492:N493"/>
    <mergeCell ref="O492:O493"/>
    <mergeCell ref="P492:P493"/>
    <mergeCell ref="Q492:Q493"/>
    <mergeCell ref="A494:A495"/>
    <mergeCell ref="B494:B495"/>
    <mergeCell ref="C494:C495"/>
    <mergeCell ref="D494:D495"/>
    <mergeCell ref="E494:E495"/>
    <mergeCell ref="F494:F495"/>
    <mergeCell ref="G494:G495"/>
    <mergeCell ref="H494:H495"/>
    <mergeCell ref="I494:I495"/>
    <mergeCell ref="J494:J495"/>
    <mergeCell ref="N494:N495"/>
    <mergeCell ref="O494:O495"/>
    <mergeCell ref="P494:P495"/>
    <mergeCell ref="Q494:Q495"/>
    <mergeCell ref="A488:A489"/>
    <mergeCell ref="B488:B489"/>
    <mergeCell ref="C488:C489"/>
    <mergeCell ref="D488:D489"/>
    <mergeCell ref="E488:E489"/>
    <mergeCell ref="F488:F489"/>
    <mergeCell ref="G488:G489"/>
    <mergeCell ref="H488:H489"/>
    <mergeCell ref="I488:I489"/>
    <mergeCell ref="J488:J489"/>
    <mergeCell ref="N488:N489"/>
    <mergeCell ref="O488:O489"/>
    <mergeCell ref="P488:P489"/>
    <mergeCell ref="Q488:Q489"/>
    <mergeCell ref="A490:A491"/>
    <mergeCell ref="B490:B491"/>
    <mergeCell ref="C490:C491"/>
    <mergeCell ref="D490:D491"/>
    <mergeCell ref="E490:E491"/>
    <mergeCell ref="F490:F491"/>
    <mergeCell ref="G490:G491"/>
    <mergeCell ref="H490:H491"/>
    <mergeCell ref="I490:I491"/>
    <mergeCell ref="J490:J491"/>
    <mergeCell ref="N490:N491"/>
    <mergeCell ref="O490:O491"/>
    <mergeCell ref="P490:P491"/>
    <mergeCell ref="Q490:Q491"/>
    <mergeCell ref="A484:A485"/>
    <mergeCell ref="B484:B485"/>
    <mergeCell ref="C484:C485"/>
    <mergeCell ref="D484:D485"/>
    <mergeCell ref="E484:E485"/>
    <mergeCell ref="F484:F485"/>
    <mergeCell ref="G484:G485"/>
    <mergeCell ref="H484:H485"/>
    <mergeCell ref="I484:I485"/>
    <mergeCell ref="J484:J485"/>
    <mergeCell ref="N484:N485"/>
    <mergeCell ref="O484:O485"/>
    <mergeCell ref="P484:P485"/>
    <mergeCell ref="Q484:Q485"/>
    <mergeCell ref="A486:A487"/>
    <mergeCell ref="B486:B487"/>
    <mergeCell ref="C486:C487"/>
    <mergeCell ref="D486:D487"/>
    <mergeCell ref="E486:E487"/>
    <mergeCell ref="F486:F487"/>
    <mergeCell ref="G486:G487"/>
    <mergeCell ref="H486:H487"/>
    <mergeCell ref="I486:I487"/>
    <mergeCell ref="J486:J487"/>
    <mergeCell ref="N486:N487"/>
    <mergeCell ref="O486:O487"/>
    <mergeCell ref="P486:P487"/>
    <mergeCell ref="Q486:Q487"/>
    <mergeCell ref="K477:M477"/>
    <mergeCell ref="A480:A481"/>
    <mergeCell ref="B480:B481"/>
    <mergeCell ref="C480:C481"/>
    <mergeCell ref="D480:D481"/>
    <mergeCell ref="E480:E481"/>
    <mergeCell ref="F480:F481"/>
    <mergeCell ref="G480:G481"/>
    <mergeCell ref="H480:H481"/>
    <mergeCell ref="I480:I481"/>
    <mergeCell ref="J480:J481"/>
    <mergeCell ref="N480:N481"/>
    <mergeCell ref="O480:O481"/>
    <mergeCell ref="P480:P481"/>
    <mergeCell ref="Q480:Q481"/>
    <mergeCell ref="A482:A483"/>
    <mergeCell ref="B482:B483"/>
    <mergeCell ref="C482:C483"/>
    <mergeCell ref="D482:D483"/>
    <mergeCell ref="E482:E483"/>
    <mergeCell ref="F482:F483"/>
    <mergeCell ref="G482:G483"/>
    <mergeCell ref="H482:H483"/>
    <mergeCell ref="I482:I483"/>
    <mergeCell ref="J482:J483"/>
    <mergeCell ref="N482:N483"/>
    <mergeCell ref="O482:O483"/>
    <mergeCell ref="P482:P483"/>
    <mergeCell ref="Q482:Q483"/>
    <mergeCell ref="O475:O476"/>
    <mergeCell ref="P475:P476"/>
    <mergeCell ref="Q475:Q476"/>
    <mergeCell ref="O473:O474"/>
    <mergeCell ref="P473:P474"/>
    <mergeCell ref="Q473:Q474"/>
    <mergeCell ref="A475:A476"/>
    <mergeCell ref="B475:B476"/>
    <mergeCell ref="C475:C476"/>
    <mergeCell ref="D475:D476"/>
    <mergeCell ref="E475:E476"/>
    <mergeCell ref="F475:F476"/>
    <mergeCell ref="G475:G476"/>
    <mergeCell ref="H475:H476"/>
    <mergeCell ref="I475:I476"/>
    <mergeCell ref="J475:J476"/>
    <mergeCell ref="N475:N476"/>
    <mergeCell ref="P471:P472"/>
    <mergeCell ref="Q471:Q472"/>
    <mergeCell ref="A473:A474"/>
    <mergeCell ref="B473:B474"/>
    <mergeCell ref="C473:C474"/>
    <mergeCell ref="D473:D474"/>
    <mergeCell ref="E473:E474"/>
    <mergeCell ref="F473:F474"/>
    <mergeCell ref="G473:G474"/>
    <mergeCell ref="H473:H474"/>
    <mergeCell ref="I473:I474"/>
    <mergeCell ref="J473:J474"/>
    <mergeCell ref="N473:N474"/>
    <mergeCell ref="Q469:Q470"/>
    <mergeCell ref="A471:A472"/>
    <mergeCell ref="B471:B472"/>
    <mergeCell ref="C471:C472"/>
    <mergeCell ref="D471:D472"/>
    <mergeCell ref="E471:E472"/>
    <mergeCell ref="F471:F472"/>
    <mergeCell ref="G471:G472"/>
    <mergeCell ref="H471:H472"/>
    <mergeCell ref="I471:I472"/>
    <mergeCell ref="J471:J472"/>
    <mergeCell ref="N471:N472"/>
    <mergeCell ref="O471:O472"/>
    <mergeCell ref="N469:N470"/>
    <mergeCell ref="O469:O470"/>
    <mergeCell ref="P469:P470"/>
    <mergeCell ref="F469:F470"/>
    <mergeCell ref="G469:G470"/>
    <mergeCell ref="H469:H470"/>
    <mergeCell ref="I469:I470"/>
    <mergeCell ref="J469:J470"/>
    <mergeCell ref="A469:A470"/>
    <mergeCell ref="B469:B470"/>
    <mergeCell ref="C469:C470"/>
    <mergeCell ref="D469:D470"/>
    <mergeCell ref="E469:E470"/>
    <mergeCell ref="O467:O468"/>
    <mergeCell ref="P467:P468"/>
    <mergeCell ref="Q467:Q468"/>
    <mergeCell ref="O464:O465"/>
    <mergeCell ref="P464:P465"/>
    <mergeCell ref="Q464:Q465"/>
    <mergeCell ref="A467:A468"/>
    <mergeCell ref="B467:B468"/>
    <mergeCell ref="C467:C468"/>
    <mergeCell ref="D467:D468"/>
    <mergeCell ref="E467:E468"/>
    <mergeCell ref="F467:F468"/>
    <mergeCell ref="G467:G468"/>
    <mergeCell ref="H467:H468"/>
    <mergeCell ref="I467:I468"/>
    <mergeCell ref="J467:J468"/>
    <mergeCell ref="N467:N468"/>
    <mergeCell ref="P462:P463"/>
    <mergeCell ref="Q462:Q463"/>
    <mergeCell ref="A464:A465"/>
    <mergeCell ref="B464:B465"/>
    <mergeCell ref="C464:C465"/>
    <mergeCell ref="D464:D465"/>
    <mergeCell ref="E464:E465"/>
    <mergeCell ref="F464:F465"/>
    <mergeCell ref="G464:G465"/>
    <mergeCell ref="H464:H465"/>
    <mergeCell ref="I464:I465"/>
    <mergeCell ref="J464:J465"/>
    <mergeCell ref="N464:N465"/>
    <mergeCell ref="Q460:Q461"/>
    <mergeCell ref="A462:A463"/>
    <mergeCell ref="B462:B463"/>
    <mergeCell ref="C462:C463"/>
    <mergeCell ref="D462:D463"/>
    <mergeCell ref="E462:E463"/>
    <mergeCell ref="F462:F463"/>
    <mergeCell ref="G462:G463"/>
    <mergeCell ref="H462:H463"/>
    <mergeCell ref="I462:I463"/>
    <mergeCell ref="J462:J463"/>
    <mergeCell ref="N462:N463"/>
    <mergeCell ref="O462:O463"/>
    <mergeCell ref="N460:N461"/>
    <mergeCell ref="O460:O461"/>
    <mergeCell ref="P460:P461"/>
    <mergeCell ref="F460:F461"/>
    <mergeCell ref="G460:G461"/>
    <mergeCell ref="H460:H461"/>
    <mergeCell ref="I460:I461"/>
    <mergeCell ref="J460:J461"/>
    <mergeCell ref="A460:A461"/>
    <mergeCell ref="B460:B461"/>
    <mergeCell ref="C460:C461"/>
    <mergeCell ref="D460:D461"/>
    <mergeCell ref="E460:E461"/>
    <mergeCell ref="O458:O459"/>
    <mergeCell ref="P458:P459"/>
    <mergeCell ref="Q458:Q459"/>
    <mergeCell ref="O456:O457"/>
    <mergeCell ref="P456:P457"/>
    <mergeCell ref="Q456:Q457"/>
    <mergeCell ref="A458:A459"/>
    <mergeCell ref="B458:B459"/>
    <mergeCell ref="C458:C459"/>
    <mergeCell ref="D458:D459"/>
    <mergeCell ref="E458:E459"/>
    <mergeCell ref="F458:F459"/>
    <mergeCell ref="G458:G459"/>
    <mergeCell ref="H458:H459"/>
    <mergeCell ref="I458:I459"/>
    <mergeCell ref="J458:J459"/>
    <mergeCell ref="N458:N459"/>
    <mergeCell ref="P454:P455"/>
    <mergeCell ref="Q454:Q455"/>
    <mergeCell ref="A456:A457"/>
    <mergeCell ref="B456:B457"/>
    <mergeCell ref="C456:C457"/>
    <mergeCell ref="D456:D457"/>
    <mergeCell ref="E456:E457"/>
    <mergeCell ref="F456:F457"/>
    <mergeCell ref="G456:G457"/>
    <mergeCell ref="H456:H457"/>
    <mergeCell ref="I456:I457"/>
    <mergeCell ref="J456:J457"/>
    <mergeCell ref="N456:N457"/>
    <mergeCell ref="Q452:Q453"/>
    <mergeCell ref="A454:A455"/>
    <mergeCell ref="B454:B455"/>
    <mergeCell ref="C454:C455"/>
    <mergeCell ref="D454:D455"/>
    <mergeCell ref="E454:E455"/>
    <mergeCell ref="F454:F455"/>
    <mergeCell ref="G454:G455"/>
    <mergeCell ref="H454:H455"/>
    <mergeCell ref="I454:I455"/>
    <mergeCell ref="J454:J455"/>
    <mergeCell ref="N454:N455"/>
    <mergeCell ref="O454:O455"/>
    <mergeCell ref="N452:N453"/>
    <mergeCell ref="O452:O453"/>
    <mergeCell ref="P452:P453"/>
    <mergeCell ref="F452:F453"/>
    <mergeCell ref="G452:G453"/>
    <mergeCell ref="H452:H453"/>
    <mergeCell ref="I452:I453"/>
    <mergeCell ref="J452:J453"/>
    <mergeCell ref="A452:A453"/>
    <mergeCell ref="B452:B453"/>
    <mergeCell ref="C452:C453"/>
    <mergeCell ref="D452:D453"/>
    <mergeCell ref="E452:E453"/>
    <mergeCell ref="O450:O451"/>
    <mergeCell ref="P450:P451"/>
    <mergeCell ref="Q450:Q451"/>
    <mergeCell ref="O448:O449"/>
    <mergeCell ref="P448:P449"/>
    <mergeCell ref="Q448:Q449"/>
    <mergeCell ref="A450:A451"/>
    <mergeCell ref="B450:B451"/>
    <mergeCell ref="C450:C451"/>
    <mergeCell ref="D450:D451"/>
    <mergeCell ref="E450:E451"/>
    <mergeCell ref="F450:F451"/>
    <mergeCell ref="G450:G451"/>
    <mergeCell ref="H450:H451"/>
    <mergeCell ref="I450:I451"/>
    <mergeCell ref="J450:J451"/>
    <mergeCell ref="N450:N451"/>
    <mergeCell ref="P446:P447"/>
    <mergeCell ref="Q446:Q447"/>
    <mergeCell ref="A448:A449"/>
    <mergeCell ref="B448:B449"/>
    <mergeCell ref="C448:C449"/>
    <mergeCell ref="D448:D449"/>
    <mergeCell ref="E448:E449"/>
    <mergeCell ref="F448:F449"/>
    <mergeCell ref="G448:G449"/>
    <mergeCell ref="H448:H449"/>
    <mergeCell ref="I448:I449"/>
    <mergeCell ref="J448:J449"/>
    <mergeCell ref="N448:N449"/>
    <mergeCell ref="Q444:Q445"/>
    <mergeCell ref="A446:A447"/>
    <mergeCell ref="B446:B447"/>
    <mergeCell ref="C446:C447"/>
    <mergeCell ref="D446:D447"/>
    <mergeCell ref="E446:E447"/>
    <mergeCell ref="F446:F447"/>
    <mergeCell ref="G446:G447"/>
    <mergeCell ref="H446:H447"/>
    <mergeCell ref="I446:I447"/>
    <mergeCell ref="J446:J447"/>
    <mergeCell ref="N446:N447"/>
    <mergeCell ref="O446:O447"/>
    <mergeCell ref="N444:N445"/>
    <mergeCell ref="O444:O445"/>
    <mergeCell ref="P444:P445"/>
    <mergeCell ref="F444:F445"/>
    <mergeCell ref="G444:G445"/>
    <mergeCell ref="H444:H445"/>
    <mergeCell ref="I444:I445"/>
    <mergeCell ref="J444:J445"/>
    <mergeCell ref="A444:A445"/>
    <mergeCell ref="B444:B445"/>
    <mergeCell ref="C444:C445"/>
    <mergeCell ref="D444:D445"/>
    <mergeCell ref="E444:E445"/>
    <mergeCell ref="O442:O443"/>
    <mergeCell ref="P442:P443"/>
    <mergeCell ref="Q442:Q443"/>
    <mergeCell ref="O440:O441"/>
    <mergeCell ref="P440:P441"/>
    <mergeCell ref="Q440:Q441"/>
    <mergeCell ref="A442:A443"/>
    <mergeCell ref="B442:B443"/>
    <mergeCell ref="C442:C443"/>
    <mergeCell ref="D442:D443"/>
    <mergeCell ref="E442:E443"/>
    <mergeCell ref="F442:F443"/>
    <mergeCell ref="G442:G443"/>
    <mergeCell ref="H442:H443"/>
    <mergeCell ref="I442:I443"/>
    <mergeCell ref="J442:J443"/>
    <mergeCell ref="N442:N443"/>
    <mergeCell ref="P438:P439"/>
    <mergeCell ref="Q438:Q439"/>
    <mergeCell ref="A440:A441"/>
    <mergeCell ref="B440:B441"/>
    <mergeCell ref="C440:C441"/>
    <mergeCell ref="D440:D441"/>
    <mergeCell ref="E440:E441"/>
    <mergeCell ref="F440:F441"/>
    <mergeCell ref="G440:G441"/>
    <mergeCell ref="H440:H441"/>
    <mergeCell ref="I440:I441"/>
    <mergeCell ref="J440:J441"/>
    <mergeCell ref="N440:N441"/>
    <mergeCell ref="Q436:Q437"/>
    <mergeCell ref="A438:A439"/>
    <mergeCell ref="B438:B439"/>
    <mergeCell ref="C438:C439"/>
    <mergeCell ref="D438:D439"/>
    <mergeCell ref="E438:E439"/>
    <mergeCell ref="F438:F439"/>
    <mergeCell ref="G438:G439"/>
    <mergeCell ref="H438:H439"/>
    <mergeCell ref="I438:I439"/>
    <mergeCell ref="J438:J439"/>
    <mergeCell ref="N438:N439"/>
    <mergeCell ref="O438:O439"/>
    <mergeCell ref="N436:N437"/>
    <mergeCell ref="O436:O437"/>
    <mergeCell ref="P436:P437"/>
    <mergeCell ref="F436:F437"/>
    <mergeCell ref="G436:G437"/>
    <mergeCell ref="H436:H437"/>
    <mergeCell ref="I436:I437"/>
    <mergeCell ref="J436:J437"/>
    <mergeCell ref="A436:A437"/>
    <mergeCell ref="B436:B437"/>
    <mergeCell ref="C436:C437"/>
    <mergeCell ref="D436:D437"/>
    <mergeCell ref="E436:E437"/>
    <mergeCell ref="O434:O435"/>
    <mergeCell ref="P434:P435"/>
    <mergeCell ref="Q434:Q435"/>
    <mergeCell ref="O432:O433"/>
    <mergeCell ref="P432:P433"/>
    <mergeCell ref="Q432:Q433"/>
    <mergeCell ref="A434:A435"/>
    <mergeCell ref="B434:B435"/>
    <mergeCell ref="C434:C435"/>
    <mergeCell ref="D434:D435"/>
    <mergeCell ref="E434:E435"/>
    <mergeCell ref="F434:F435"/>
    <mergeCell ref="G434:G435"/>
    <mergeCell ref="H434:H435"/>
    <mergeCell ref="I434:I435"/>
    <mergeCell ref="J434:J435"/>
    <mergeCell ref="N434:N435"/>
    <mergeCell ref="P430:P431"/>
    <mergeCell ref="Q430:Q431"/>
    <mergeCell ref="A432:A433"/>
    <mergeCell ref="B432:B433"/>
    <mergeCell ref="C432:C433"/>
    <mergeCell ref="D432:D433"/>
    <mergeCell ref="E432:E433"/>
    <mergeCell ref="F432:F433"/>
    <mergeCell ref="G432:G433"/>
    <mergeCell ref="H432:H433"/>
    <mergeCell ref="I432:I433"/>
    <mergeCell ref="J432:J433"/>
    <mergeCell ref="N432:N433"/>
    <mergeCell ref="Q428:Q429"/>
    <mergeCell ref="A430:A431"/>
    <mergeCell ref="B430:B431"/>
    <mergeCell ref="C430:C431"/>
    <mergeCell ref="D430:D431"/>
    <mergeCell ref="E430:E431"/>
    <mergeCell ref="F430:F431"/>
    <mergeCell ref="G430:G431"/>
    <mergeCell ref="H430:H431"/>
    <mergeCell ref="I430:I431"/>
    <mergeCell ref="J430:J431"/>
    <mergeCell ref="N430:N431"/>
    <mergeCell ref="O430:O431"/>
    <mergeCell ref="N428:N429"/>
    <mergeCell ref="O428:O429"/>
    <mergeCell ref="P428:P429"/>
    <mergeCell ref="F428:F429"/>
    <mergeCell ref="G428:G429"/>
    <mergeCell ref="H428:H429"/>
    <mergeCell ref="I428:I429"/>
    <mergeCell ref="J428:J429"/>
    <mergeCell ref="A428:A429"/>
    <mergeCell ref="B428:B429"/>
    <mergeCell ref="C428:C429"/>
    <mergeCell ref="D428:D429"/>
    <mergeCell ref="E428:E429"/>
    <mergeCell ref="O426:O427"/>
    <mergeCell ref="P426:P427"/>
    <mergeCell ref="Q426:Q427"/>
    <mergeCell ref="O424:O425"/>
    <mergeCell ref="P424:P425"/>
    <mergeCell ref="Q424:Q425"/>
    <mergeCell ref="A426:A427"/>
    <mergeCell ref="B426:B427"/>
    <mergeCell ref="C426:C427"/>
    <mergeCell ref="D426:D427"/>
    <mergeCell ref="E426:E427"/>
    <mergeCell ref="F426:F427"/>
    <mergeCell ref="G426:G427"/>
    <mergeCell ref="H426:H427"/>
    <mergeCell ref="I426:I427"/>
    <mergeCell ref="J426:J427"/>
    <mergeCell ref="N426:N427"/>
    <mergeCell ref="P422:P423"/>
    <mergeCell ref="Q422:Q423"/>
    <mergeCell ref="A424:A425"/>
    <mergeCell ref="B424:B425"/>
    <mergeCell ref="C424:C425"/>
    <mergeCell ref="D424:D425"/>
    <mergeCell ref="E424:E425"/>
    <mergeCell ref="F424:F425"/>
    <mergeCell ref="G424:G425"/>
    <mergeCell ref="H424:H425"/>
    <mergeCell ref="I424:I425"/>
    <mergeCell ref="J424:J425"/>
    <mergeCell ref="N424:N425"/>
    <mergeCell ref="Q420:Q421"/>
    <mergeCell ref="A422:A423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J422:J423"/>
    <mergeCell ref="N422:N423"/>
    <mergeCell ref="O422:O423"/>
    <mergeCell ref="N420:N421"/>
    <mergeCell ref="O420:O421"/>
    <mergeCell ref="P420:P421"/>
    <mergeCell ref="F420:F421"/>
    <mergeCell ref="G420:G421"/>
    <mergeCell ref="H420:H421"/>
    <mergeCell ref="I420:I421"/>
    <mergeCell ref="J420:J421"/>
    <mergeCell ref="A420:A421"/>
    <mergeCell ref="B420:B421"/>
    <mergeCell ref="C420:C421"/>
    <mergeCell ref="D420:D421"/>
    <mergeCell ref="E420:E421"/>
    <mergeCell ref="O418:O419"/>
    <mergeCell ref="P418:P419"/>
    <mergeCell ref="Q418:Q419"/>
    <mergeCell ref="O416:O417"/>
    <mergeCell ref="P416:P417"/>
    <mergeCell ref="Q416:Q417"/>
    <mergeCell ref="A418:A419"/>
    <mergeCell ref="B418:B419"/>
    <mergeCell ref="C418:C419"/>
    <mergeCell ref="D418:D419"/>
    <mergeCell ref="E418:E419"/>
    <mergeCell ref="F418:F419"/>
    <mergeCell ref="G418:G419"/>
    <mergeCell ref="H418:H419"/>
    <mergeCell ref="I418:I419"/>
    <mergeCell ref="J418:J419"/>
    <mergeCell ref="N418:N419"/>
    <mergeCell ref="P414:P415"/>
    <mergeCell ref="Q414:Q415"/>
    <mergeCell ref="A416:A417"/>
    <mergeCell ref="B416:B417"/>
    <mergeCell ref="C416:C417"/>
    <mergeCell ref="D416:D417"/>
    <mergeCell ref="E416:E417"/>
    <mergeCell ref="F416:F417"/>
    <mergeCell ref="G416:G417"/>
    <mergeCell ref="H416:H417"/>
    <mergeCell ref="I416:I417"/>
    <mergeCell ref="J416:J417"/>
    <mergeCell ref="N416:N417"/>
    <mergeCell ref="Q412:Q413"/>
    <mergeCell ref="A414:A415"/>
    <mergeCell ref="B414:B415"/>
    <mergeCell ref="C414:C415"/>
    <mergeCell ref="D414:D415"/>
    <mergeCell ref="E414:E415"/>
    <mergeCell ref="F414:F415"/>
    <mergeCell ref="G414:G415"/>
    <mergeCell ref="H414:H415"/>
    <mergeCell ref="I414:I415"/>
    <mergeCell ref="J414:J415"/>
    <mergeCell ref="N414:N415"/>
    <mergeCell ref="O414:O415"/>
    <mergeCell ref="N412:N413"/>
    <mergeCell ref="O412:O413"/>
    <mergeCell ref="P412:P413"/>
    <mergeCell ref="F412:F413"/>
    <mergeCell ref="G412:G413"/>
    <mergeCell ref="H412:H413"/>
    <mergeCell ref="I412:I413"/>
    <mergeCell ref="J412:J413"/>
    <mergeCell ref="A412:A413"/>
    <mergeCell ref="B412:B413"/>
    <mergeCell ref="C412:C413"/>
    <mergeCell ref="D412:D413"/>
    <mergeCell ref="E412:E413"/>
    <mergeCell ref="O410:O411"/>
    <mergeCell ref="P410:P411"/>
    <mergeCell ref="Q410:Q411"/>
    <mergeCell ref="O408:O409"/>
    <mergeCell ref="P408:P409"/>
    <mergeCell ref="Q408:Q409"/>
    <mergeCell ref="A410:A411"/>
    <mergeCell ref="B410:B411"/>
    <mergeCell ref="C410:C411"/>
    <mergeCell ref="D410:D411"/>
    <mergeCell ref="E410:E411"/>
    <mergeCell ref="F410:F411"/>
    <mergeCell ref="G410:G411"/>
    <mergeCell ref="H410:H411"/>
    <mergeCell ref="I410:I411"/>
    <mergeCell ref="J410:J411"/>
    <mergeCell ref="N410:N411"/>
    <mergeCell ref="P406:P407"/>
    <mergeCell ref="Q406:Q407"/>
    <mergeCell ref="A408:A409"/>
    <mergeCell ref="B408:B409"/>
    <mergeCell ref="C408:C409"/>
    <mergeCell ref="D408:D409"/>
    <mergeCell ref="E408:E409"/>
    <mergeCell ref="F408:F409"/>
    <mergeCell ref="G408:G409"/>
    <mergeCell ref="H408:H409"/>
    <mergeCell ref="I408:I409"/>
    <mergeCell ref="J408:J409"/>
    <mergeCell ref="N408:N409"/>
    <mergeCell ref="Q404:Q405"/>
    <mergeCell ref="A406:A407"/>
    <mergeCell ref="B406:B407"/>
    <mergeCell ref="C406:C407"/>
    <mergeCell ref="D406:D407"/>
    <mergeCell ref="E406:E407"/>
    <mergeCell ref="F406:F407"/>
    <mergeCell ref="G406:G407"/>
    <mergeCell ref="H406:H407"/>
    <mergeCell ref="I406:I407"/>
    <mergeCell ref="J406:J407"/>
    <mergeCell ref="N406:N407"/>
    <mergeCell ref="O406:O407"/>
    <mergeCell ref="N404:N405"/>
    <mergeCell ref="O404:O405"/>
    <mergeCell ref="P404:P405"/>
    <mergeCell ref="F404:F405"/>
    <mergeCell ref="G404:G405"/>
    <mergeCell ref="H404:H405"/>
    <mergeCell ref="I404:I405"/>
    <mergeCell ref="J404:J405"/>
    <mergeCell ref="A404:A405"/>
    <mergeCell ref="B404:B405"/>
    <mergeCell ref="C404:C405"/>
    <mergeCell ref="D404:D405"/>
    <mergeCell ref="E404:E405"/>
    <mergeCell ref="O402:O403"/>
    <mergeCell ref="P402:P403"/>
    <mergeCell ref="Q402:Q403"/>
    <mergeCell ref="O400:O401"/>
    <mergeCell ref="P400:P401"/>
    <mergeCell ref="Q400:Q401"/>
    <mergeCell ref="A402:A403"/>
    <mergeCell ref="B402:B403"/>
    <mergeCell ref="C402:C403"/>
    <mergeCell ref="D402:D403"/>
    <mergeCell ref="E402:E403"/>
    <mergeCell ref="F402:F403"/>
    <mergeCell ref="G402:G403"/>
    <mergeCell ref="H402:H403"/>
    <mergeCell ref="I402:I403"/>
    <mergeCell ref="J402:J403"/>
    <mergeCell ref="N402:N403"/>
    <mergeCell ref="P398:P399"/>
    <mergeCell ref="Q398:Q399"/>
    <mergeCell ref="A400:A401"/>
    <mergeCell ref="B400:B401"/>
    <mergeCell ref="C400:C401"/>
    <mergeCell ref="D400:D401"/>
    <mergeCell ref="E400:E401"/>
    <mergeCell ref="F400:F401"/>
    <mergeCell ref="G400:G401"/>
    <mergeCell ref="H400:H401"/>
    <mergeCell ref="I400:I401"/>
    <mergeCell ref="J400:J401"/>
    <mergeCell ref="N400:N401"/>
    <mergeCell ref="Q396:Q397"/>
    <mergeCell ref="A398:A399"/>
    <mergeCell ref="B398:B399"/>
    <mergeCell ref="C398:C399"/>
    <mergeCell ref="D398:D399"/>
    <mergeCell ref="E398:E399"/>
    <mergeCell ref="F398:F399"/>
    <mergeCell ref="G398:G399"/>
    <mergeCell ref="H398:H399"/>
    <mergeCell ref="I398:I399"/>
    <mergeCell ref="J398:J399"/>
    <mergeCell ref="N398:N399"/>
    <mergeCell ref="O398:O399"/>
    <mergeCell ref="N396:N397"/>
    <mergeCell ref="O396:O397"/>
    <mergeCell ref="P396:P397"/>
    <mergeCell ref="F396:F397"/>
    <mergeCell ref="G396:G397"/>
    <mergeCell ref="H396:H397"/>
    <mergeCell ref="I396:I397"/>
    <mergeCell ref="J396:J397"/>
    <mergeCell ref="A396:A397"/>
    <mergeCell ref="B396:B397"/>
    <mergeCell ref="C396:C397"/>
    <mergeCell ref="D396:D397"/>
    <mergeCell ref="E396:E397"/>
    <mergeCell ref="O394:O395"/>
    <mergeCell ref="P394:P395"/>
    <mergeCell ref="Q394:Q395"/>
    <mergeCell ref="O391:O392"/>
    <mergeCell ref="P391:P392"/>
    <mergeCell ref="Q391:Q392"/>
    <mergeCell ref="A394:A395"/>
    <mergeCell ref="B394:B395"/>
    <mergeCell ref="C394:C395"/>
    <mergeCell ref="D394:D395"/>
    <mergeCell ref="E394:E395"/>
    <mergeCell ref="F394:F395"/>
    <mergeCell ref="G394:G395"/>
    <mergeCell ref="H394:H395"/>
    <mergeCell ref="I394:I395"/>
    <mergeCell ref="J394:J395"/>
    <mergeCell ref="N394:N395"/>
    <mergeCell ref="P389:P390"/>
    <mergeCell ref="Q389:Q390"/>
    <mergeCell ref="A391:A392"/>
    <mergeCell ref="B391:B392"/>
    <mergeCell ref="C391:C392"/>
    <mergeCell ref="D391:D392"/>
    <mergeCell ref="E391:E392"/>
    <mergeCell ref="F391:F392"/>
    <mergeCell ref="G391:G392"/>
    <mergeCell ref="H391:H392"/>
    <mergeCell ref="I391:I392"/>
    <mergeCell ref="J391:J392"/>
    <mergeCell ref="N391:N392"/>
    <mergeCell ref="Q386:Q387"/>
    <mergeCell ref="A389:A390"/>
    <mergeCell ref="B389:B390"/>
    <mergeCell ref="C389:C390"/>
    <mergeCell ref="D389:D390"/>
    <mergeCell ref="E389:E390"/>
    <mergeCell ref="F389:F390"/>
    <mergeCell ref="G389:G390"/>
    <mergeCell ref="H389:H390"/>
    <mergeCell ref="I389:I390"/>
    <mergeCell ref="J389:J390"/>
    <mergeCell ref="N389:N390"/>
    <mergeCell ref="O389:O390"/>
    <mergeCell ref="N386:N387"/>
    <mergeCell ref="O386:O387"/>
    <mergeCell ref="P386:P387"/>
    <mergeCell ref="F386:F387"/>
    <mergeCell ref="G386:G387"/>
    <mergeCell ref="H386:H387"/>
    <mergeCell ref="I386:I387"/>
    <mergeCell ref="J386:J387"/>
    <mergeCell ref="A386:A387"/>
    <mergeCell ref="B386:B387"/>
    <mergeCell ref="C386:C387"/>
    <mergeCell ref="D386:D387"/>
    <mergeCell ref="E386:E387"/>
    <mergeCell ref="O384:O385"/>
    <mergeCell ref="P384:P385"/>
    <mergeCell ref="Q384:Q385"/>
    <mergeCell ref="O382:O383"/>
    <mergeCell ref="P382:P383"/>
    <mergeCell ref="Q382:Q383"/>
    <mergeCell ref="A384:A385"/>
    <mergeCell ref="B384:B385"/>
    <mergeCell ref="C384:C385"/>
    <mergeCell ref="D384:D385"/>
    <mergeCell ref="E384:E385"/>
    <mergeCell ref="F384:F385"/>
    <mergeCell ref="G384:G385"/>
    <mergeCell ref="H384:H385"/>
    <mergeCell ref="I384:I385"/>
    <mergeCell ref="J384:J385"/>
    <mergeCell ref="N384:N385"/>
    <mergeCell ref="P380:P381"/>
    <mergeCell ref="Q380:Q381"/>
    <mergeCell ref="A382:A383"/>
    <mergeCell ref="B382:B383"/>
    <mergeCell ref="C382:C383"/>
    <mergeCell ref="D382:D383"/>
    <mergeCell ref="E382:E383"/>
    <mergeCell ref="F382:F383"/>
    <mergeCell ref="G382:G383"/>
    <mergeCell ref="H382:H383"/>
    <mergeCell ref="I382:I383"/>
    <mergeCell ref="J382:J383"/>
    <mergeCell ref="N382:N383"/>
    <mergeCell ref="Q378:Q379"/>
    <mergeCell ref="A380:A381"/>
    <mergeCell ref="B380:B381"/>
    <mergeCell ref="C380:C381"/>
    <mergeCell ref="D380:D381"/>
    <mergeCell ref="E380:E381"/>
    <mergeCell ref="F380:F381"/>
    <mergeCell ref="G380:G381"/>
    <mergeCell ref="H380:H381"/>
    <mergeCell ref="I380:I381"/>
    <mergeCell ref="J380:J381"/>
    <mergeCell ref="N380:N381"/>
    <mergeCell ref="O380:O381"/>
    <mergeCell ref="N378:N379"/>
    <mergeCell ref="O378:O379"/>
    <mergeCell ref="P378:P379"/>
    <mergeCell ref="F378:F379"/>
    <mergeCell ref="G378:G379"/>
    <mergeCell ref="H378:H379"/>
    <mergeCell ref="I378:I379"/>
    <mergeCell ref="J378:J379"/>
    <mergeCell ref="A378:A379"/>
    <mergeCell ref="B378:B379"/>
    <mergeCell ref="C378:C379"/>
    <mergeCell ref="D378:D379"/>
    <mergeCell ref="E378:E379"/>
    <mergeCell ref="O376:O377"/>
    <mergeCell ref="P376:P377"/>
    <mergeCell ref="Q376:Q377"/>
    <mergeCell ref="O374:O375"/>
    <mergeCell ref="P374:P375"/>
    <mergeCell ref="Q374:Q375"/>
    <mergeCell ref="A376:A377"/>
    <mergeCell ref="B376:B377"/>
    <mergeCell ref="C376:C377"/>
    <mergeCell ref="D376:D377"/>
    <mergeCell ref="E376:E377"/>
    <mergeCell ref="F376:F377"/>
    <mergeCell ref="G376:G377"/>
    <mergeCell ref="H376:H377"/>
    <mergeCell ref="I376:I377"/>
    <mergeCell ref="J376:J377"/>
    <mergeCell ref="N376:N377"/>
    <mergeCell ref="P372:P373"/>
    <mergeCell ref="Q372:Q373"/>
    <mergeCell ref="A374:A375"/>
    <mergeCell ref="B374:B375"/>
    <mergeCell ref="C374:C375"/>
    <mergeCell ref="D374:D375"/>
    <mergeCell ref="E374:E375"/>
    <mergeCell ref="F374:F375"/>
    <mergeCell ref="G374:G375"/>
    <mergeCell ref="H374:H375"/>
    <mergeCell ref="I374:I375"/>
    <mergeCell ref="J374:J375"/>
    <mergeCell ref="N374:N375"/>
    <mergeCell ref="Q370:Q371"/>
    <mergeCell ref="A372:A373"/>
    <mergeCell ref="B372:B373"/>
    <mergeCell ref="C372:C373"/>
    <mergeCell ref="D372:D373"/>
    <mergeCell ref="E372:E373"/>
    <mergeCell ref="F372:F373"/>
    <mergeCell ref="G372:G373"/>
    <mergeCell ref="H372:H373"/>
    <mergeCell ref="I372:I373"/>
    <mergeCell ref="J372:J373"/>
    <mergeCell ref="N372:N373"/>
    <mergeCell ref="O372:O373"/>
    <mergeCell ref="N370:N371"/>
    <mergeCell ref="O370:O371"/>
    <mergeCell ref="P370:P371"/>
    <mergeCell ref="F370:F371"/>
    <mergeCell ref="G370:G371"/>
    <mergeCell ref="H370:H371"/>
    <mergeCell ref="I370:I371"/>
    <mergeCell ref="J370:J371"/>
    <mergeCell ref="A370:A371"/>
    <mergeCell ref="B370:B371"/>
    <mergeCell ref="C370:C371"/>
    <mergeCell ref="D370:D371"/>
    <mergeCell ref="E370:E371"/>
    <mergeCell ref="O368:O369"/>
    <mergeCell ref="P368:P369"/>
    <mergeCell ref="Q368:Q369"/>
    <mergeCell ref="O366:O367"/>
    <mergeCell ref="P366:P367"/>
    <mergeCell ref="Q366:Q367"/>
    <mergeCell ref="A368:A369"/>
    <mergeCell ref="B368:B369"/>
    <mergeCell ref="C368:C369"/>
    <mergeCell ref="D368:D369"/>
    <mergeCell ref="E368:E369"/>
    <mergeCell ref="F368:F369"/>
    <mergeCell ref="G368:G369"/>
    <mergeCell ref="H368:H369"/>
    <mergeCell ref="I368:I369"/>
    <mergeCell ref="J368:J369"/>
    <mergeCell ref="N368:N369"/>
    <mergeCell ref="P364:P365"/>
    <mergeCell ref="Q364:Q365"/>
    <mergeCell ref="A366:A367"/>
    <mergeCell ref="B366:B367"/>
    <mergeCell ref="C366:C367"/>
    <mergeCell ref="D366:D367"/>
    <mergeCell ref="E366:E367"/>
    <mergeCell ref="F366:F367"/>
    <mergeCell ref="G366:G367"/>
    <mergeCell ref="H366:H367"/>
    <mergeCell ref="I366:I367"/>
    <mergeCell ref="J366:J367"/>
    <mergeCell ref="N366:N367"/>
    <mergeCell ref="Q362:Q363"/>
    <mergeCell ref="A364:A365"/>
    <mergeCell ref="B364:B365"/>
    <mergeCell ref="C364:C365"/>
    <mergeCell ref="D364:D365"/>
    <mergeCell ref="E364:E365"/>
    <mergeCell ref="F364:F365"/>
    <mergeCell ref="G364:G365"/>
    <mergeCell ref="H364:H365"/>
    <mergeCell ref="I364:I365"/>
    <mergeCell ref="J364:J365"/>
    <mergeCell ref="N364:N365"/>
    <mergeCell ref="O364:O365"/>
    <mergeCell ref="N362:N363"/>
    <mergeCell ref="O362:O363"/>
    <mergeCell ref="P362:P363"/>
    <mergeCell ref="F362:F363"/>
    <mergeCell ref="G362:G363"/>
    <mergeCell ref="H362:H363"/>
    <mergeCell ref="I362:I363"/>
    <mergeCell ref="J362:J363"/>
    <mergeCell ref="A362:A363"/>
    <mergeCell ref="B362:B363"/>
    <mergeCell ref="C362:C363"/>
    <mergeCell ref="D362:D363"/>
    <mergeCell ref="E362:E363"/>
    <mergeCell ref="O360:O361"/>
    <mergeCell ref="P360:P361"/>
    <mergeCell ref="Q360:Q361"/>
    <mergeCell ref="O358:O359"/>
    <mergeCell ref="P358:P359"/>
    <mergeCell ref="Q358:Q359"/>
    <mergeCell ref="A360:A361"/>
    <mergeCell ref="B360:B361"/>
    <mergeCell ref="C360:C361"/>
    <mergeCell ref="D360:D361"/>
    <mergeCell ref="E360:E361"/>
    <mergeCell ref="F360:F361"/>
    <mergeCell ref="G360:G361"/>
    <mergeCell ref="H360:H361"/>
    <mergeCell ref="I360:I361"/>
    <mergeCell ref="J360:J361"/>
    <mergeCell ref="N360:N361"/>
    <mergeCell ref="P356:P357"/>
    <mergeCell ref="Q356:Q357"/>
    <mergeCell ref="A358:A359"/>
    <mergeCell ref="B358:B359"/>
    <mergeCell ref="C358:C359"/>
    <mergeCell ref="D358:D359"/>
    <mergeCell ref="E358:E359"/>
    <mergeCell ref="F358:F359"/>
    <mergeCell ref="G358:G359"/>
    <mergeCell ref="H358:H359"/>
    <mergeCell ref="I358:I359"/>
    <mergeCell ref="J358:J359"/>
    <mergeCell ref="N358:N359"/>
    <mergeCell ref="Q354:Q355"/>
    <mergeCell ref="A356:A357"/>
    <mergeCell ref="B356:B357"/>
    <mergeCell ref="C356:C357"/>
    <mergeCell ref="D356:D357"/>
    <mergeCell ref="E356:E357"/>
    <mergeCell ref="F356:F357"/>
    <mergeCell ref="G356:G357"/>
    <mergeCell ref="H356:H357"/>
    <mergeCell ref="I356:I357"/>
    <mergeCell ref="J356:J357"/>
    <mergeCell ref="N356:N357"/>
    <mergeCell ref="O356:O357"/>
    <mergeCell ref="N354:N355"/>
    <mergeCell ref="O354:O355"/>
    <mergeCell ref="P354:P355"/>
    <mergeCell ref="F354:F355"/>
    <mergeCell ref="G354:G355"/>
    <mergeCell ref="H354:H355"/>
    <mergeCell ref="I354:I355"/>
    <mergeCell ref="J354:J355"/>
    <mergeCell ref="A354:A355"/>
    <mergeCell ref="B354:B355"/>
    <mergeCell ref="C354:C355"/>
    <mergeCell ref="D354:D355"/>
    <mergeCell ref="E354:E355"/>
    <mergeCell ref="O352:O353"/>
    <mergeCell ref="P352:P353"/>
    <mergeCell ref="Q352:Q353"/>
    <mergeCell ref="O350:O351"/>
    <mergeCell ref="P350:P351"/>
    <mergeCell ref="Q350:Q351"/>
    <mergeCell ref="A352:A353"/>
    <mergeCell ref="B352:B353"/>
    <mergeCell ref="C352:C353"/>
    <mergeCell ref="D352:D353"/>
    <mergeCell ref="E352:E353"/>
    <mergeCell ref="F352:F353"/>
    <mergeCell ref="G352:G353"/>
    <mergeCell ref="H352:H353"/>
    <mergeCell ref="I352:I353"/>
    <mergeCell ref="J352:J353"/>
    <mergeCell ref="N352:N353"/>
    <mergeCell ref="P348:P349"/>
    <mergeCell ref="Q348:Q349"/>
    <mergeCell ref="A350:A351"/>
    <mergeCell ref="B350:B351"/>
    <mergeCell ref="C350:C351"/>
    <mergeCell ref="D350:D351"/>
    <mergeCell ref="E350:E351"/>
    <mergeCell ref="F350:F351"/>
    <mergeCell ref="G350:G351"/>
    <mergeCell ref="H350:H351"/>
    <mergeCell ref="I350:I351"/>
    <mergeCell ref="J350:J351"/>
    <mergeCell ref="N350:N351"/>
    <mergeCell ref="Q346:Q347"/>
    <mergeCell ref="A348:A349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J348:J349"/>
    <mergeCell ref="N348:N349"/>
    <mergeCell ref="O348:O349"/>
    <mergeCell ref="N346:N347"/>
    <mergeCell ref="O346:O347"/>
    <mergeCell ref="P346:P347"/>
    <mergeCell ref="F346:F347"/>
    <mergeCell ref="G346:G347"/>
    <mergeCell ref="H346:H347"/>
    <mergeCell ref="I346:I347"/>
    <mergeCell ref="J346:J347"/>
    <mergeCell ref="A346:A347"/>
    <mergeCell ref="B346:B347"/>
    <mergeCell ref="C346:C347"/>
    <mergeCell ref="D346:D347"/>
    <mergeCell ref="E346:E347"/>
    <mergeCell ref="O344:O345"/>
    <mergeCell ref="P344:P345"/>
    <mergeCell ref="Q344:Q345"/>
    <mergeCell ref="O342:O343"/>
    <mergeCell ref="P342:P343"/>
    <mergeCell ref="Q342:Q343"/>
    <mergeCell ref="A344:A345"/>
    <mergeCell ref="B344:B345"/>
    <mergeCell ref="C344:C345"/>
    <mergeCell ref="D344:D345"/>
    <mergeCell ref="E344:E345"/>
    <mergeCell ref="F344:F345"/>
    <mergeCell ref="G344:G345"/>
    <mergeCell ref="H344:H345"/>
    <mergeCell ref="I344:I345"/>
    <mergeCell ref="J344:J345"/>
    <mergeCell ref="N344:N345"/>
    <mergeCell ref="P340:P341"/>
    <mergeCell ref="Q340:Q341"/>
    <mergeCell ref="A342:A343"/>
    <mergeCell ref="B342:B343"/>
    <mergeCell ref="C342:C343"/>
    <mergeCell ref="D342:D343"/>
    <mergeCell ref="E342:E343"/>
    <mergeCell ref="F342:F343"/>
    <mergeCell ref="G342:G343"/>
    <mergeCell ref="H342:H343"/>
    <mergeCell ref="I342:I343"/>
    <mergeCell ref="J342:J343"/>
    <mergeCell ref="N342:N343"/>
    <mergeCell ref="Q338:Q339"/>
    <mergeCell ref="A340:A341"/>
    <mergeCell ref="B340:B341"/>
    <mergeCell ref="C340:C341"/>
    <mergeCell ref="D340:D341"/>
    <mergeCell ref="E340:E341"/>
    <mergeCell ref="F340:F341"/>
    <mergeCell ref="G340:G341"/>
    <mergeCell ref="H340:H341"/>
    <mergeCell ref="I340:I341"/>
    <mergeCell ref="J340:J341"/>
    <mergeCell ref="N340:N341"/>
    <mergeCell ref="O340:O341"/>
    <mergeCell ref="N338:N339"/>
    <mergeCell ref="O338:O339"/>
    <mergeCell ref="P338:P339"/>
    <mergeCell ref="F338:F339"/>
    <mergeCell ref="G338:G339"/>
    <mergeCell ref="H338:H339"/>
    <mergeCell ref="I338:I339"/>
    <mergeCell ref="J338:J339"/>
    <mergeCell ref="A338:A339"/>
    <mergeCell ref="B338:B339"/>
    <mergeCell ref="C338:C339"/>
    <mergeCell ref="D338:D339"/>
    <mergeCell ref="E338:E339"/>
    <mergeCell ref="O336:O337"/>
    <mergeCell ref="P336:P337"/>
    <mergeCell ref="Q336:Q337"/>
    <mergeCell ref="O333:O334"/>
    <mergeCell ref="P333:P334"/>
    <mergeCell ref="Q333:Q334"/>
    <mergeCell ref="A336:A337"/>
    <mergeCell ref="B336:B337"/>
    <mergeCell ref="C336:C337"/>
    <mergeCell ref="D336:D337"/>
    <mergeCell ref="E336:E337"/>
    <mergeCell ref="F336:F337"/>
    <mergeCell ref="G336:G337"/>
    <mergeCell ref="H336:H337"/>
    <mergeCell ref="I336:I337"/>
    <mergeCell ref="J336:J337"/>
    <mergeCell ref="N336:N337"/>
    <mergeCell ref="P331:P332"/>
    <mergeCell ref="Q331:Q332"/>
    <mergeCell ref="A333:A334"/>
    <mergeCell ref="B333:B334"/>
    <mergeCell ref="C333:C334"/>
    <mergeCell ref="D333:D334"/>
    <mergeCell ref="E333:E334"/>
    <mergeCell ref="F333:F334"/>
    <mergeCell ref="G333:G334"/>
    <mergeCell ref="H333:H334"/>
    <mergeCell ref="I333:I334"/>
    <mergeCell ref="J333:J334"/>
    <mergeCell ref="N333:N334"/>
    <mergeCell ref="Q329:Q330"/>
    <mergeCell ref="A331:A332"/>
    <mergeCell ref="B331:B332"/>
    <mergeCell ref="C331:C332"/>
    <mergeCell ref="D331:D332"/>
    <mergeCell ref="E331:E332"/>
    <mergeCell ref="F331:F332"/>
    <mergeCell ref="G331:G332"/>
    <mergeCell ref="H331:H332"/>
    <mergeCell ref="I331:I332"/>
    <mergeCell ref="J331:J332"/>
    <mergeCell ref="N331:N332"/>
    <mergeCell ref="O331:O332"/>
    <mergeCell ref="N329:N330"/>
    <mergeCell ref="O329:O330"/>
    <mergeCell ref="P329:P330"/>
    <mergeCell ref="F329:F330"/>
    <mergeCell ref="G329:G330"/>
    <mergeCell ref="H329:H330"/>
    <mergeCell ref="I329:I330"/>
    <mergeCell ref="J329:J330"/>
    <mergeCell ref="A329:A330"/>
    <mergeCell ref="B329:B330"/>
    <mergeCell ref="C329:C330"/>
    <mergeCell ref="D329:D330"/>
    <mergeCell ref="E329:E330"/>
    <mergeCell ref="O327:O328"/>
    <mergeCell ref="P327:P328"/>
    <mergeCell ref="Q327:Q328"/>
    <mergeCell ref="O325:O326"/>
    <mergeCell ref="P325:P326"/>
    <mergeCell ref="Q325:Q326"/>
    <mergeCell ref="A327:A328"/>
    <mergeCell ref="B327:B328"/>
    <mergeCell ref="C327:C328"/>
    <mergeCell ref="D327:D328"/>
    <mergeCell ref="E327:E328"/>
    <mergeCell ref="F327:F328"/>
    <mergeCell ref="G327:G328"/>
    <mergeCell ref="H327:H328"/>
    <mergeCell ref="I327:I328"/>
    <mergeCell ref="J327:J328"/>
    <mergeCell ref="N327:N328"/>
    <mergeCell ref="P323:P324"/>
    <mergeCell ref="Q323:Q324"/>
    <mergeCell ref="A325:A326"/>
    <mergeCell ref="B325:B326"/>
    <mergeCell ref="C325:C326"/>
    <mergeCell ref="D325:D326"/>
    <mergeCell ref="E325:E326"/>
    <mergeCell ref="F325:F326"/>
    <mergeCell ref="G325:G326"/>
    <mergeCell ref="H325:H326"/>
    <mergeCell ref="I325:I326"/>
    <mergeCell ref="J325:J326"/>
    <mergeCell ref="N325:N326"/>
    <mergeCell ref="Q321:Q322"/>
    <mergeCell ref="A323:A324"/>
    <mergeCell ref="B323:B324"/>
    <mergeCell ref="C323:C324"/>
    <mergeCell ref="D323:D324"/>
    <mergeCell ref="E323:E324"/>
    <mergeCell ref="F323:F324"/>
    <mergeCell ref="G323:G324"/>
    <mergeCell ref="H323:H324"/>
    <mergeCell ref="I323:I324"/>
    <mergeCell ref="J323:J324"/>
    <mergeCell ref="N323:N324"/>
    <mergeCell ref="O323:O324"/>
    <mergeCell ref="N321:N322"/>
    <mergeCell ref="O321:O322"/>
    <mergeCell ref="P321:P322"/>
    <mergeCell ref="F321:F322"/>
    <mergeCell ref="G321:G322"/>
    <mergeCell ref="H321:H322"/>
    <mergeCell ref="I321:I322"/>
    <mergeCell ref="J321:J322"/>
    <mergeCell ref="A321:A322"/>
    <mergeCell ref="B321:B322"/>
    <mergeCell ref="C321:C322"/>
    <mergeCell ref="D321:D322"/>
    <mergeCell ref="E321:E322"/>
    <mergeCell ref="O319:O320"/>
    <mergeCell ref="P319:P320"/>
    <mergeCell ref="Q319:Q320"/>
    <mergeCell ref="O317:O318"/>
    <mergeCell ref="P317:P318"/>
    <mergeCell ref="Q317:Q318"/>
    <mergeCell ref="A319:A320"/>
    <mergeCell ref="B319:B320"/>
    <mergeCell ref="C319:C320"/>
    <mergeCell ref="D319:D320"/>
    <mergeCell ref="E319:E320"/>
    <mergeCell ref="F319:F320"/>
    <mergeCell ref="G319:G320"/>
    <mergeCell ref="H319:H320"/>
    <mergeCell ref="I319:I320"/>
    <mergeCell ref="J319:J320"/>
    <mergeCell ref="N319:N320"/>
    <mergeCell ref="P315:P316"/>
    <mergeCell ref="Q315:Q316"/>
    <mergeCell ref="A317:A318"/>
    <mergeCell ref="B317:B318"/>
    <mergeCell ref="C317:C318"/>
    <mergeCell ref="D317:D318"/>
    <mergeCell ref="E317:E318"/>
    <mergeCell ref="F317:F318"/>
    <mergeCell ref="G317:G318"/>
    <mergeCell ref="H317:H318"/>
    <mergeCell ref="I317:I318"/>
    <mergeCell ref="J317:J318"/>
    <mergeCell ref="N317:N318"/>
    <mergeCell ref="Q312:Q313"/>
    <mergeCell ref="A315:A316"/>
    <mergeCell ref="B315:B316"/>
    <mergeCell ref="C315:C316"/>
    <mergeCell ref="D315:D316"/>
    <mergeCell ref="E315:E316"/>
    <mergeCell ref="F315:F316"/>
    <mergeCell ref="G315:G316"/>
    <mergeCell ref="H315:H316"/>
    <mergeCell ref="I315:I316"/>
    <mergeCell ref="J315:J316"/>
    <mergeCell ref="N315:N316"/>
    <mergeCell ref="O315:O316"/>
    <mergeCell ref="N312:N313"/>
    <mergeCell ref="O312:O313"/>
    <mergeCell ref="P312:P313"/>
    <mergeCell ref="F312:F313"/>
    <mergeCell ref="G312:G313"/>
    <mergeCell ref="H312:H313"/>
    <mergeCell ref="I312:I313"/>
    <mergeCell ref="J312:J313"/>
    <mergeCell ref="A312:A313"/>
    <mergeCell ref="B312:B313"/>
    <mergeCell ref="C312:C313"/>
    <mergeCell ref="D312:D313"/>
    <mergeCell ref="E312:E313"/>
    <mergeCell ref="O310:O311"/>
    <mergeCell ref="P310:P311"/>
    <mergeCell ref="Q310:Q311"/>
    <mergeCell ref="O308:O309"/>
    <mergeCell ref="P308:P309"/>
    <mergeCell ref="Q308:Q309"/>
    <mergeCell ref="A310:A311"/>
    <mergeCell ref="B310:B311"/>
    <mergeCell ref="C310:C311"/>
    <mergeCell ref="D310:D311"/>
    <mergeCell ref="E310:E311"/>
    <mergeCell ref="F310:F311"/>
    <mergeCell ref="G310:G311"/>
    <mergeCell ref="H310:H311"/>
    <mergeCell ref="I310:I311"/>
    <mergeCell ref="J310:J311"/>
    <mergeCell ref="N310:N311"/>
    <mergeCell ref="P306:P307"/>
    <mergeCell ref="Q306:Q307"/>
    <mergeCell ref="A308:A309"/>
    <mergeCell ref="B308:B309"/>
    <mergeCell ref="C308:C309"/>
    <mergeCell ref="D308:D309"/>
    <mergeCell ref="E308:E309"/>
    <mergeCell ref="F308:F309"/>
    <mergeCell ref="G308:G309"/>
    <mergeCell ref="H308:H309"/>
    <mergeCell ref="I308:I309"/>
    <mergeCell ref="J308:J309"/>
    <mergeCell ref="N308:N309"/>
    <mergeCell ref="Q304:Q305"/>
    <mergeCell ref="A306:A307"/>
    <mergeCell ref="B306:B307"/>
    <mergeCell ref="C306:C307"/>
    <mergeCell ref="D306:D307"/>
    <mergeCell ref="E306:E307"/>
    <mergeCell ref="F306:F307"/>
    <mergeCell ref="G306:G307"/>
    <mergeCell ref="H306:H307"/>
    <mergeCell ref="I306:I307"/>
    <mergeCell ref="J306:J307"/>
    <mergeCell ref="N306:N307"/>
    <mergeCell ref="O306:O307"/>
    <mergeCell ref="N304:N305"/>
    <mergeCell ref="O304:O305"/>
    <mergeCell ref="P304:P305"/>
    <mergeCell ref="F304:F305"/>
    <mergeCell ref="G304:G305"/>
    <mergeCell ref="H304:H305"/>
    <mergeCell ref="I304:I305"/>
    <mergeCell ref="J304:J305"/>
    <mergeCell ref="A304:A305"/>
    <mergeCell ref="B304:B305"/>
    <mergeCell ref="C304:C305"/>
    <mergeCell ref="D304:D305"/>
    <mergeCell ref="E304:E305"/>
    <mergeCell ref="O302:O303"/>
    <mergeCell ref="P302:P303"/>
    <mergeCell ref="Q302:Q303"/>
    <mergeCell ref="O300:O301"/>
    <mergeCell ref="P300:P301"/>
    <mergeCell ref="Q300:Q301"/>
    <mergeCell ref="A302:A303"/>
    <mergeCell ref="B302:B303"/>
    <mergeCell ref="C302:C303"/>
    <mergeCell ref="D302:D303"/>
    <mergeCell ref="E302:E303"/>
    <mergeCell ref="F302:F303"/>
    <mergeCell ref="G302:G303"/>
    <mergeCell ref="H302:H303"/>
    <mergeCell ref="I302:I303"/>
    <mergeCell ref="J302:J303"/>
    <mergeCell ref="N302:N303"/>
    <mergeCell ref="P298:P299"/>
    <mergeCell ref="Q298:Q299"/>
    <mergeCell ref="A300:A301"/>
    <mergeCell ref="B300:B301"/>
    <mergeCell ref="C300:C301"/>
    <mergeCell ref="D300:D301"/>
    <mergeCell ref="E300:E301"/>
    <mergeCell ref="F300:F301"/>
    <mergeCell ref="G300:G301"/>
    <mergeCell ref="H300:H301"/>
    <mergeCell ref="I300:I301"/>
    <mergeCell ref="J300:J301"/>
    <mergeCell ref="N300:N301"/>
    <mergeCell ref="Q296:Q297"/>
    <mergeCell ref="A298:A299"/>
    <mergeCell ref="B298:B299"/>
    <mergeCell ref="C298:C299"/>
    <mergeCell ref="D298:D299"/>
    <mergeCell ref="E298:E299"/>
    <mergeCell ref="F298:F299"/>
    <mergeCell ref="G298:G299"/>
    <mergeCell ref="H298:H299"/>
    <mergeCell ref="I298:I299"/>
    <mergeCell ref="J298:J299"/>
    <mergeCell ref="N298:N299"/>
    <mergeCell ref="O298:O299"/>
    <mergeCell ref="N296:N297"/>
    <mergeCell ref="O296:O297"/>
    <mergeCell ref="P296:P297"/>
    <mergeCell ref="F296:F297"/>
    <mergeCell ref="G296:G297"/>
    <mergeCell ref="H296:H297"/>
    <mergeCell ref="I296:I297"/>
    <mergeCell ref="J296:J297"/>
    <mergeCell ref="A296:A297"/>
    <mergeCell ref="B296:B297"/>
    <mergeCell ref="C296:C297"/>
    <mergeCell ref="D296:D297"/>
    <mergeCell ref="E296:E297"/>
    <mergeCell ref="O294:O295"/>
    <mergeCell ref="P294:P295"/>
    <mergeCell ref="Q294:Q295"/>
    <mergeCell ref="O292:O293"/>
    <mergeCell ref="P292:P293"/>
    <mergeCell ref="Q292:Q293"/>
    <mergeCell ref="A294:A295"/>
    <mergeCell ref="B294:B295"/>
    <mergeCell ref="C294:C295"/>
    <mergeCell ref="D294:D295"/>
    <mergeCell ref="E294:E295"/>
    <mergeCell ref="F294:F295"/>
    <mergeCell ref="G294:G295"/>
    <mergeCell ref="H294:H295"/>
    <mergeCell ref="I294:I295"/>
    <mergeCell ref="J294:J295"/>
    <mergeCell ref="N294:N295"/>
    <mergeCell ref="P289:P290"/>
    <mergeCell ref="Q289:Q290"/>
    <mergeCell ref="A292:A293"/>
    <mergeCell ref="B292:B293"/>
    <mergeCell ref="C292:C293"/>
    <mergeCell ref="D292:D293"/>
    <mergeCell ref="E292:E293"/>
    <mergeCell ref="F292:F293"/>
    <mergeCell ref="G292:G293"/>
    <mergeCell ref="H292:H293"/>
    <mergeCell ref="I292:I293"/>
    <mergeCell ref="J292:J293"/>
    <mergeCell ref="N292:N293"/>
    <mergeCell ref="Q287:Q288"/>
    <mergeCell ref="A289:A290"/>
    <mergeCell ref="B289:B290"/>
    <mergeCell ref="C289:C290"/>
    <mergeCell ref="D289:D290"/>
    <mergeCell ref="E289:E290"/>
    <mergeCell ref="F289:F290"/>
    <mergeCell ref="G289:G290"/>
    <mergeCell ref="H289:H290"/>
    <mergeCell ref="I289:I290"/>
    <mergeCell ref="J289:J290"/>
    <mergeCell ref="N289:N290"/>
    <mergeCell ref="O289:O290"/>
    <mergeCell ref="N287:N288"/>
    <mergeCell ref="O287:O288"/>
    <mergeCell ref="P287:P288"/>
    <mergeCell ref="F287:F288"/>
    <mergeCell ref="G287:G288"/>
    <mergeCell ref="H287:H288"/>
    <mergeCell ref="I287:I288"/>
    <mergeCell ref="J287:J288"/>
    <mergeCell ref="A287:A288"/>
    <mergeCell ref="B287:B288"/>
    <mergeCell ref="C287:C288"/>
    <mergeCell ref="D287:D288"/>
    <mergeCell ref="E287:E288"/>
    <mergeCell ref="O285:O286"/>
    <mergeCell ref="P285:P286"/>
    <mergeCell ref="Q285:Q286"/>
    <mergeCell ref="O283:O284"/>
    <mergeCell ref="P283:P284"/>
    <mergeCell ref="Q283:Q284"/>
    <mergeCell ref="A285:A286"/>
    <mergeCell ref="B285:B286"/>
    <mergeCell ref="C285:C286"/>
    <mergeCell ref="D285:D286"/>
    <mergeCell ref="E285:E286"/>
    <mergeCell ref="F285:F286"/>
    <mergeCell ref="G285:G286"/>
    <mergeCell ref="H285:H286"/>
    <mergeCell ref="I285:I286"/>
    <mergeCell ref="J285:J286"/>
    <mergeCell ref="N285:N286"/>
    <mergeCell ref="P281:P282"/>
    <mergeCell ref="Q281:Q282"/>
    <mergeCell ref="A283:A284"/>
    <mergeCell ref="B283:B284"/>
    <mergeCell ref="C283:C284"/>
    <mergeCell ref="D283:D284"/>
    <mergeCell ref="E283:E284"/>
    <mergeCell ref="F283:F284"/>
    <mergeCell ref="G283:G284"/>
    <mergeCell ref="H283:H284"/>
    <mergeCell ref="I283:I284"/>
    <mergeCell ref="J283:J284"/>
    <mergeCell ref="N283:N284"/>
    <mergeCell ref="Q279:Q280"/>
    <mergeCell ref="A281:A282"/>
    <mergeCell ref="B281:B282"/>
    <mergeCell ref="C281:C282"/>
    <mergeCell ref="D281:D282"/>
    <mergeCell ref="E281:E282"/>
    <mergeCell ref="F281:F282"/>
    <mergeCell ref="G281:G282"/>
    <mergeCell ref="H281:H282"/>
    <mergeCell ref="I281:I282"/>
    <mergeCell ref="J281:J282"/>
    <mergeCell ref="N281:N282"/>
    <mergeCell ref="O281:O282"/>
    <mergeCell ref="N279:N280"/>
    <mergeCell ref="O279:O280"/>
    <mergeCell ref="P279:P280"/>
    <mergeCell ref="F279:F280"/>
    <mergeCell ref="G279:G280"/>
    <mergeCell ref="H279:H280"/>
    <mergeCell ref="I279:I280"/>
    <mergeCell ref="J279:J280"/>
    <mergeCell ref="A279:A280"/>
    <mergeCell ref="B279:B280"/>
    <mergeCell ref="C279:C280"/>
    <mergeCell ref="D279:D280"/>
    <mergeCell ref="E279:E280"/>
    <mergeCell ref="O277:O278"/>
    <mergeCell ref="P277:P278"/>
    <mergeCell ref="Q277:Q278"/>
    <mergeCell ref="O275:O276"/>
    <mergeCell ref="P275:P276"/>
    <mergeCell ref="Q275:Q276"/>
    <mergeCell ref="A277:A278"/>
    <mergeCell ref="B277:B278"/>
    <mergeCell ref="C277:C278"/>
    <mergeCell ref="D277:D278"/>
    <mergeCell ref="E277:E278"/>
    <mergeCell ref="F277:F278"/>
    <mergeCell ref="G277:G278"/>
    <mergeCell ref="H277:H278"/>
    <mergeCell ref="I277:I278"/>
    <mergeCell ref="J277:J278"/>
    <mergeCell ref="N277:N278"/>
    <mergeCell ref="P273:P274"/>
    <mergeCell ref="Q273:Q274"/>
    <mergeCell ref="A275:A276"/>
    <mergeCell ref="B275:B276"/>
    <mergeCell ref="C275:C276"/>
    <mergeCell ref="D275:D276"/>
    <mergeCell ref="E275:E276"/>
    <mergeCell ref="F275:F276"/>
    <mergeCell ref="G275:G276"/>
    <mergeCell ref="H275:H276"/>
    <mergeCell ref="I275:I276"/>
    <mergeCell ref="J275:J276"/>
    <mergeCell ref="N275:N276"/>
    <mergeCell ref="Q271:Q272"/>
    <mergeCell ref="A273:A274"/>
    <mergeCell ref="B273:B274"/>
    <mergeCell ref="C273:C274"/>
    <mergeCell ref="D273:D274"/>
    <mergeCell ref="E273:E274"/>
    <mergeCell ref="F273:F274"/>
    <mergeCell ref="G273:G274"/>
    <mergeCell ref="H273:H274"/>
    <mergeCell ref="I273:I274"/>
    <mergeCell ref="J273:J274"/>
    <mergeCell ref="N273:N274"/>
    <mergeCell ref="O273:O274"/>
    <mergeCell ref="N271:N272"/>
    <mergeCell ref="O271:O272"/>
    <mergeCell ref="P271:P272"/>
    <mergeCell ref="F271:F272"/>
    <mergeCell ref="G271:G272"/>
    <mergeCell ref="H271:H272"/>
    <mergeCell ref="I271:I272"/>
    <mergeCell ref="J271:J272"/>
    <mergeCell ref="A271:A272"/>
    <mergeCell ref="B271:B272"/>
    <mergeCell ref="C271:C272"/>
    <mergeCell ref="D271:D272"/>
    <mergeCell ref="E271:E272"/>
    <mergeCell ref="O269:O270"/>
    <mergeCell ref="P269:P270"/>
    <mergeCell ref="Q269:Q270"/>
    <mergeCell ref="O267:O268"/>
    <mergeCell ref="P267:P268"/>
    <mergeCell ref="Q267:Q268"/>
    <mergeCell ref="A269:A270"/>
    <mergeCell ref="B269:B270"/>
    <mergeCell ref="C269:C270"/>
    <mergeCell ref="D269:D270"/>
    <mergeCell ref="E269:E270"/>
    <mergeCell ref="F269:F270"/>
    <mergeCell ref="G269:G270"/>
    <mergeCell ref="H269:H270"/>
    <mergeCell ref="I269:I270"/>
    <mergeCell ref="J269:J270"/>
    <mergeCell ref="N269:N270"/>
    <mergeCell ref="P265:P266"/>
    <mergeCell ref="Q265:Q266"/>
    <mergeCell ref="A267:A268"/>
    <mergeCell ref="B267:B268"/>
    <mergeCell ref="C267:C268"/>
    <mergeCell ref="D267:D268"/>
    <mergeCell ref="E267:E268"/>
    <mergeCell ref="F267:F268"/>
    <mergeCell ref="G267:G268"/>
    <mergeCell ref="H267:H268"/>
    <mergeCell ref="I267:I268"/>
    <mergeCell ref="J267:J268"/>
    <mergeCell ref="N267:N268"/>
    <mergeCell ref="Q262:Q263"/>
    <mergeCell ref="A265:A266"/>
    <mergeCell ref="B265:B266"/>
    <mergeCell ref="C265:C266"/>
    <mergeCell ref="D265:D266"/>
    <mergeCell ref="E265:E266"/>
    <mergeCell ref="F265:F266"/>
    <mergeCell ref="G265:G266"/>
    <mergeCell ref="H265:H266"/>
    <mergeCell ref="I265:I266"/>
    <mergeCell ref="J265:J266"/>
    <mergeCell ref="N265:N266"/>
    <mergeCell ref="O265:O266"/>
    <mergeCell ref="N262:N263"/>
    <mergeCell ref="O262:O263"/>
    <mergeCell ref="P262:P263"/>
    <mergeCell ref="F262:F263"/>
    <mergeCell ref="G262:G263"/>
    <mergeCell ref="H262:H263"/>
    <mergeCell ref="I262:I263"/>
    <mergeCell ref="J262:J263"/>
    <mergeCell ref="A262:A263"/>
    <mergeCell ref="B262:B263"/>
    <mergeCell ref="C262:C263"/>
    <mergeCell ref="D262:D263"/>
    <mergeCell ref="E262:E263"/>
    <mergeCell ref="O259:O260"/>
    <mergeCell ref="P259:P260"/>
    <mergeCell ref="Q259:Q260"/>
    <mergeCell ref="O257:O258"/>
    <mergeCell ref="P257:P258"/>
    <mergeCell ref="Q257:Q258"/>
    <mergeCell ref="A259:A260"/>
    <mergeCell ref="B259:B260"/>
    <mergeCell ref="C259:C260"/>
    <mergeCell ref="D259:D260"/>
    <mergeCell ref="E259:E260"/>
    <mergeCell ref="F259:F260"/>
    <mergeCell ref="G259:G260"/>
    <mergeCell ref="H259:H260"/>
    <mergeCell ref="I259:I260"/>
    <mergeCell ref="J259:J260"/>
    <mergeCell ref="N259:N260"/>
    <mergeCell ref="P254:P255"/>
    <mergeCell ref="Q254:Q255"/>
    <mergeCell ref="A257:A258"/>
    <mergeCell ref="B257:B258"/>
    <mergeCell ref="C257:C258"/>
    <mergeCell ref="D257:D258"/>
    <mergeCell ref="E257:E258"/>
    <mergeCell ref="F257:F258"/>
    <mergeCell ref="G257:G258"/>
    <mergeCell ref="H257:H258"/>
    <mergeCell ref="I257:I258"/>
    <mergeCell ref="J257:J258"/>
    <mergeCell ref="N257:N258"/>
    <mergeCell ref="Q252:Q253"/>
    <mergeCell ref="A254:A255"/>
    <mergeCell ref="B254:B255"/>
    <mergeCell ref="C254:C255"/>
    <mergeCell ref="D254:D255"/>
    <mergeCell ref="E254:E255"/>
    <mergeCell ref="F254:F255"/>
    <mergeCell ref="G254:G255"/>
    <mergeCell ref="H254:H255"/>
    <mergeCell ref="I254:I255"/>
    <mergeCell ref="J254:J255"/>
    <mergeCell ref="N254:N255"/>
    <mergeCell ref="O254:O255"/>
    <mergeCell ref="N252:N253"/>
    <mergeCell ref="O252:O253"/>
    <mergeCell ref="P252:P253"/>
    <mergeCell ref="F252:F253"/>
    <mergeCell ref="G252:G253"/>
    <mergeCell ref="H252:H253"/>
    <mergeCell ref="I252:I253"/>
    <mergeCell ref="J252:J253"/>
    <mergeCell ref="A252:A253"/>
    <mergeCell ref="B252:B253"/>
    <mergeCell ref="C252:C253"/>
    <mergeCell ref="D252:D253"/>
    <mergeCell ref="E252:E253"/>
    <mergeCell ref="O250:O251"/>
    <mergeCell ref="P250:P251"/>
    <mergeCell ref="Q250:Q251"/>
    <mergeCell ref="O248:O249"/>
    <mergeCell ref="P248:P249"/>
    <mergeCell ref="Q248:Q249"/>
    <mergeCell ref="A250:A251"/>
    <mergeCell ref="B250:B251"/>
    <mergeCell ref="C250:C251"/>
    <mergeCell ref="D250:D251"/>
    <mergeCell ref="E250:E251"/>
    <mergeCell ref="F250:F251"/>
    <mergeCell ref="G250:G251"/>
    <mergeCell ref="H250:H251"/>
    <mergeCell ref="I250:I251"/>
    <mergeCell ref="J250:J251"/>
    <mergeCell ref="N250:N251"/>
    <mergeCell ref="P246:P247"/>
    <mergeCell ref="Q246:Q247"/>
    <mergeCell ref="A248:A249"/>
    <mergeCell ref="B248:B249"/>
    <mergeCell ref="C248:C249"/>
    <mergeCell ref="D248:D249"/>
    <mergeCell ref="E248:E249"/>
    <mergeCell ref="F248:F249"/>
    <mergeCell ref="G248:G249"/>
    <mergeCell ref="H248:H249"/>
    <mergeCell ref="I248:I249"/>
    <mergeCell ref="J248:J249"/>
    <mergeCell ref="N248:N249"/>
    <mergeCell ref="Q244:Q245"/>
    <mergeCell ref="A246:A247"/>
    <mergeCell ref="B246:B247"/>
    <mergeCell ref="C246:C247"/>
    <mergeCell ref="D246:D247"/>
    <mergeCell ref="E246:E247"/>
    <mergeCell ref="F246:F247"/>
    <mergeCell ref="G246:G247"/>
    <mergeCell ref="H246:H247"/>
    <mergeCell ref="I246:I247"/>
    <mergeCell ref="J246:J247"/>
    <mergeCell ref="N246:N247"/>
    <mergeCell ref="O246:O247"/>
    <mergeCell ref="N244:N245"/>
    <mergeCell ref="O244:O245"/>
    <mergeCell ref="P244:P245"/>
    <mergeCell ref="F244:F245"/>
    <mergeCell ref="G244:G245"/>
    <mergeCell ref="H244:H245"/>
    <mergeCell ref="I244:I245"/>
    <mergeCell ref="J244:J245"/>
    <mergeCell ref="A244:A245"/>
    <mergeCell ref="B244:B245"/>
    <mergeCell ref="C244:C245"/>
    <mergeCell ref="D244:D245"/>
    <mergeCell ref="E244:E245"/>
    <mergeCell ref="O242:O243"/>
    <mergeCell ref="P242:P243"/>
    <mergeCell ref="Q242:Q243"/>
    <mergeCell ref="O240:O241"/>
    <mergeCell ref="P240:P241"/>
    <mergeCell ref="Q240:Q241"/>
    <mergeCell ref="A242:A243"/>
    <mergeCell ref="B242:B243"/>
    <mergeCell ref="C242:C243"/>
    <mergeCell ref="D242:D243"/>
    <mergeCell ref="E242:E243"/>
    <mergeCell ref="F242:F243"/>
    <mergeCell ref="G242:G243"/>
    <mergeCell ref="H242:H243"/>
    <mergeCell ref="I242:I243"/>
    <mergeCell ref="J242:J243"/>
    <mergeCell ref="N242:N243"/>
    <mergeCell ref="P238:P239"/>
    <mergeCell ref="Q238:Q239"/>
    <mergeCell ref="A240:A241"/>
    <mergeCell ref="B240:B241"/>
    <mergeCell ref="C240:C241"/>
    <mergeCell ref="D240:D241"/>
    <mergeCell ref="E240:E241"/>
    <mergeCell ref="F240:F241"/>
    <mergeCell ref="G240:G241"/>
    <mergeCell ref="H240:H241"/>
    <mergeCell ref="I240:I241"/>
    <mergeCell ref="J240:J241"/>
    <mergeCell ref="N240:N241"/>
    <mergeCell ref="Q236:Q237"/>
    <mergeCell ref="A238:A239"/>
    <mergeCell ref="B238:B239"/>
    <mergeCell ref="C238:C239"/>
    <mergeCell ref="D238:D239"/>
    <mergeCell ref="E238:E239"/>
    <mergeCell ref="F238:F239"/>
    <mergeCell ref="G238:G239"/>
    <mergeCell ref="H238:H239"/>
    <mergeCell ref="I238:I239"/>
    <mergeCell ref="J238:J239"/>
    <mergeCell ref="N238:N239"/>
    <mergeCell ref="O238:O239"/>
    <mergeCell ref="N236:N237"/>
    <mergeCell ref="O236:O237"/>
    <mergeCell ref="P236:P237"/>
    <mergeCell ref="F236:F237"/>
    <mergeCell ref="G236:G237"/>
    <mergeCell ref="H236:H237"/>
    <mergeCell ref="I236:I237"/>
    <mergeCell ref="J236:J237"/>
    <mergeCell ref="A236:A237"/>
    <mergeCell ref="B236:B237"/>
    <mergeCell ref="C236:C237"/>
    <mergeCell ref="D236:D237"/>
    <mergeCell ref="E236:E237"/>
    <mergeCell ref="O234:O235"/>
    <mergeCell ref="P234:P235"/>
    <mergeCell ref="Q234:Q235"/>
    <mergeCell ref="O232:O233"/>
    <mergeCell ref="P232:P233"/>
    <mergeCell ref="Q232:Q233"/>
    <mergeCell ref="A234:A235"/>
    <mergeCell ref="B234:B235"/>
    <mergeCell ref="C234:C235"/>
    <mergeCell ref="D234:D235"/>
    <mergeCell ref="E234:E235"/>
    <mergeCell ref="F234:F235"/>
    <mergeCell ref="G234:G235"/>
    <mergeCell ref="H234:H235"/>
    <mergeCell ref="I234:I235"/>
    <mergeCell ref="J234:J235"/>
    <mergeCell ref="N234:N235"/>
    <mergeCell ref="P230:P231"/>
    <mergeCell ref="Q230:Q231"/>
    <mergeCell ref="A232:A233"/>
    <mergeCell ref="B232:B233"/>
    <mergeCell ref="C232:C233"/>
    <mergeCell ref="D232:D233"/>
    <mergeCell ref="E232:E233"/>
    <mergeCell ref="F232:F233"/>
    <mergeCell ref="G232:G233"/>
    <mergeCell ref="H232:H233"/>
    <mergeCell ref="I232:I233"/>
    <mergeCell ref="J232:J233"/>
    <mergeCell ref="N232:N233"/>
    <mergeCell ref="Q228:Q229"/>
    <mergeCell ref="A230:A231"/>
    <mergeCell ref="B230:B231"/>
    <mergeCell ref="C230:C231"/>
    <mergeCell ref="D230:D231"/>
    <mergeCell ref="E230:E231"/>
    <mergeCell ref="F230:F231"/>
    <mergeCell ref="G230:G231"/>
    <mergeCell ref="H230:H231"/>
    <mergeCell ref="I230:I231"/>
    <mergeCell ref="J230:J231"/>
    <mergeCell ref="N230:N231"/>
    <mergeCell ref="O230:O231"/>
    <mergeCell ref="N228:N229"/>
    <mergeCell ref="O228:O229"/>
    <mergeCell ref="P228:P229"/>
    <mergeCell ref="F228:F229"/>
    <mergeCell ref="G228:G229"/>
    <mergeCell ref="H228:H229"/>
    <mergeCell ref="I228:I229"/>
    <mergeCell ref="J228:J229"/>
    <mergeCell ref="A228:A229"/>
    <mergeCell ref="B228:B229"/>
    <mergeCell ref="C228:C229"/>
    <mergeCell ref="D228:D229"/>
    <mergeCell ref="E228:E229"/>
    <mergeCell ref="O226:O227"/>
    <mergeCell ref="P226:P227"/>
    <mergeCell ref="Q226:Q227"/>
    <mergeCell ref="O224:O225"/>
    <mergeCell ref="P224:P225"/>
    <mergeCell ref="Q224:Q225"/>
    <mergeCell ref="A226:A227"/>
    <mergeCell ref="B226:B227"/>
    <mergeCell ref="C226:C227"/>
    <mergeCell ref="D226:D227"/>
    <mergeCell ref="E226:E227"/>
    <mergeCell ref="F226:F227"/>
    <mergeCell ref="G226:G227"/>
    <mergeCell ref="H226:H227"/>
    <mergeCell ref="I226:I227"/>
    <mergeCell ref="J226:J227"/>
    <mergeCell ref="N226:N227"/>
    <mergeCell ref="P222:P223"/>
    <mergeCell ref="Q222:Q223"/>
    <mergeCell ref="A224:A225"/>
    <mergeCell ref="B224:B225"/>
    <mergeCell ref="C224:C225"/>
    <mergeCell ref="D224:D225"/>
    <mergeCell ref="E224:E225"/>
    <mergeCell ref="F224:F225"/>
    <mergeCell ref="G224:G225"/>
    <mergeCell ref="H224:H225"/>
    <mergeCell ref="I224:I225"/>
    <mergeCell ref="J224:J225"/>
    <mergeCell ref="N224:N225"/>
    <mergeCell ref="Q220:Q221"/>
    <mergeCell ref="A222:A223"/>
    <mergeCell ref="B222:B223"/>
    <mergeCell ref="C222:C223"/>
    <mergeCell ref="D222:D223"/>
    <mergeCell ref="E222:E223"/>
    <mergeCell ref="F222:F223"/>
    <mergeCell ref="G222:G223"/>
    <mergeCell ref="H222:H223"/>
    <mergeCell ref="I222:I223"/>
    <mergeCell ref="J222:J223"/>
    <mergeCell ref="N222:N223"/>
    <mergeCell ref="O222:O223"/>
    <mergeCell ref="N220:N221"/>
    <mergeCell ref="O220:O221"/>
    <mergeCell ref="P220:P221"/>
    <mergeCell ref="F220:F221"/>
    <mergeCell ref="G220:G221"/>
    <mergeCell ref="H220:H221"/>
    <mergeCell ref="I220:I221"/>
    <mergeCell ref="J220:J221"/>
    <mergeCell ref="A220:A221"/>
    <mergeCell ref="B220:B221"/>
    <mergeCell ref="C220:C221"/>
    <mergeCell ref="D220:D221"/>
    <mergeCell ref="E220:E221"/>
    <mergeCell ref="O218:O219"/>
    <mergeCell ref="P218:P219"/>
    <mergeCell ref="Q218:Q219"/>
    <mergeCell ref="O216:O217"/>
    <mergeCell ref="P216:P217"/>
    <mergeCell ref="Q216:Q217"/>
    <mergeCell ref="A218:A219"/>
    <mergeCell ref="B218:B219"/>
    <mergeCell ref="C218:C219"/>
    <mergeCell ref="D218:D219"/>
    <mergeCell ref="E218:E219"/>
    <mergeCell ref="F218:F219"/>
    <mergeCell ref="G218:G219"/>
    <mergeCell ref="H218:H219"/>
    <mergeCell ref="I218:I219"/>
    <mergeCell ref="J218:J219"/>
    <mergeCell ref="N218:N219"/>
    <mergeCell ref="P214:P215"/>
    <mergeCell ref="Q214:Q215"/>
    <mergeCell ref="A216:A217"/>
    <mergeCell ref="B216:B217"/>
    <mergeCell ref="C216:C217"/>
    <mergeCell ref="D216:D217"/>
    <mergeCell ref="E216:E217"/>
    <mergeCell ref="F216:F217"/>
    <mergeCell ref="G216:G217"/>
    <mergeCell ref="H216:H217"/>
    <mergeCell ref="I216:I217"/>
    <mergeCell ref="J216:J217"/>
    <mergeCell ref="N216:N217"/>
    <mergeCell ref="Q212:Q213"/>
    <mergeCell ref="A214:A215"/>
    <mergeCell ref="B214:B215"/>
    <mergeCell ref="C214:C215"/>
    <mergeCell ref="D214:D215"/>
    <mergeCell ref="E214:E215"/>
    <mergeCell ref="F214:F215"/>
    <mergeCell ref="G214:G215"/>
    <mergeCell ref="H214:H215"/>
    <mergeCell ref="I214:I215"/>
    <mergeCell ref="J214:J215"/>
    <mergeCell ref="N214:N215"/>
    <mergeCell ref="O214:O215"/>
    <mergeCell ref="N212:N213"/>
    <mergeCell ref="O212:O213"/>
    <mergeCell ref="P212:P213"/>
    <mergeCell ref="F212:F213"/>
    <mergeCell ref="G212:G213"/>
    <mergeCell ref="H212:H213"/>
    <mergeCell ref="I212:I213"/>
    <mergeCell ref="J212:J213"/>
    <mergeCell ref="A212:A213"/>
    <mergeCell ref="B212:B213"/>
    <mergeCell ref="C212:C213"/>
    <mergeCell ref="D212:D213"/>
    <mergeCell ref="E212:E213"/>
    <mergeCell ref="O209:O210"/>
    <mergeCell ref="P209:P210"/>
    <mergeCell ref="Q209:Q210"/>
    <mergeCell ref="O207:O208"/>
    <mergeCell ref="P207:P208"/>
    <mergeCell ref="Q207:Q208"/>
    <mergeCell ref="A209:A210"/>
    <mergeCell ref="B209:B210"/>
    <mergeCell ref="C209:C210"/>
    <mergeCell ref="D209:D210"/>
    <mergeCell ref="E209:E210"/>
    <mergeCell ref="F209:F210"/>
    <mergeCell ref="G209:G210"/>
    <mergeCell ref="H209:H210"/>
    <mergeCell ref="I209:I210"/>
    <mergeCell ref="J209:J210"/>
    <mergeCell ref="N209:N210"/>
    <mergeCell ref="P205:P206"/>
    <mergeCell ref="Q205:Q206"/>
    <mergeCell ref="A207:A208"/>
    <mergeCell ref="B207:B208"/>
    <mergeCell ref="C207:C208"/>
    <mergeCell ref="D207:D208"/>
    <mergeCell ref="E207:E208"/>
    <mergeCell ref="F207:F208"/>
    <mergeCell ref="G207:G208"/>
    <mergeCell ref="H207:H208"/>
    <mergeCell ref="I207:I208"/>
    <mergeCell ref="J207:J208"/>
    <mergeCell ref="N207:N208"/>
    <mergeCell ref="Q203:Q204"/>
    <mergeCell ref="A205:A206"/>
    <mergeCell ref="B205:B206"/>
    <mergeCell ref="C205:C206"/>
    <mergeCell ref="D205:D206"/>
    <mergeCell ref="E205:E206"/>
    <mergeCell ref="F205:F206"/>
    <mergeCell ref="G205:G206"/>
    <mergeCell ref="H205:H206"/>
    <mergeCell ref="I205:I206"/>
    <mergeCell ref="J205:J206"/>
    <mergeCell ref="N205:N206"/>
    <mergeCell ref="O205:O206"/>
    <mergeCell ref="N203:N204"/>
    <mergeCell ref="O203:O204"/>
    <mergeCell ref="P203:P204"/>
    <mergeCell ref="F203:F204"/>
    <mergeCell ref="G203:G204"/>
    <mergeCell ref="H203:H204"/>
    <mergeCell ref="I203:I204"/>
    <mergeCell ref="J203:J204"/>
    <mergeCell ref="A203:A204"/>
    <mergeCell ref="B203:B204"/>
    <mergeCell ref="C203:C204"/>
    <mergeCell ref="D203:D204"/>
    <mergeCell ref="E203:E204"/>
    <mergeCell ref="O201:O202"/>
    <mergeCell ref="P201:P202"/>
    <mergeCell ref="Q201:Q202"/>
    <mergeCell ref="O199:O200"/>
    <mergeCell ref="P199:P200"/>
    <mergeCell ref="Q199:Q200"/>
    <mergeCell ref="A201:A202"/>
    <mergeCell ref="B201:B202"/>
    <mergeCell ref="C201:C202"/>
    <mergeCell ref="D201:D202"/>
    <mergeCell ref="E201:E202"/>
    <mergeCell ref="F201:F202"/>
    <mergeCell ref="G201:G202"/>
    <mergeCell ref="H201:H202"/>
    <mergeCell ref="I201:I202"/>
    <mergeCell ref="J201:J202"/>
    <mergeCell ref="N201:N202"/>
    <mergeCell ref="P197:P198"/>
    <mergeCell ref="Q197:Q198"/>
    <mergeCell ref="A199:A200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J199:J200"/>
    <mergeCell ref="N199:N200"/>
    <mergeCell ref="Q195:Q196"/>
    <mergeCell ref="A197:A198"/>
    <mergeCell ref="B197:B198"/>
    <mergeCell ref="C197:C198"/>
    <mergeCell ref="D197:D198"/>
    <mergeCell ref="E197:E198"/>
    <mergeCell ref="F197:F198"/>
    <mergeCell ref="G197:G198"/>
    <mergeCell ref="H197:H198"/>
    <mergeCell ref="I197:I198"/>
    <mergeCell ref="J197:J198"/>
    <mergeCell ref="N197:N198"/>
    <mergeCell ref="O197:O198"/>
    <mergeCell ref="N195:N196"/>
    <mergeCell ref="O195:O196"/>
    <mergeCell ref="P195:P196"/>
    <mergeCell ref="F195:F196"/>
    <mergeCell ref="G195:G196"/>
    <mergeCell ref="H195:H196"/>
    <mergeCell ref="I195:I196"/>
    <mergeCell ref="J195:J196"/>
    <mergeCell ref="A195:A196"/>
    <mergeCell ref="B195:B196"/>
    <mergeCell ref="C195:C196"/>
    <mergeCell ref="D195:D196"/>
    <mergeCell ref="E195:E196"/>
    <mergeCell ref="O193:O194"/>
    <mergeCell ref="P193:P194"/>
    <mergeCell ref="Q193:Q194"/>
    <mergeCell ref="O191:O192"/>
    <mergeCell ref="P191:P192"/>
    <mergeCell ref="Q191:Q192"/>
    <mergeCell ref="A193:A194"/>
    <mergeCell ref="B193:B194"/>
    <mergeCell ref="C193:C194"/>
    <mergeCell ref="D193:D194"/>
    <mergeCell ref="E193:E194"/>
    <mergeCell ref="F193:F194"/>
    <mergeCell ref="G193:G194"/>
    <mergeCell ref="H193:H194"/>
    <mergeCell ref="I193:I194"/>
    <mergeCell ref="J193:J194"/>
    <mergeCell ref="N193:N194"/>
    <mergeCell ref="P189:P190"/>
    <mergeCell ref="Q189:Q190"/>
    <mergeCell ref="A191:A192"/>
    <mergeCell ref="B191:B192"/>
    <mergeCell ref="C191:C192"/>
    <mergeCell ref="D191:D192"/>
    <mergeCell ref="E191:E192"/>
    <mergeCell ref="F191:F192"/>
    <mergeCell ref="G191:G192"/>
    <mergeCell ref="H191:H192"/>
    <mergeCell ref="I191:I192"/>
    <mergeCell ref="J191:J192"/>
    <mergeCell ref="N191:N192"/>
    <mergeCell ref="Q187:Q188"/>
    <mergeCell ref="A189:A190"/>
    <mergeCell ref="B189:B190"/>
    <mergeCell ref="C189:C190"/>
    <mergeCell ref="D189:D190"/>
    <mergeCell ref="E189:E190"/>
    <mergeCell ref="F189:F190"/>
    <mergeCell ref="G189:G190"/>
    <mergeCell ref="H189:H190"/>
    <mergeCell ref="I189:I190"/>
    <mergeCell ref="J189:J190"/>
    <mergeCell ref="N189:N190"/>
    <mergeCell ref="O189:O190"/>
    <mergeCell ref="N187:N188"/>
    <mergeCell ref="O187:O188"/>
    <mergeCell ref="P187:P188"/>
    <mergeCell ref="F187:F188"/>
    <mergeCell ref="G187:G188"/>
    <mergeCell ref="H187:H188"/>
    <mergeCell ref="I187:I188"/>
    <mergeCell ref="J187:J188"/>
    <mergeCell ref="A187:A188"/>
    <mergeCell ref="B187:B188"/>
    <mergeCell ref="C187:C188"/>
    <mergeCell ref="D187:D188"/>
    <mergeCell ref="E187:E188"/>
    <mergeCell ref="O185:O186"/>
    <mergeCell ref="P185:P186"/>
    <mergeCell ref="Q185:Q186"/>
    <mergeCell ref="O183:O184"/>
    <mergeCell ref="P183:P184"/>
    <mergeCell ref="Q183:Q184"/>
    <mergeCell ref="A185:A186"/>
    <mergeCell ref="B185:B186"/>
    <mergeCell ref="C185:C186"/>
    <mergeCell ref="D185:D186"/>
    <mergeCell ref="E185:E186"/>
    <mergeCell ref="F185:F186"/>
    <mergeCell ref="G185:G186"/>
    <mergeCell ref="H185:H186"/>
    <mergeCell ref="I185:I186"/>
    <mergeCell ref="J185:J186"/>
    <mergeCell ref="N185:N186"/>
    <mergeCell ref="P181:P182"/>
    <mergeCell ref="Q181:Q182"/>
    <mergeCell ref="A183:A184"/>
    <mergeCell ref="B183:B184"/>
    <mergeCell ref="C183:C184"/>
    <mergeCell ref="D183:D184"/>
    <mergeCell ref="E183:E184"/>
    <mergeCell ref="F183:F184"/>
    <mergeCell ref="G183:G184"/>
    <mergeCell ref="H183:H184"/>
    <mergeCell ref="I183:I184"/>
    <mergeCell ref="J183:J184"/>
    <mergeCell ref="N183:N184"/>
    <mergeCell ref="Q179:Q180"/>
    <mergeCell ref="A181:A182"/>
    <mergeCell ref="B181:B182"/>
    <mergeCell ref="C181:C182"/>
    <mergeCell ref="D181:D182"/>
    <mergeCell ref="E181:E182"/>
    <mergeCell ref="F181:F182"/>
    <mergeCell ref="G181:G182"/>
    <mergeCell ref="H181:H182"/>
    <mergeCell ref="I181:I182"/>
    <mergeCell ref="J181:J182"/>
    <mergeCell ref="N181:N182"/>
    <mergeCell ref="O181:O182"/>
    <mergeCell ref="N179:N180"/>
    <mergeCell ref="O179:O180"/>
    <mergeCell ref="P179:P180"/>
    <mergeCell ref="F179:F180"/>
    <mergeCell ref="G179:G180"/>
    <mergeCell ref="H179:H180"/>
    <mergeCell ref="I179:I180"/>
    <mergeCell ref="J179:J180"/>
    <mergeCell ref="A179:A180"/>
    <mergeCell ref="B179:B180"/>
    <mergeCell ref="C179:C180"/>
    <mergeCell ref="D179:D180"/>
    <mergeCell ref="E179:E180"/>
    <mergeCell ref="O177:O178"/>
    <mergeCell ref="P177:P178"/>
    <mergeCell ref="Q177:Q178"/>
    <mergeCell ref="O175:O176"/>
    <mergeCell ref="P175:P176"/>
    <mergeCell ref="Q175:Q176"/>
    <mergeCell ref="A177:A178"/>
    <mergeCell ref="B177:B178"/>
    <mergeCell ref="C177:C178"/>
    <mergeCell ref="D177:D178"/>
    <mergeCell ref="E177:E178"/>
    <mergeCell ref="F177:F178"/>
    <mergeCell ref="G177:G178"/>
    <mergeCell ref="H177:H178"/>
    <mergeCell ref="I177:I178"/>
    <mergeCell ref="J177:J178"/>
    <mergeCell ref="N177:N178"/>
    <mergeCell ref="P173:P174"/>
    <mergeCell ref="Q173:Q174"/>
    <mergeCell ref="A175:A176"/>
    <mergeCell ref="B175:B176"/>
    <mergeCell ref="C175:C176"/>
    <mergeCell ref="D175:D176"/>
    <mergeCell ref="E175:E176"/>
    <mergeCell ref="F175:F176"/>
    <mergeCell ref="G175:G176"/>
    <mergeCell ref="H175:H176"/>
    <mergeCell ref="I175:I176"/>
    <mergeCell ref="J175:J176"/>
    <mergeCell ref="N175:N176"/>
    <mergeCell ref="Q171:Q172"/>
    <mergeCell ref="A173:A174"/>
    <mergeCell ref="B173:B174"/>
    <mergeCell ref="C173:C174"/>
    <mergeCell ref="D173:D174"/>
    <mergeCell ref="E173:E174"/>
    <mergeCell ref="F173:F174"/>
    <mergeCell ref="G173:G174"/>
    <mergeCell ref="H173:H174"/>
    <mergeCell ref="I173:I174"/>
    <mergeCell ref="J173:J174"/>
    <mergeCell ref="N173:N174"/>
    <mergeCell ref="O173:O174"/>
    <mergeCell ref="N171:N172"/>
    <mergeCell ref="O171:O172"/>
    <mergeCell ref="P171:P172"/>
    <mergeCell ref="F171:F172"/>
    <mergeCell ref="G171:G172"/>
    <mergeCell ref="H171:H172"/>
    <mergeCell ref="I171:I172"/>
    <mergeCell ref="J171:J172"/>
    <mergeCell ref="A171:A172"/>
    <mergeCell ref="B171:B172"/>
    <mergeCell ref="C171:C172"/>
    <mergeCell ref="D171:D172"/>
    <mergeCell ref="E171:E172"/>
    <mergeCell ref="O169:O170"/>
    <mergeCell ref="P169:P170"/>
    <mergeCell ref="Q169:Q170"/>
    <mergeCell ref="O167:O168"/>
    <mergeCell ref="P167:P168"/>
    <mergeCell ref="Q167:Q168"/>
    <mergeCell ref="A169:A170"/>
    <mergeCell ref="B169:B170"/>
    <mergeCell ref="C169:C170"/>
    <mergeCell ref="D169:D170"/>
    <mergeCell ref="E169:E170"/>
    <mergeCell ref="F169:F170"/>
    <mergeCell ref="G169:G170"/>
    <mergeCell ref="H169:H170"/>
    <mergeCell ref="I169:I170"/>
    <mergeCell ref="J169:J170"/>
    <mergeCell ref="N169:N170"/>
    <mergeCell ref="P165:P166"/>
    <mergeCell ref="Q165:Q166"/>
    <mergeCell ref="A167:A168"/>
    <mergeCell ref="B167:B168"/>
    <mergeCell ref="C167:C168"/>
    <mergeCell ref="D167:D168"/>
    <mergeCell ref="E167:E168"/>
    <mergeCell ref="F167:F168"/>
    <mergeCell ref="G167:G168"/>
    <mergeCell ref="H167:H168"/>
    <mergeCell ref="I167:I168"/>
    <mergeCell ref="J167:J168"/>
    <mergeCell ref="N167:N168"/>
    <mergeCell ref="Q163:Q164"/>
    <mergeCell ref="A165:A166"/>
    <mergeCell ref="B165:B166"/>
    <mergeCell ref="C165:C166"/>
    <mergeCell ref="D165:D166"/>
    <mergeCell ref="E165:E166"/>
    <mergeCell ref="F165:F166"/>
    <mergeCell ref="G165:G166"/>
    <mergeCell ref="H165:H166"/>
    <mergeCell ref="I165:I166"/>
    <mergeCell ref="J165:J166"/>
    <mergeCell ref="N165:N166"/>
    <mergeCell ref="O165:O166"/>
    <mergeCell ref="N163:N164"/>
    <mergeCell ref="O163:O164"/>
    <mergeCell ref="P163:P164"/>
    <mergeCell ref="F163:F164"/>
    <mergeCell ref="G163:G164"/>
    <mergeCell ref="H163:H164"/>
    <mergeCell ref="I163:I164"/>
    <mergeCell ref="J163:J164"/>
    <mergeCell ref="A163:A164"/>
    <mergeCell ref="B163:B164"/>
    <mergeCell ref="C163:C164"/>
    <mergeCell ref="D163:D164"/>
    <mergeCell ref="E163:E164"/>
    <mergeCell ref="O161:O162"/>
    <mergeCell ref="P161:P162"/>
    <mergeCell ref="Q161:Q162"/>
    <mergeCell ref="O159:O160"/>
    <mergeCell ref="P159:P160"/>
    <mergeCell ref="Q159:Q160"/>
    <mergeCell ref="A161:A162"/>
    <mergeCell ref="B161:B162"/>
    <mergeCell ref="C161:C162"/>
    <mergeCell ref="D161:D162"/>
    <mergeCell ref="E161:E162"/>
    <mergeCell ref="F161:F162"/>
    <mergeCell ref="G161:G162"/>
    <mergeCell ref="H161:H162"/>
    <mergeCell ref="I161:I162"/>
    <mergeCell ref="J161:J162"/>
    <mergeCell ref="N161:N162"/>
    <mergeCell ref="P157:P158"/>
    <mergeCell ref="Q157:Q158"/>
    <mergeCell ref="A159:A160"/>
    <mergeCell ref="B159:B160"/>
    <mergeCell ref="C159:C160"/>
    <mergeCell ref="D159:D160"/>
    <mergeCell ref="E159:E160"/>
    <mergeCell ref="F159:F160"/>
    <mergeCell ref="G159:G160"/>
    <mergeCell ref="H159:H160"/>
    <mergeCell ref="I159:I160"/>
    <mergeCell ref="J159:J160"/>
    <mergeCell ref="N159:N160"/>
    <mergeCell ref="Q155:Q156"/>
    <mergeCell ref="A157:A158"/>
    <mergeCell ref="B157:B158"/>
    <mergeCell ref="C157:C158"/>
    <mergeCell ref="D157:D158"/>
    <mergeCell ref="E157:E158"/>
    <mergeCell ref="F157:F158"/>
    <mergeCell ref="G157:G158"/>
    <mergeCell ref="H157:H158"/>
    <mergeCell ref="I157:I158"/>
    <mergeCell ref="J157:J158"/>
    <mergeCell ref="N157:N158"/>
    <mergeCell ref="O157:O158"/>
    <mergeCell ref="N155:N156"/>
    <mergeCell ref="O155:O156"/>
    <mergeCell ref="P155:P156"/>
    <mergeCell ref="F155:F156"/>
    <mergeCell ref="G155:G156"/>
    <mergeCell ref="H155:H156"/>
    <mergeCell ref="I155:I156"/>
    <mergeCell ref="J155:J156"/>
    <mergeCell ref="A155:A156"/>
    <mergeCell ref="B155:B156"/>
    <mergeCell ref="C155:C156"/>
    <mergeCell ref="D155:D156"/>
    <mergeCell ref="E155:E156"/>
    <mergeCell ref="O153:O154"/>
    <mergeCell ref="P153:P154"/>
    <mergeCell ref="Q153:Q154"/>
    <mergeCell ref="O151:O152"/>
    <mergeCell ref="P151:P152"/>
    <mergeCell ref="Q151:Q152"/>
    <mergeCell ref="A153:A154"/>
    <mergeCell ref="B153:B154"/>
    <mergeCell ref="C153:C154"/>
    <mergeCell ref="D153:D154"/>
    <mergeCell ref="E153:E154"/>
    <mergeCell ref="F153:F154"/>
    <mergeCell ref="G153:G154"/>
    <mergeCell ref="H153:H154"/>
    <mergeCell ref="I153:I154"/>
    <mergeCell ref="J153:J154"/>
    <mergeCell ref="N153:N154"/>
    <mergeCell ref="P149:P150"/>
    <mergeCell ref="Q149:Q150"/>
    <mergeCell ref="A151:A152"/>
    <mergeCell ref="B151:B152"/>
    <mergeCell ref="C151:C152"/>
    <mergeCell ref="D151:D152"/>
    <mergeCell ref="E151:E152"/>
    <mergeCell ref="F151:F152"/>
    <mergeCell ref="G151:G152"/>
    <mergeCell ref="H151:H152"/>
    <mergeCell ref="I151:I152"/>
    <mergeCell ref="J151:J152"/>
    <mergeCell ref="N151:N152"/>
    <mergeCell ref="Q147:Q148"/>
    <mergeCell ref="A149:A150"/>
    <mergeCell ref="B149:B150"/>
    <mergeCell ref="C149:C150"/>
    <mergeCell ref="D149:D150"/>
    <mergeCell ref="E149:E150"/>
    <mergeCell ref="F149:F150"/>
    <mergeCell ref="G149:G150"/>
    <mergeCell ref="H149:H150"/>
    <mergeCell ref="I149:I150"/>
    <mergeCell ref="J149:J150"/>
    <mergeCell ref="N149:N150"/>
    <mergeCell ref="O149:O150"/>
    <mergeCell ref="N147:N148"/>
    <mergeCell ref="O147:O148"/>
    <mergeCell ref="P147:P148"/>
    <mergeCell ref="F147:F148"/>
    <mergeCell ref="G147:G148"/>
    <mergeCell ref="H147:H148"/>
    <mergeCell ref="I147:I148"/>
    <mergeCell ref="J147:J148"/>
    <mergeCell ref="A147:A148"/>
    <mergeCell ref="B147:B148"/>
    <mergeCell ref="C147:C148"/>
    <mergeCell ref="D147:D148"/>
    <mergeCell ref="E147:E148"/>
    <mergeCell ref="O145:O146"/>
    <mergeCell ref="P145:P146"/>
    <mergeCell ref="Q145:Q146"/>
    <mergeCell ref="O143:O144"/>
    <mergeCell ref="P143:P144"/>
    <mergeCell ref="Q143:Q144"/>
    <mergeCell ref="A145:A146"/>
    <mergeCell ref="B145:B146"/>
    <mergeCell ref="C145:C146"/>
    <mergeCell ref="D145:D146"/>
    <mergeCell ref="E145:E146"/>
    <mergeCell ref="F145:F146"/>
    <mergeCell ref="G145:G146"/>
    <mergeCell ref="H145:H146"/>
    <mergeCell ref="I145:I146"/>
    <mergeCell ref="J145:J146"/>
    <mergeCell ref="N145:N146"/>
    <mergeCell ref="P141:P142"/>
    <mergeCell ref="Q141:Q142"/>
    <mergeCell ref="A143:A144"/>
    <mergeCell ref="B143:B144"/>
    <mergeCell ref="C143:C144"/>
    <mergeCell ref="D143:D144"/>
    <mergeCell ref="E143:E144"/>
    <mergeCell ref="F143:F144"/>
    <mergeCell ref="G143:G144"/>
    <mergeCell ref="H143:H144"/>
    <mergeCell ref="I143:I144"/>
    <mergeCell ref="J143:J144"/>
    <mergeCell ref="N143:N144"/>
    <mergeCell ref="Q139:Q140"/>
    <mergeCell ref="A141:A142"/>
    <mergeCell ref="B141:B142"/>
    <mergeCell ref="C141:C142"/>
    <mergeCell ref="D141:D142"/>
    <mergeCell ref="E141:E142"/>
    <mergeCell ref="F141:F142"/>
    <mergeCell ref="G141:G142"/>
    <mergeCell ref="H141:H142"/>
    <mergeCell ref="I141:I142"/>
    <mergeCell ref="J141:J142"/>
    <mergeCell ref="N141:N142"/>
    <mergeCell ref="O141:O142"/>
    <mergeCell ref="N139:N140"/>
    <mergeCell ref="O139:O140"/>
    <mergeCell ref="P139:P140"/>
    <mergeCell ref="F139:F140"/>
    <mergeCell ref="G139:G140"/>
    <mergeCell ref="H139:H140"/>
    <mergeCell ref="I139:I140"/>
    <mergeCell ref="J139:J140"/>
    <mergeCell ref="A139:A140"/>
    <mergeCell ref="B139:B140"/>
    <mergeCell ref="C139:C140"/>
    <mergeCell ref="D139:D140"/>
    <mergeCell ref="E139:E140"/>
    <mergeCell ref="O137:O138"/>
    <mergeCell ref="P137:P138"/>
    <mergeCell ref="Q137:Q138"/>
    <mergeCell ref="O135:O136"/>
    <mergeCell ref="P135:P136"/>
    <mergeCell ref="Q135:Q136"/>
    <mergeCell ref="A137:A138"/>
    <mergeCell ref="B137:B138"/>
    <mergeCell ref="C137:C138"/>
    <mergeCell ref="D137:D138"/>
    <mergeCell ref="E137:E138"/>
    <mergeCell ref="F137:F138"/>
    <mergeCell ref="G137:G138"/>
    <mergeCell ref="H137:H138"/>
    <mergeCell ref="I137:I138"/>
    <mergeCell ref="J137:J138"/>
    <mergeCell ref="N137:N138"/>
    <mergeCell ref="P133:P134"/>
    <mergeCell ref="Q133:Q134"/>
    <mergeCell ref="A135:A136"/>
    <mergeCell ref="B135:B136"/>
    <mergeCell ref="C135:C136"/>
    <mergeCell ref="D135:D136"/>
    <mergeCell ref="E135:E136"/>
    <mergeCell ref="F135:F136"/>
    <mergeCell ref="G135:G136"/>
    <mergeCell ref="H135:H136"/>
    <mergeCell ref="I135:I136"/>
    <mergeCell ref="J135:J136"/>
    <mergeCell ref="N135:N136"/>
    <mergeCell ref="Q131:Q132"/>
    <mergeCell ref="A133:A134"/>
    <mergeCell ref="B133:B134"/>
    <mergeCell ref="C133:C134"/>
    <mergeCell ref="D133:D134"/>
    <mergeCell ref="E133:E134"/>
    <mergeCell ref="F133:F134"/>
    <mergeCell ref="G133:G134"/>
    <mergeCell ref="H133:H134"/>
    <mergeCell ref="I133:I134"/>
    <mergeCell ref="J133:J134"/>
    <mergeCell ref="N133:N134"/>
    <mergeCell ref="O133:O134"/>
    <mergeCell ref="N131:N132"/>
    <mergeCell ref="O131:O132"/>
    <mergeCell ref="P131:P132"/>
    <mergeCell ref="F131:F132"/>
    <mergeCell ref="G131:G132"/>
    <mergeCell ref="H131:H132"/>
    <mergeCell ref="I131:I132"/>
    <mergeCell ref="J131:J132"/>
    <mergeCell ref="A131:A132"/>
    <mergeCell ref="B131:B132"/>
    <mergeCell ref="C131:C132"/>
    <mergeCell ref="D131:D132"/>
    <mergeCell ref="E131:E132"/>
    <mergeCell ref="O129:O130"/>
    <mergeCell ref="P129:P130"/>
    <mergeCell ref="Q129:Q130"/>
    <mergeCell ref="O127:O128"/>
    <mergeCell ref="P127:P128"/>
    <mergeCell ref="Q127:Q128"/>
    <mergeCell ref="A129:A130"/>
    <mergeCell ref="B129:B130"/>
    <mergeCell ref="C129:C130"/>
    <mergeCell ref="D129:D130"/>
    <mergeCell ref="E129:E130"/>
    <mergeCell ref="F129:F130"/>
    <mergeCell ref="G129:G130"/>
    <mergeCell ref="H129:H130"/>
    <mergeCell ref="I129:I130"/>
    <mergeCell ref="J129:J130"/>
    <mergeCell ref="N129:N130"/>
    <mergeCell ref="P125:P126"/>
    <mergeCell ref="Q125:Q126"/>
    <mergeCell ref="A127:A128"/>
    <mergeCell ref="B127:B128"/>
    <mergeCell ref="C127:C128"/>
    <mergeCell ref="D127:D128"/>
    <mergeCell ref="E127:E128"/>
    <mergeCell ref="F127:F128"/>
    <mergeCell ref="G127:G128"/>
    <mergeCell ref="H127:H128"/>
    <mergeCell ref="I127:I128"/>
    <mergeCell ref="J127:J128"/>
    <mergeCell ref="N127:N128"/>
    <mergeCell ref="Q123:Q124"/>
    <mergeCell ref="A125:A126"/>
    <mergeCell ref="B125:B126"/>
    <mergeCell ref="C125:C126"/>
    <mergeCell ref="D125:D126"/>
    <mergeCell ref="E125:E126"/>
    <mergeCell ref="F125:F126"/>
    <mergeCell ref="G125:G126"/>
    <mergeCell ref="H125:H126"/>
    <mergeCell ref="I125:I126"/>
    <mergeCell ref="J125:J126"/>
    <mergeCell ref="N125:N126"/>
    <mergeCell ref="O125:O126"/>
    <mergeCell ref="N123:N124"/>
    <mergeCell ref="O123:O124"/>
    <mergeCell ref="P123:P124"/>
    <mergeCell ref="F123:F124"/>
    <mergeCell ref="G123:G124"/>
    <mergeCell ref="H123:H124"/>
    <mergeCell ref="I123:I124"/>
    <mergeCell ref="J123:J124"/>
    <mergeCell ref="A123:A124"/>
    <mergeCell ref="B123:B124"/>
    <mergeCell ref="C123:C124"/>
    <mergeCell ref="D123:D124"/>
    <mergeCell ref="E123:E124"/>
    <mergeCell ref="O121:O122"/>
    <mergeCell ref="P121:P122"/>
    <mergeCell ref="Q121:Q122"/>
    <mergeCell ref="O119:O120"/>
    <mergeCell ref="P119:P120"/>
    <mergeCell ref="Q119:Q120"/>
    <mergeCell ref="A121:A122"/>
    <mergeCell ref="B121:B122"/>
    <mergeCell ref="C121:C122"/>
    <mergeCell ref="D121:D122"/>
    <mergeCell ref="E121:E122"/>
    <mergeCell ref="F121:F122"/>
    <mergeCell ref="G121:G122"/>
    <mergeCell ref="H121:H122"/>
    <mergeCell ref="I121:I122"/>
    <mergeCell ref="J121:J122"/>
    <mergeCell ref="N121:N122"/>
    <mergeCell ref="P117:P118"/>
    <mergeCell ref="Q117:Q118"/>
    <mergeCell ref="A119:A120"/>
    <mergeCell ref="B119:B120"/>
    <mergeCell ref="C119:C120"/>
    <mergeCell ref="D119:D120"/>
    <mergeCell ref="E119:E120"/>
    <mergeCell ref="F119:F120"/>
    <mergeCell ref="G119:G120"/>
    <mergeCell ref="H119:H120"/>
    <mergeCell ref="I119:I120"/>
    <mergeCell ref="J119:J120"/>
    <mergeCell ref="N119:N120"/>
    <mergeCell ref="Q114:Q115"/>
    <mergeCell ref="A117:A118"/>
    <mergeCell ref="B117:B118"/>
    <mergeCell ref="C117:C118"/>
    <mergeCell ref="D117:D118"/>
    <mergeCell ref="E117:E118"/>
    <mergeCell ref="F117:F118"/>
    <mergeCell ref="G117:G118"/>
    <mergeCell ref="H117:H118"/>
    <mergeCell ref="I117:I118"/>
    <mergeCell ref="J117:J118"/>
    <mergeCell ref="N117:N118"/>
    <mergeCell ref="O117:O118"/>
    <mergeCell ref="N114:N115"/>
    <mergeCell ref="O114:O115"/>
    <mergeCell ref="P114:P115"/>
    <mergeCell ref="F114:F115"/>
    <mergeCell ref="G114:G115"/>
    <mergeCell ref="H114:H115"/>
    <mergeCell ref="I114:I115"/>
    <mergeCell ref="J114:J115"/>
    <mergeCell ref="A114:A115"/>
    <mergeCell ref="B114:B115"/>
    <mergeCell ref="C114:C115"/>
    <mergeCell ref="D114:D115"/>
    <mergeCell ref="E114:E115"/>
    <mergeCell ref="O112:O113"/>
    <mergeCell ref="P112:P113"/>
    <mergeCell ref="Q112:Q113"/>
    <mergeCell ref="O110:O111"/>
    <mergeCell ref="P110:P111"/>
    <mergeCell ref="Q110:Q111"/>
    <mergeCell ref="A112:A113"/>
    <mergeCell ref="B112:B113"/>
    <mergeCell ref="C112:C113"/>
    <mergeCell ref="D112:D113"/>
    <mergeCell ref="E112:E113"/>
    <mergeCell ref="F112:F113"/>
    <mergeCell ref="G112:G113"/>
    <mergeCell ref="H112:H113"/>
    <mergeCell ref="I112:I113"/>
    <mergeCell ref="J112:J113"/>
    <mergeCell ref="N112:N113"/>
    <mergeCell ref="P108:P109"/>
    <mergeCell ref="Q108:Q109"/>
    <mergeCell ref="A110:A111"/>
    <mergeCell ref="B110:B111"/>
    <mergeCell ref="C110:C111"/>
    <mergeCell ref="D110:D111"/>
    <mergeCell ref="E110:E111"/>
    <mergeCell ref="F110:F111"/>
    <mergeCell ref="G110:G111"/>
    <mergeCell ref="H110:H111"/>
    <mergeCell ref="I110:I111"/>
    <mergeCell ref="J110:J111"/>
    <mergeCell ref="N110:N111"/>
    <mergeCell ref="Q106:Q107"/>
    <mergeCell ref="A108:A109"/>
    <mergeCell ref="B108:B109"/>
    <mergeCell ref="C108:C109"/>
    <mergeCell ref="D108:D109"/>
    <mergeCell ref="E108:E109"/>
    <mergeCell ref="F108:F109"/>
    <mergeCell ref="G108:G109"/>
    <mergeCell ref="H108:H109"/>
    <mergeCell ref="I108:I109"/>
    <mergeCell ref="J108:J109"/>
    <mergeCell ref="N108:N109"/>
    <mergeCell ref="O108:O109"/>
    <mergeCell ref="N106:N107"/>
    <mergeCell ref="O106:O107"/>
    <mergeCell ref="P106:P107"/>
    <mergeCell ref="F106:F107"/>
    <mergeCell ref="G106:G107"/>
    <mergeCell ref="H106:H107"/>
    <mergeCell ref="I106:I107"/>
    <mergeCell ref="J106:J107"/>
    <mergeCell ref="A106:A107"/>
    <mergeCell ref="B106:B107"/>
    <mergeCell ref="C106:C107"/>
    <mergeCell ref="D106:D107"/>
    <mergeCell ref="E106:E107"/>
    <mergeCell ref="O104:O105"/>
    <mergeCell ref="P104:P105"/>
    <mergeCell ref="Q104:Q105"/>
    <mergeCell ref="O102:O103"/>
    <mergeCell ref="P102:P103"/>
    <mergeCell ref="Q102:Q103"/>
    <mergeCell ref="A104:A105"/>
    <mergeCell ref="B104:B105"/>
    <mergeCell ref="C104:C105"/>
    <mergeCell ref="D104:D105"/>
    <mergeCell ref="E104:E105"/>
    <mergeCell ref="F104:F105"/>
    <mergeCell ref="G104:G105"/>
    <mergeCell ref="H104:H105"/>
    <mergeCell ref="I104:I105"/>
    <mergeCell ref="J104:J105"/>
    <mergeCell ref="N104:N105"/>
    <mergeCell ref="P100:P101"/>
    <mergeCell ref="Q100:Q101"/>
    <mergeCell ref="A102:A103"/>
    <mergeCell ref="B102:B103"/>
    <mergeCell ref="C102:C103"/>
    <mergeCell ref="D102:D103"/>
    <mergeCell ref="E102:E103"/>
    <mergeCell ref="F102:F103"/>
    <mergeCell ref="G102:G103"/>
    <mergeCell ref="H102:H103"/>
    <mergeCell ref="I102:I103"/>
    <mergeCell ref="J102:J103"/>
    <mergeCell ref="N102:N103"/>
    <mergeCell ref="Q98:Q99"/>
    <mergeCell ref="A100:A101"/>
    <mergeCell ref="B100:B101"/>
    <mergeCell ref="C100:C101"/>
    <mergeCell ref="D100:D101"/>
    <mergeCell ref="E100:E101"/>
    <mergeCell ref="F100:F101"/>
    <mergeCell ref="G100:G101"/>
    <mergeCell ref="H100:H101"/>
    <mergeCell ref="I100:I101"/>
    <mergeCell ref="J100:J101"/>
    <mergeCell ref="N100:N101"/>
    <mergeCell ref="O100:O101"/>
    <mergeCell ref="N98:N99"/>
    <mergeCell ref="O98:O99"/>
    <mergeCell ref="P98:P99"/>
    <mergeCell ref="F98:F99"/>
    <mergeCell ref="G98:G99"/>
    <mergeCell ref="H98:H99"/>
    <mergeCell ref="I98:I99"/>
    <mergeCell ref="J98:J99"/>
    <mergeCell ref="A98:A99"/>
    <mergeCell ref="B98:B99"/>
    <mergeCell ref="C98:C99"/>
    <mergeCell ref="D98:D99"/>
    <mergeCell ref="E98:E99"/>
    <mergeCell ref="O96:O97"/>
    <mergeCell ref="P96:P97"/>
    <mergeCell ref="Q96:Q97"/>
    <mergeCell ref="O94:O95"/>
    <mergeCell ref="P94:P95"/>
    <mergeCell ref="Q94:Q95"/>
    <mergeCell ref="A96:A97"/>
    <mergeCell ref="B96:B97"/>
    <mergeCell ref="C96:C97"/>
    <mergeCell ref="D96:D97"/>
    <mergeCell ref="E96:E97"/>
    <mergeCell ref="F96:F97"/>
    <mergeCell ref="G96:G97"/>
    <mergeCell ref="H96:H97"/>
    <mergeCell ref="I96:I97"/>
    <mergeCell ref="J96:J97"/>
    <mergeCell ref="N96:N97"/>
    <mergeCell ref="P92:P93"/>
    <mergeCell ref="Q92:Q93"/>
    <mergeCell ref="A94:A95"/>
    <mergeCell ref="B94:B95"/>
    <mergeCell ref="C94:C95"/>
    <mergeCell ref="D94:D95"/>
    <mergeCell ref="E94:E95"/>
    <mergeCell ref="F94:F95"/>
    <mergeCell ref="G94:G95"/>
    <mergeCell ref="H94:H95"/>
    <mergeCell ref="I94:I95"/>
    <mergeCell ref="J94:J95"/>
    <mergeCell ref="N94:N95"/>
    <mergeCell ref="Q90:Q91"/>
    <mergeCell ref="A92:A93"/>
    <mergeCell ref="B92:B93"/>
    <mergeCell ref="C92:C93"/>
    <mergeCell ref="D92:D93"/>
    <mergeCell ref="E92:E93"/>
    <mergeCell ref="F92:F93"/>
    <mergeCell ref="G92:G93"/>
    <mergeCell ref="H92:H93"/>
    <mergeCell ref="I92:I93"/>
    <mergeCell ref="J92:J93"/>
    <mergeCell ref="N92:N93"/>
    <mergeCell ref="O92:O93"/>
    <mergeCell ref="N90:N91"/>
    <mergeCell ref="O90:O91"/>
    <mergeCell ref="P90:P91"/>
    <mergeCell ref="F90:F91"/>
    <mergeCell ref="G90:G91"/>
    <mergeCell ref="H90:H91"/>
    <mergeCell ref="I90:I91"/>
    <mergeCell ref="J90:J91"/>
    <mergeCell ref="A90:A91"/>
    <mergeCell ref="B90:B91"/>
    <mergeCell ref="C90:C91"/>
    <mergeCell ref="D90:D91"/>
    <mergeCell ref="E90:E91"/>
    <mergeCell ref="O88:O89"/>
    <mergeCell ref="P88:P89"/>
    <mergeCell ref="Q88:Q89"/>
    <mergeCell ref="O86:O87"/>
    <mergeCell ref="P86:P87"/>
    <mergeCell ref="Q86:Q87"/>
    <mergeCell ref="A88:A89"/>
    <mergeCell ref="B88:B89"/>
    <mergeCell ref="C88:C89"/>
    <mergeCell ref="D88:D89"/>
    <mergeCell ref="E88:E89"/>
    <mergeCell ref="F88:F89"/>
    <mergeCell ref="G88:G89"/>
    <mergeCell ref="H88:H89"/>
    <mergeCell ref="I88:I89"/>
    <mergeCell ref="J88:J89"/>
    <mergeCell ref="N88:N89"/>
    <mergeCell ref="P84:P85"/>
    <mergeCell ref="Q84:Q85"/>
    <mergeCell ref="A86:A87"/>
    <mergeCell ref="B86:B87"/>
    <mergeCell ref="C86:C87"/>
    <mergeCell ref="D86:D87"/>
    <mergeCell ref="E86:E87"/>
    <mergeCell ref="F86:F87"/>
    <mergeCell ref="G86:G87"/>
    <mergeCell ref="H86:H87"/>
    <mergeCell ref="I86:I87"/>
    <mergeCell ref="J86:J87"/>
    <mergeCell ref="N86:N87"/>
    <mergeCell ref="Q82:Q83"/>
    <mergeCell ref="A84:A85"/>
    <mergeCell ref="B84:B85"/>
    <mergeCell ref="C84:C85"/>
    <mergeCell ref="D84:D85"/>
    <mergeCell ref="E84:E85"/>
    <mergeCell ref="F84:F85"/>
    <mergeCell ref="G84:G85"/>
    <mergeCell ref="H84:H85"/>
    <mergeCell ref="I84:I85"/>
    <mergeCell ref="J84:J85"/>
    <mergeCell ref="N84:N85"/>
    <mergeCell ref="O84:O85"/>
    <mergeCell ref="N82:N83"/>
    <mergeCell ref="O82:O83"/>
    <mergeCell ref="P82:P83"/>
    <mergeCell ref="F82:F83"/>
    <mergeCell ref="G82:G83"/>
    <mergeCell ref="H82:H83"/>
    <mergeCell ref="I82:I83"/>
    <mergeCell ref="J82:J83"/>
    <mergeCell ref="A82:A83"/>
    <mergeCell ref="B82:B83"/>
    <mergeCell ref="C82:C83"/>
    <mergeCell ref="D82:D83"/>
    <mergeCell ref="E82:E83"/>
    <mergeCell ref="O80:O81"/>
    <mergeCell ref="P80:P81"/>
    <mergeCell ref="Q80:Q81"/>
    <mergeCell ref="O78:O79"/>
    <mergeCell ref="P78:P79"/>
    <mergeCell ref="Q78:Q79"/>
    <mergeCell ref="A80:A81"/>
    <mergeCell ref="B80:B81"/>
    <mergeCell ref="C80:C81"/>
    <mergeCell ref="D80:D81"/>
    <mergeCell ref="E80:E81"/>
    <mergeCell ref="F80:F81"/>
    <mergeCell ref="G80:G81"/>
    <mergeCell ref="H80:H81"/>
    <mergeCell ref="I80:I81"/>
    <mergeCell ref="J80:J81"/>
    <mergeCell ref="N80:N81"/>
    <mergeCell ref="P76:P77"/>
    <mergeCell ref="Q76:Q77"/>
    <mergeCell ref="A78:A79"/>
    <mergeCell ref="B78:B79"/>
    <mergeCell ref="C78:C79"/>
    <mergeCell ref="D78:D79"/>
    <mergeCell ref="E78:E79"/>
    <mergeCell ref="F78:F79"/>
    <mergeCell ref="G78:G79"/>
    <mergeCell ref="H78:H79"/>
    <mergeCell ref="I78:I79"/>
    <mergeCell ref="J78:J79"/>
    <mergeCell ref="N78:N79"/>
    <mergeCell ref="Q74:Q75"/>
    <mergeCell ref="A76:A77"/>
    <mergeCell ref="B76:B77"/>
    <mergeCell ref="C76:C77"/>
    <mergeCell ref="D76:D77"/>
    <mergeCell ref="E76:E77"/>
    <mergeCell ref="F76:F77"/>
    <mergeCell ref="G76:G77"/>
    <mergeCell ref="H76:H77"/>
    <mergeCell ref="I76:I77"/>
    <mergeCell ref="J76:J77"/>
    <mergeCell ref="N76:N77"/>
    <mergeCell ref="O76:O77"/>
    <mergeCell ref="N74:N75"/>
    <mergeCell ref="O74:O75"/>
    <mergeCell ref="P74:P75"/>
    <mergeCell ref="F74:F75"/>
    <mergeCell ref="G74:G75"/>
    <mergeCell ref="H74:H75"/>
    <mergeCell ref="I74:I75"/>
    <mergeCell ref="J74:J75"/>
    <mergeCell ref="A74:A75"/>
    <mergeCell ref="B74:B75"/>
    <mergeCell ref="C74:C75"/>
    <mergeCell ref="D74:D75"/>
    <mergeCell ref="E74:E75"/>
    <mergeCell ref="O72:O73"/>
    <mergeCell ref="P72:P73"/>
    <mergeCell ref="Q72:Q73"/>
    <mergeCell ref="O70:O71"/>
    <mergeCell ref="P70:P71"/>
    <mergeCell ref="Q70:Q71"/>
    <mergeCell ref="A72:A73"/>
    <mergeCell ref="B72:B73"/>
    <mergeCell ref="C72:C73"/>
    <mergeCell ref="D72:D73"/>
    <mergeCell ref="E72:E73"/>
    <mergeCell ref="F72:F73"/>
    <mergeCell ref="G72:G73"/>
    <mergeCell ref="H72:H73"/>
    <mergeCell ref="I72:I73"/>
    <mergeCell ref="J72:J73"/>
    <mergeCell ref="N72:N73"/>
    <mergeCell ref="P68:P69"/>
    <mergeCell ref="Q68:Q69"/>
    <mergeCell ref="A70:A71"/>
    <mergeCell ref="B70:B71"/>
    <mergeCell ref="C70:C71"/>
    <mergeCell ref="D70:D71"/>
    <mergeCell ref="E70:E71"/>
    <mergeCell ref="F70:F71"/>
    <mergeCell ref="G70:G71"/>
    <mergeCell ref="H70:H71"/>
    <mergeCell ref="I70:I71"/>
    <mergeCell ref="J70:J71"/>
    <mergeCell ref="N70:N71"/>
    <mergeCell ref="Q66:Q67"/>
    <mergeCell ref="A68:A69"/>
    <mergeCell ref="B68:B69"/>
    <mergeCell ref="C68:C69"/>
    <mergeCell ref="D68:D69"/>
    <mergeCell ref="E68:E69"/>
    <mergeCell ref="F68:F69"/>
    <mergeCell ref="G68:G69"/>
    <mergeCell ref="H68:H69"/>
    <mergeCell ref="I68:I69"/>
    <mergeCell ref="J68:J69"/>
    <mergeCell ref="N68:N69"/>
    <mergeCell ref="O68:O69"/>
    <mergeCell ref="N66:N67"/>
    <mergeCell ref="O66:O67"/>
    <mergeCell ref="P66:P67"/>
    <mergeCell ref="F66:F67"/>
    <mergeCell ref="G66:G67"/>
    <mergeCell ref="H66:H67"/>
    <mergeCell ref="I66:I67"/>
    <mergeCell ref="J66:J67"/>
    <mergeCell ref="A66:A67"/>
    <mergeCell ref="B66:B67"/>
    <mergeCell ref="C66:C67"/>
    <mergeCell ref="D66:D67"/>
    <mergeCell ref="E66:E67"/>
    <mergeCell ref="O63:O64"/>
    <mergeCell ref="P63:P64"/>
    <mergeCell ref="Q63:Q64"/>
    <mergeCell ref="O61:O62"/>
    <mergeCell ref="P61:P62"/>
    <mergeCell ref="Q61:Q62"/>
    <mergeCell ref="A63:A64"/>
    <mergeCell ref="B63:B64"/>
    <mergeCell ref="C63:C64"/>
    <mergeCell ref="D63:D64"/>
    <mergeCell ref="E63:E64"/>
    <mergeCell ref="F63:F64"/>
    <mergeCell ref="G63:G64"/>
    <mergeCell ref="H63:H64"/>
    <mergeCell ref="I63:I64"/>
    <mergeCell ref="J63:J64"/>
    <mergeCell ref="N63:N64"/>
    <mergeCell ref="P59:P60"/>
    <mergeCell ref="Q59:Q60"/>
    <mergeCell ref="A61:A62"/>
    <mergeCell ref="B61:B62"/>
    <mergeCell ref="C61:C62"/>
    <mergeCell ref="D61:D62"/>
    <mergeCell ref="E61:E62"/>
    <mergeCell ref="F61:F62"/>
    <mergeCell ref="G61:G62"/>
    <mergeCell ref="H61:H62"/>
    <mergeCell ref="I61:I62"/>
    <mergeCell ref="J61:J62"/>
    <mergeCell ref="N61:N62"/>
    <mergeCell ref="Q57:Q58"/>
    <mergeCell ref="A59:A60"/>
    <mergeCell ref="B59:B60"/>
    <mergeCell ref="C59:C60"/>
    <mergeCell ref="D59:D60"/>
    <mergeCell ref="E59:E60"/>
    <mergeCell ref="F59:F60"/>
    <mergeCell ref="G59:G60"/>
    <mergeCell ref="H59:H60"/>
    <mergeCell ref="I59:I60"/>
    <mergeCell ref="J59:J60"/>
    <mergeCell ref="N59:N60"/>
    <mergeCell ref="O59:O60"/>
    <mergeCell ref="N57:N58"/>
    <mergeCell ref="O57:O58"/>
    <mergeCell ref="P57:P58"/>
    <mergeCell ref="F57:F58"/>
    <mergeCell ref="G57:G58"/>
    <mergeCell ref="H57:H58"/>
    <mergeCell ref="I57:I58"/>
    <mergeCell ref="J57:J58"/>
    <mergeCell ref="A57:A58"/>
    <mergeCell ref="B57:B58"/>
    <mergeCell ref="C57:C58"/>
    <mergeCell ref="D57:D58"/>
    <mergeCell ref="E57:E58"/>
    <mergeCell ref="O55:O56"/>
    <mergeCell ref="P55:P56"/>
    <mergeCell ref="Q55:Q56"/>
    <mergeCell ref="O53:O54"/>
    <mergeCell ref="P53:P54"/>
    <mergeCell ref="Q53:Q54"/>
    <mergeCell ref="A55:A56"/>
    <mergeCell ref="B55:B56"/>
    <mergeCell ref="C55:C56"/>
    <mergeCell ref="D55:D56"/>
    <mergeCell ref="E55:E56"/>
    <mergeCell ref="F55:F56"/>
    <mergeCell ref="G55:G56"/>
    <mergeCell ref="H55:H56"/>
    <mergeCell ref="I55:I56"/>
    <mergeCell ref="J55:J56"/>
    <mergeCell ref="N55:N56"/>
    <mergeCell ref="P51:P52"/>
    <mergeCell ref="Q51:Q52"/>
    <mergeCell ref="A53:A54"/>
    <mergeCell ref="B53:B54"/>
    <mergeCell ref="C53:C54"/>
    <mergeCell ref="D53:D54"/>
    <mergeCell ref="E53:E54"/>
    <mergeCell ref="F53:F54"/>
    <mergeCell ref="G53:G54"/>
    <mergeCell ref="H53:H54"/>
    <mergeCell ref="I53:I54"/>
    <mergeCell ref="J53:J54"/>
    <mergeCell ref="N53:N54"/>
    <mergeCell ref="Q49:Q50"/>
    <mergeCell ref="A51:A52"/>
    <mergeCell ref="B51:B52"/>
    <mergeCell ref="C51:C52"/>
    <mergeCell ref="D51:D52"/>
    <mergeCell ref="E51:E52"/>
    <mergeCell ref="F51:F52"/>
    <mergeCell ref="G51:G52"/>
    <mergeCell ref="H51:H52"/>
    <mergeCell ref="I51:I52"/>
    <mergeCell ref="J51:J52"/>
    <mergeCell ref="N51:N52"/>
    <mergeCell ref="O51:O52"/>
    <mergeCell ref="N49:N50"/>
    <mergeCell ref="O49:O50"/>
    <mergeCell ref="P49:P50"/>
    <mergeCell ref="F49:F50"/>
    <mergeCell ref="G49:G50"/>
    <mergeCell ref="H49:H50"/>
    <mergeCell ref="I49:I50"/>
    <mergeCell ref="J49:J50"/>
    <mergeCell ref="A49:A50"/>
    <mergeCell ref="B49:B50"/>
    <mergeCell ref="C49:C50"/>
    <mergeCell ref="D49:D50"/>
    <mergeCell ref="E49:E50"/>
    <mergeCell ref="O47:O48"/>
    <mergeCell ref="P47:P48"/>
    <mergeCell ref="Q47:Q48"/>
    <mergeCell ref="O45:O46"/>
    <mergeCell ref="P45:P46"/>
    <mergeCell ref="Q45:Q46"/>
    <mergeCell ref="A47:A48"/>
    <mergeCell ref="B47:B48"/>
    <mergeCell ref="C47:C48"/>
    <mergeCell ref="D47:D48"/>
    <mergeCell ref="E47:E48"/>
    <mergeCell ref="F47:F48"/>
    <mergeCell ref="G47:G48"/>
    <mergeCell ref="H47:H48"/>
    <mergeCell ref="I47:I48"/>
    <mergeCell ref="J47:J48"/>
    <mergeCell ref="N47:N48"/>
    <mergeCell ref="P43:P44"/>
    <mergeCell ref="Q43:Q44"/>
    <mergeCell ref="A45:A46"/>
    <mergeCell ref="B45:B46"/>
    <mergeCell ref="C45:C46"/>
    <mergeCell ref="D45:D46"/>
    <mergeCell ref="E45:E46"/>
    <mergeCell ref="F45:F46"/>
    <mergeCell ref="G45:G46"/>
    <mergeCell ref="H45:H46"/>
    <mergeCell ref="I45:I46"/>
    <mergeCell ref="J45:J46"/>
    <mergeCell ref="N45:N46"/>
    <mergeCell ref="Q41:Q42"/>
    <mergeCell ref="A43:A44"/>
    <mergeCell ref="B43:B44"/>
    <mergeCell ref="C43:C44"/>
    <mergeCell ref="D43:D44"/>
    <mergeCell ref="E43:E44"/>
    <mergeCell ref="F43:F44"/>
    <mergeCell ref="G43:G44"/>
    <mergeCell ref="H43:H44"/>
    <mergeCell ref="I43:I44"/>
    <mergeCell ref="J43:J44"/>
    <mergeCell ref="N43:N44"/>
    <mergeCell ref="O43:O44"/>
    <mergeCell ref="N41:N42"/>
    <mergeCell ref="O41:O42"/>
    <mergeCell ref="P41:P42"/>
    <mergeCell ref="F41:F42"/>
    <mergeCell ref="G41:G42"/>
    <mergeCell ref="H41:H42"/>
    <mergeCell ref="I41:I42"/>
    <mergeCell ref="J41:J42"/>
    <mergeCell ref="A41:A42"/>
    <mergeCell ref="B41:B42"/>
    <mergeCell ref="C41:C42"/>
    <mergeCell ref="D41:D42"/>
    <mergeCell ref="E41:E42"/>
    <mergeCell ref="O39:O40"/>
    <mergeCell ref="P39:P40"/>
    <mergeCell ref="Q39:Q40"/>
    <mergeCell ref="O37:O38"/>
    <mergeCell ref="P37:P38"/>
    <mergeCell ref="Q37:Q38"/>
    <mergeCell ref="A39:A40"/>
    <mergeCell ref="B39:B40"/>
    <mergeCell ref="C39:C40"/>
    <mergeCell ref="D39:D40"/>
    <mergeCell ref="E39:E40"/>
    <mergeCell ref="F39:F40"/>
    <mergeCell ref="G39:G40"/>
    <mergeCell ref="H39:H40"/>
    <mergeCell ref="I39:I40"/>
    <mergeCell ref="J39:J40"/>
    <mergeCell ref="N39:N40"/>
    <mergeCell ref="P35:P36"/>
    <mergeCell ref="Q35:Q36"/>
    <mergeCell ref="A37:A38"/>
    <mergeCell ref="B37:B38"/>
    <mergeCell ref="C37:C38"/>
    <mergeCell ref="D37:D38"/>
    <mergeCell ref="E37:E38"/>
    <mergeCell ref="F37:F38"/>
    <mergeCell ref="G37:G38"/>
    <mergeCell ref="H37:H38"/>
    <mergeCell ref="I37:I38"/>
    <mergeCell ref="J37:J38"/>
    <mergeCell ref="N37:N38"/>
    <mergeCell ref="Q33:Q34"/>
    <mergeCell ref="A35:A36"/>
    <mergeCell ref="B35:B36"/>
    <mergeCell ref="C35:C36"/>
    <mergeCell ref="D35:D36"/>
    <mergeCell ref="E35:E36"/>
    <mergeCell ref="F35:F36"/>
    <mergeCell ref="G35:G36"/>
    <mergeCell ref="H35:H36"/>
    <mergeCell ref="I35:I36"/>
    <mergeCell ref="J35:J36"/>
    <mergeCell ref="N35:N36"/>
    <mergeCell ref="O35:O36"/>
    <mergeCell ref="N33:N34"/>
    <mergeCell ref="O33:O34"/>
    <mergeCell ref="P33:P34"/>
    <mergeCell ref="F33:F34"/>
    <mergeCell ref="G33:G34"/>
    <mergeCell ref="H33:H34"/>
    <mergeCell ref="I33:I34"/>
    <mergeCell ref="J33:J34"/>
    <mergeCell ref="A33:A34"/>
    <mergeCell ref="B33:B34"/>
    <mergeCell ref="C33:C34"/>
    <mergeCell ref="D33:D34"/>
    <mergeCell ref="E33:E34"/>
    <mergeCell ref="O31:O32"/>
    <mergeCell ref="P31:P32"/>
    <mergeCell ref="Q31:Q32"/>
    <mergeCell ref="O29:O30"/>
    <mergeCell ref="P29:P30"/>
    <mergeCell ref="Q29:Q30"/>
    <mergeCell ref="A31:A32"/>
    <mergeCell ref="B31:B32"/>
    <mergeCell ref="C31:C32"/>
    <mergeCell ref="D31:D32"/>
    <mergeCell ref="E31:E32"/>
    <mergeCell ref="F31:F32"/>
    <mergeCell ref="G31:G32"/>
    <mergeCell ref="H31:H32"/>
    <mergeCell ref="I31:I32"/>
    <mergeCell ref="J31:J32"/>
    <mergeCell ref="N31:N32"/>
    <mergeCell ref="P27:P28"/>
    <mergeCell ref="Q27:Q28"/>
    <mergeCell ref="A29:A30"/>
    <mergeCell ref="B29:B30"/>
    <mergeCell ref="C29:C30"/>
    <mergeCell ref="D29:D30"/>
    <mergeCell ref="E29:E30"/>
    <mergeCell ref="F29:F30"/>
    <mergeCell ref="G29:G30"/>
    <mergeCell ref="H29:H30"/>
    <mergeCell ref="I29:I30"/>
    <mergeCell ref="J29:J30"/>
    <mergeCell ref="N29:N30"/>
    <mergeCell ref="Q25:Q26"/>
    <mergeCell ref="A27:A28"/>
    <mergeCell ref="B27:B28"/>
    <mergeCell ref="C27:C28"/>
    <mergeCell ref="D27:D28"/>
    <mergeCell ref="E27:E28"/>
    <mergeCell ref="F27:F28"/>
    <mergeCell ref="G27:G28"/>
    <mergeCell ref="H27:H28"/>
    <mergeCell ref="I27:I28"/>
    <mergeCell ref="J27:J28"/>
    <mergeCell ref="N27:N28"/>
    <mergeCell ref="O27:O28"/>
    <mergeCell ref="N25:N26"/>
    <mergeCell ref="O25:O26"/>
    <mergeCell ref="P25:P26"/>
    <mergeCell ref="F25:F26"/>
    <mergeCell ref="G25:G26"/>
    <mergeCell ref="H25:H26"/>
    <mergeCell ref="I25:I26"/>
    <mergeCell ref="J25:J26"/>
    <mergeCell ref="A25:A26"/>
    <mergeCell ref="B25:B26"/>
    <mergeCell ref="C25:C26"/>
    <mergeCell ref="D25:D26"/>
    <mergeCell ref="E25:E26"/>
    <mergeCell ref="O23:O24"/>
    <mergeCell ref="P23:P24"/>
    <mergeCell ref="Q23:Q24"/>
    <mergeCell ref="O21:O22"/>
    <mergeCell ref="P21:P22"/>
    <mergeCell ref="Q21:Q22"/>
    <mergeCell ref="A23:A24"/>
    <mergeCell ref="B23:B24"/>
    <mergeCell ref="C23:C24"/>
    <mergeCell ref="D23:D24"/>
    <mergeCell ref="E23:E24"/>
    <mergeCell ref="F23:F24"/>
    <mergeCell ref="G23:G24"/>
    <mergeCell ref="H23:H24"/>
    <mergeCell ref="I23:I24"/>
    <mergeCell ref="J23:J24"/>
    <mergeCell ref="N23:N24"/>
    <mergeCell ref="P19:P20"/>
    <mergeCell ref="Q19:Q20"/>
    <mergeCell ref="A21:A22"/>
    <mergeCell ref="B21:B22"/>
    <mergeCell ref="C21:C22"/>
    <mergeCell ref="D21:D22"/>
    <mergeCell ref="E21:E22"/>
    <mergeCell ref="F21:F22"/>
    <mergeCell ref="G21:G22"/>
    <mergeCell ref="H21:H22"/>
    <mergeCell ref="I21:I22"/>
    <mergeCell ref="J21:J22"/>
    <mergeCell ref="N21:N22"/>
    <mergeCell ref="Q16:Q17"/>
    <mergeCell ref="A19:A20"/>
    <mergeCell ref="B19:B20"/>
    <mergeCell ref="C19:C20"/>
    <mergeCell ref="D19:D20"/>
    <mergeCell ref="E19:E20"/>
    <mergeCell ref="F19:F20"/>
    <mergeCell ref="G19:G20"/>
    <mergeCell ref="H19:H20"/>
    <mergeCell ref="I19:I20"/>
    <mergeCell ref="J19:J20"/>
    <mergeCell ref="N19:N20"/>
    <mergeCell ref="O19:O20"/>
    <mergeCell ref="N16:N17"/>
    <mergeCell ref="O16:O17"/>
    <mergeCell ref="P16:P17"/>
    <mergeCell ref="F16:F17"/>
    <mergeCell ref="G16:G17"/>
    <mergeCell ref="H16:H17"/>
    <mergeCell ref="Q14:Q15"/>
    <mergeCell ref="A14:A15"/>
    <mergeCell ref="B14:B15"/>
    <mergeCell ref="C14:C15"/>
    <mergeCell ref="D14:D15"/>
    <mergeCell ref="F14:F15"/>
    <mergeCell ref="P14:P15"/>
    <mergeCell ref="N14:N15"/>
    <mergeCell ref="O14:O15"/>
    <mergeCell ref="I16:I17"/>
    <mergeCell ref="J16:J17"/>
    <mergeCell ref="A16:A17"/>
    <mergeCell ref="B16:B17"/>
    <mergeCell ref="C16:C17"/>
    <mergeCell ref="D16:D17"/>
    <mergeCell ref="E16:E17"/>
    <mergeCell ref="H1:M1"/>
    <mergeCell ref="H2:M2"/>
    <mergeCell ref="H3:M3"/>
    <mergeCell ref="K11:M11"/>
    <mergeCell ref="E14:E15"/>
    <mergeCell ref="J14:J15"/>
    <mergeCell ref="G14:G15"/>
    <mergeCell ref="H14:H15"/>
    <mergeCell ref="I14:I15"/>
    <mergeCell ref="K7:P8"/>
  </mergeCells>
  <phoneticPr fontId="2" type="noConversion"/>
  <hyperlinks>
    <hyperlink ref="E5" r:id="rId1" display="mailto:info@charmante.ru"/>
    <hyperlink ref="D480" r:id="rId2"/>
    <hyperlink ref="D482" r:id="rId3"/>
    <hyperlink ref="D484" r:id="rId4"/>
    <hyperlink ref="D486" r:id="rId5"/>
    <hyperlink ref="D488" r:id="rId6"/>
    <hyperlink ref="D490" r:id="rId7"/>
    <hyperlink ref="D492" r:id="rId8"/>
    <hyperlink ref="D494" r:id="rId9"/>
    <hyperlink ref="D496" r:id="rId10"/>
    <hyperlink ref="D498" r:id="rId11"/>
    <hyperlink ref="D500" r:id="rId12"/>
    <hyperlink ref="D502" r:id="rId13"/>
    <hyperlink ref="D504" r:id="rId14"/>
    <hyperlink ref="D506" r:id="rId15"/>
    <hyperlink ref="D508" r:id="rId16"/>
    <hyperlink ref="D510" r:id="rId17"/>
    <hyperlink ref="D512" r:id="rId18"/>
    <hyperlink ref="D514" r:id="rId19"/>
    <hyperlink ref="D516" r:id="rId20"/>
    <hyperlink ref="D518" r:id="rId21"/>
    <hyperlink ref="D520" r:id="rId22"/>
    <hyperlink ref="D522" r:id="rId23"/>
    <hyperlink ref="D524" r:id="rId24"/>
    <hyperlink ref="D526" r:id="rId25"/>
    <hyperlink ref="D528" r:id="rId26"/>
    <hyperlink ref="D530" r:id="rId27"/>
    <hyperlink ref="D532" r:id="rId28"/>
    <hyperlink ref="D534" r:id="rId29"/>
    <hyperlink ref="D536" r:id="rId30"/>
    <hyperlink ref="D538" r:id="rId31"/>
    <hyperlink ref="D541" r:id="rId32"/>
    <hyperlink ref="D543" r:id="rId33"/>
    <hyperlink ref="D546" r:id="rId34"/>
    <hyperlink ref="D548" r:id="rId35"/>
    <hyperlink ref="D550" r:id="rId36"/>
    <hyperlink ref="D552" r:id="rId37"/>
    <hyperlink ref="D555" r:id="rId38"/>
    <hyperlink ref="D557" r:id="rId39"/>
    <hyperlink ref="D559" r:id="rId40"/>
    <hyperlink ref="D561" r:id="rId41"/>
    <hyperlink ref="D563" r:id="rId42"/>
    <hyperlink ref="D565" r:id="rId43"/>
    <hyperlink ref="D567" r:id="rId44"/>
    <hyperlink ref="D569" r:id="rId45"/>
    <hyperlink ref="D572" r:id="rId46"/>
    <hyperlink ref="D574" r:id="rId47"/>
    <hyperlink ref="D576" r:id="rId48"/>
    <hyperlink ref="D579" r:id="rId49"/>
    <hyperlink ref="D581" r:id="rId50"/>
    <hyperlink ref="D583" r:id="rId51"/>
    <hyperlink ref="D585" r:id="rId52"/>
    <hyperlink ref="D587" r:id="rId53"/>
    <hyperlink ref="D589" r:id="rId54"/>
    <hyperlink ref="D591" r:id="rId55"/>
    <hyperlink ref="D593" r:id="rId56"/>
    <hyperlink ref="D595" r:id="rId57"/>
    <hyperlink ref="D597" r:id="rId58"/>
    <hyperlink ref="D599" r:id="rId59"/>
    <hyperlink ref="D601" r:id="rId60"/>
    <hyperlink ref="D604" r:id="rId61"/>
    <hyperlink ref="D606" r:id="rId62"/>
    <hyperlink ref="D608" r:id="rId63"/>
    <hyperlink ref="D610" r:id="rId64"/>
    <hyperlink ref="D612" r:id="rId65"/>
    <hyperlink ref="D614" r:id="rId66"/>
    <hyperlink ref="D616" r:id="rId67"/>
    <hyperlink ref="D618" r:id="rId68"/>
    <hyperlink ref="D620" r:id="rId69"/>
    <hyperlink ref="D622" r:id="rId70"/>
    <hyperlink ref="D624" r:id="rId71"/>
    <hyperlink ref="D626" r:id="rId72"/>
    <hyperlink ref="D628" r:id="rId73"/>
    <hyperlink ref="D630" r:id="rId74"/>
    <hyperlink ref="D632" r:id="rId75"/>
    <hyperlink ref="D634" r:id="rId76"/>
    <hyperlink ref="D636" r:id="rId77"/>
    <hyperlink ref="D638" r:id="rId78"/>
    <hyperlink ref="D640" r:id="rId79"/>
    <hyperlink ref="D642" r:id="rId80"/>
    <hyperlink ref="D644" r:id="rId81"/>
    <hyperlink ref="D646" r:id="rId82"/>
    <hyperlink ref="D648" r:id="rId83"/>
    <hyperlink ref="D650" r:id="rId84"/>
    <hyperlink ref="D652" r:id="rId85"/>
    <hyperlink ref="D654" r:id="rId86"/>
    <hyperlink ref="D656" r:id="rId87"/>
    <hyperlink ref="D658" r:id="rId88"/>
    <hyperlink ref="D660" r:id="rId89"/>
    <hyperlink ref="D665" r:id="rId90"/>
    <hyperlink ref="D667" r:id="rId91"/>
    <hyperlink ref="D669" r:id="rId92"/>
    <hyperlink ref="D671" r:id="rId93"/>
    <hyperlink ref="D673" r:id="rId94"/>
    <hyperlink ref="D675" r:id="rId95"/>
    <hyperlink ref="D677" r:id="rId96"/>
    <hyperlink ref="D679" r:id="rId97"/>
    <hyperlink ref="D681" r:id="rId98"/>
    <hyperlink ref="D683" r:id="rId99"/>
    <hyperlink ref="D685" r:id="rId100"/>
    <hyperlink ref="D687" r:id="rId101"/>
    <hyperlink ref="D689" r:id="rId102"/>
    <hyperlink ref="D691" r:id="rId103"/>
    <hyperlink ref="D693" r:id="rId104"/>
    <hyperlink ref="D695" r:id="rId105"/>
    <hyperlink ref="D697" r:id="rId106"/>
    <hyperlink ref="D699" r:id="rId107"/>
    <hyperlink ref="D701" r:id="rId108"/>
    <hyperlink ref="D704" r:id="rId109"/>
    <hyperlink ref="D706" r:id="rId110"/>
    <hyperlink ref="D709" r:id="rId111"/>
    <hyperlink ref="D711" r:id="rId112"/>
    <hyperlink ref="D713" r:id="rId113"/>
    <hyperlink ref="D715" r:id="rId114"/>
    <hyperlink ref="D717" r:id="rId115"/>
    <hyperlink ref="D719" r:id="rId116"/>
    <hyperlink ref="D721" r:id="rId117"/>
    <hyperlink ref="D723" r:id="rId118"/>
    <hyperlink ref="D725" r:id="rId119"/>
    <hyperlink ref="D727" r:id="rId120"/>
    <hyperlink ref="D729" r:id="rId121"/>
    <hyperlink ref="D731" r:id="rId122"/>
    <hyperlink ref="D733" r:id="rId123"/>
    <hyperlink ref="D735" r:id="rId124"/>
    <hyperlink ref="D737" r:id="rId125"/>
    <hyperlink ref="D739" r:id="rId126"/>
    <hyperlink ref="D741" r:id="rId127"/>
    <hyperlink ref="D743" r:id="rId128"/>
    <hyperlink ref="D745" r:id="rId129"/>
    <hyperlink ref="D747" r:id="rId130"/>
    <hyperlink ref="D749" r:id="rId131"/>
    <hyperlink ref="D751" r:id="rId132"/>
    <hyperlink ref="D753" r:id="rId133"/>
    <hyperlink ref="D755" r:id="rId134"/>
    <hyperlink ref="D757" r:id="rId135"/>
    <hyperlink ref="D759" r:id="rId136"/>
    <hyperlink ref="D761" r:id="rId137"/>
    <hyperlink ref="D763" r:id="rId138"/>
    <hyperlink ref="D765" r:id="rId139"/>
    <hyperlink ref="D767" r:id="rId140"/>
    <hyperlink ref="D769" r:id="rId141"/>
    <hyperlink ref="D772" r:id="rId142"/>
    <hyperlink ref="D775" r:id="rId143"/>
    <hyperlink ref="D777" r:id="rId144"/>
    <hyperlink ref="D779" r:id="rId145"/>
    <hyperlink ref="D781" r:id="rId146"/>
    <hyperlink ref="D783" r:id="rId147"/>
    <hyperlink ref="D785" r:id="rId148"/>
    <hyperlink ref="D787" r:id="rId149"/>
    <hyperlink ref="D4" r:id="rId150"/>
  </hyperlinks>
  <pageMargins left="0.75" right="0.75" top="1" bottom="1" header="0.5" footer="0.5"/>
  <pageSetup paperSize="9" orientation="portrait" r:id="rId151"/>
  <headerFooter alignWithMargins="0"/>
  <drawing r:id="rId15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"/>
  <sheetViews>
    <sheetView workbookViewId="0"/>
  </sheetViews>
  <sheetFormatPr defaultRowHeight="12.75" x14ac:dyDescent="0.2"/>
  <sheetData/>
  <phoneticPr fontId="2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"/>
  <sheetViews>
    <sheetView workbookViewId="0">
      <selection activeCell="B50" sqref="B50"/>
    </sheetView>
  </sheetViews>
  <sheetFormatPr defaultRowHeight="12.75" x14ac:dyDescent="0.2"/>
  <sheetData/>
  <phoneticPr fontId="2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DATA</vt:lpstr>
      <vt:lpstr>Лист2</vt:lpstr>
      <vt:lpstr>Лист3</vt:lpstr>
    </vt:vector>
  </TitlesOfParts>
  <Company>none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IniXP</dc:creator>
  <cp:lastModifiedBy>Люмила</cp:lastModifiedBy>
  <cp:lastPrinted>2011-10-06T09:05:59Z</cp:lastPrinted>
  <dcterms:created xsi:type="dcterms:W3CDTF">2004-02-27T12:44:30Z</dcterms:created>
  <dcterms:modified xsi:type="dcterms:W3CDTF">2017-01-18T03:39:11Z</dcterms:modified>
</cp:coreProperties>
</file>