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19320" windowHeight="11760"/>
  </bookViews>
  <sheets>
    <sheet name="DATA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T331" i="1" l="1"/>
  <c r="S331" i="1"/>
  <c r="T329" i="1"/>
  <c r="S329" i="1"/>
  <c r="T327" i="1"/>
  <c r="S327" i="1"/>
  <c r="T325" i="1"/>
  <c r="S325" i="1"/>
  <c r="T322" i="1"/>
  <c r="S322" i="1"/>
  <c r="T320" i="1"/>
  <c r="S320" i="1"/>
  <c r="T318" i="1"/>
  <c r="S318" i="1"/>
  <c r="T316" i="1"/>
  <c r="S316" i="1"/>
  <c r="T314" i="1"/>
  <c r="S314" i="1"/>
  <c r="T312" i="1"/>
  <c r="S312" i="1"/>
  <c r="T310" i="1"/>
  <c r="S310" i="1"/>
  <c r="T308" i="1"/>
  <c r="S308" i="1"/>
  <c r="T306" i="1"/>
  <c r="S306" i="1"/>
  <c r="T304" i="1"/>
  <c r="S304" i="1"/>
  <c r="T302" i="1"/>
  <c r="S302" i="1"/>
  <c r="T300" i="1"/>
  <c r="S300" i="1"/>
  <c r="T298" i="1"/>
  <c r="S298" i="1"/>
  <c r="T296" i="1"/>
  <c r="S296" i="1"/>
  <c r="T294" i="1"/>
  <c r="S294" i="1"/>
  <c r="T292" i="1"/>
  <c r="S292" i="1"/>
  <c r="T290" i="1"/>
  <c r="S290" i="1"/>
  <c r="T288" i="1"/>
  <c r="S288" i="1"/>
  <c r="T286" i="1"/>
  <c r="S286" i="1"/>
  <c r="T284" i="1"/>
  <c r="S284" i="1"/>
  <c r="T282" i="1"/>
  <c r="S282" i="1"/>
  <c r="T280" i="1"/>
  <c r="S280" i="1"/>
  <c r="T277" i="1"/>
  <c r="S277" i="1"/>
  <c r="T275" i="1"/>
  <c r="S275" i="1"/>
  <c r="T273" i="1"/>
  <c r="S273" i="1"/>
  <c r="T271" i="1"/>
  <c r="S271" i="1"/>
  <c r="T269" i="1"/>
  <c r="S269" i="1"/>
  <c r="T267" i="1"/>
  <c r="S267" i="1"/>
  <c r="T265" i="1"/>
  <c r="S265" i="1"/>
  <c r="T263" i="1"/>
  <c r="S263" i="1"/>
  <c r="T261" i="1"/>
  <c r="S261" i="1"/>
  <c r="T259" i="1"/>
  <c r="S259" i="1"/>
  <c r="T257" i="1"/>
  <c r="S257" i="1"/>
  <c r="T255" i="1"/>
  <c r="S255" i="1"/>
  <c r="T253" i="1"/>
  <c r="S253" i="1"/>
  <c r="T251" i="1"/>
  <c r="S251" i="1"/>
  <c r="T249" i="1"/>
  <c r="S249" i="1"/>
  <c r="T247" i="1"/>
  <c r="S247" i="1"/>
  <c r="T245" i="1"/>
  <c r="S245" i="1"/>
  <c r="T243" i="1"/>
  <c r="S243" i="1"/>
  <c r="T241" i="1"/>
  <c r="S241" i="1"/>
  <c r="T239" i="1"/>
  <c r="S239" i="1"/>
  <c r="T237" i="1"/>
  <c r="S237" i="1"/>
  <c r="T235" i="1"/>
  <c r="S235" i="1"/>
  <c r="T233" i="1"/>
  <c r="S233" i="1"/>
  <c r="T231" i="1"/>
  <c r="S231" i="1"/>
  <c r="T229" i="1"/>
  <c r="S229" i="1"/>
  <c r="T227" i="1"/>
  <c r="S227" i="1"/>
  <c r="T225" i="1"/>
  <c r="S225" i="1"/>
  <c r="T223" i="1"/>
  <c r="S223" i="1"/>
  <c r="T221" i="1"/>
  <c r="S221" i="1"/>
  <c r="T219" i="1"/>
  <c r="S219" i="1"/>
  <c r="T217" i="1"/>
  <c r="S217" i="1"/>
  <c r="T215" i="1"/>
  <c r="S215" i="1"/>
  <c r="T213" i="1"/>
  <c r="S213" i="1"/>
  <c r="T211" i="1"/>
  <c r="S211" i="1"/>
  <c r="T209" i="1"/>
  <c r="S209" i="1"/>
  <c r="T207" i="1"/>
  <c r="S207" i="1"/>
  <c r="T204" i="1"/>
  <c r="S204" i="1"/>
  <c r="T202" i="1"/>
  <c r="S202" i="1"/>
  <c r="T199" i="1"/>
  <c r="S199" i="1"/>
  <c r="T197" i="1"/>
  <c r="S197" i="1"/>
  <c r="T194" i="1"/>
  <c r="S194" i="1"/>
  <c r="T192" i="1"/>
  <c r="S192" i="1"/>
  <c r="T190" i="1"/>
  <c r="S190" i="1"/>
  <c r="T188" i="1"/>
  <c r="S188" i="1"/>
  <c r="T186" i="1"/>
  <c r="S186" i="1"/>
  <c r="T183" i="1"/>
  <c r="S183" i="1"/>
  <c r="T181" i="1"/>
  <c r="S181" i="1"/>
  <c r="T179" i="1"/>
  <c r="S179" i="1"/>
  <c r="T177" i="1"/>
  <c r="S177" i="1"/>
  <c r="T175" i="1"/>
  <c r="S175" i="1"/>
  <c r="T173" i="1"/>
  <c r="S173" i="1"/>
  <c r="T171" i="1"/>
  <c r="S171" i="1"/>
  <c r="T169" i="1"/>
  <c r="S169" i="1"/>
  <c r="T167" i="1"/>
  <c r="S167" i="1"/>
  <c r="T165" i="1"/>
  <c r="S165" i="1"/>
  <c r="T163" i="1"/>
  <c r="S163" i="1"/>
  <c r="T161" i="1"/>
  <c r="S161" i="1"/>
  <c r="T159" i="1"/>
  <c r="S159" i="1"/>
  <c r="T157" i="1"/>
  <c r="S157" i="1"/>
  <c r="T155" i="1"/>
  <c r="S155" i="1"/>
  <c r="T153" i="1"/>
  <c r="S153" i="1"/>
  <c r="T151" i="1"/>
  <c r="S151" i="1"/>
  <c r="T149" i="1"/>
  <c r="S149" i="1"/>
  <c r="T147" i="1"/>
  <c r="S147" i="1"/>
  <c r="T145" i="1"/>
  <c r="S145" i="1"/>
  <c r="T143" i="1"/>
  <c r="S143" i="1"/>
  <c r="T140" i="1"/>
  <c r="S140" i="1"/>
  <c r="T138" i="1"/>
  <c r="S138" i="1"/>
  <c r="T136" i="1"/>
  <c r="S136" i="1"/>
  <c r="T134" i="1"/>
  <c r="S134" i="1"/>
  <c r="T132" i="1"/>
  <c r="S132" i="1"/>
  <c r="T130" i="1"/>
  <c r="S130" i="1"/>
  <c r="T128" i="1"/>
  <c r="S128" i="1"/>
  <c r="T126" i="1"/>
  <c r="S126" i="1"/>
  <c r="T124" i="1"/>
  <c r="S124" i="1"/>
  <c r="T122" i="1"/>
  <c r="S122" i="1"/>
  <c r="T120" i="1"/>
  <c r="S120" i="1"/>
  <c r="T118" i="1"/>
  <c r="S118" i="1"/>
  <c r="T116" i="1"/>
  <c r="S116" i="1"/>
  <c r="T114" i="1"/>
  <c r="S114" i="1"/>
  <c r="T112" i="1"/>
  <c r="S112" i="1"/>
  <c r="T110" i="1"/>
  <c r="S110" i="1"/>
  <c r="T108" i="1"/>
  <c r="S108" i="1"/>
  <c r="T106" i="1"/>
  <c r="S106" i="1"/>
  <c r="T104" i="1"/>
  <c r="S104" i="1"/>
  <c r="T102" i="1"/>
  <c r="S102" i="1"/>
  <c r="T100" i="1"/>
  <c r="S100" i="1"/>
  <c r="T97" i="1"/>
  <c r="S97" i="1"/>
  <c r="T95" i="1"/>
  <c r="S95" i="1"/>
  <c r="T93" i="1"/>
  <c r="S93" i="1"/>
  <c r="T91" i="1"/>
  <c r="S91" i="1"/>
  <c r="T89" i="1"/>
  <c r="S89" i="1"/>
  <c r="T87" i="1"/>
  <c r="S87" i="1"/>
  <c r="T85" i="1"/>
  <c r="S85" i="1"/>
  <c r="T83" i="1"/>
  <c r="S83" i="1"/>
  <c r="T81" i="1"/>
  <c r="S81" i="1"/>
  <c r="T79" i="1"/>
  <c r="S79" i="1"/>
  <c r="T77" i="1"/>
  <c r="S77" i="1"/>
  <c r="T75" i="1"/>
  <c r="S75" i="1"/>
  <c r="T72" i="1"/>
  <c r="S72" i="1"/>
  <c r="T70" i="1"/>
  <c r="S70" i="1"/>
  <c r="T68" i="1"/>
  <c r="S68" i="1"/>
  <c r="T66" i="1"/>
  <c r="S66" i="1"/>
  <c r="T64" i="1"/>
  <c r="S64" i="1"/>
  <c r="T62" i="1"/>
  <c r="S62" i="1"/>
  <c r="T60" i="1"/>
  <c r="S60" i="1"/>
  <c r="T58" i="1"/>
  <c r="S58" i="1"/>
  <c r="T56" i="1"/>
  <c r="S56" i="1"/>
  <c r="T54" i="1"/>
  <c r="S54" i="1"/>
  <c r="T52" i="1"/>
  <c r="S52" i="1"/>
  <c r="T50" i="1"/>
  <c r="S50" i="1"/>
  <c r="T48" i="1"/>
  <c r="S48" i="1"/>
  <c r="T46" i="1"/>
  <c r="S46" i="1"/>
  <c r="T44" i="1"/>
  <c r="S44" i="1"/>
  <c r="T42" i="1"/>
  <c r="S42" i="1"/>
  <c r="T40" i="1"/>
  <c r="S40" i="1"/>
  <c r="T38" i="1"/>
  <c r="S38" i="1"/>
  <c r="T36" i="1"/>
  <c r="S36" i="1"/>
  <c r="T34" i="1"/>
  <c r="S34" i="1"/>
  <c r="T32" i="1"/>
  <c r="S32" i="1"/>
  <c r="T30" i="1"/>
  <c r="S30" i="1"/>
  <c r="T28" i="1"/>
  <c r="S28" i="1"/>
  <c r="T26" i="1"/>
  <c r="S26" i="1"/>
  <c r="T24" i="1"/>
  <c r="S24" i="1"/>
  <c r="T22" i="1"/>
  <c r="S22" i="1"/>
  <c r="T20" i="1"/>
  <c r="S20" i="1"/>
  <c r="T18" i="1"/>
  <c r="S18" i="1"/>
  <c r="T16" i="1"/>
  <c r="S16" i="1"/>
  <c r="T14" i="1"/>
  <c r="S14" i="1"/>
  <c r="S333" i="1" l="1"/>
  <c r="T333" i="1"/>
</calcChain>
</file>

<file path=xl/sharedStrings.xml><?xml version="1.0" encoding="utf-8"?>
<sst xmlns="http://schemas.openxmlformats.org/spreadsheetml/2006/main" count="3614" uniqueCount="243">
  <si>
    <t/>
  </si>
  <si>
    <t>Бланк заказа</t>
  </si>
  <si>
    <t xml:space="preserve"> - количество заказанного товара указывайте в полях ГОЛУБОГО цвета</t>
  </si>
  <si>
    <t xml:space="preserve"> - свою контактную информацию указывайте в полях ЗЕЛЁНОГО цвета</t>
  </si>
  <si>
    <t xml:space="preserve"> - нажмите на ссылку для просмотра информации о товаре на нашем сайте</t>
  </si>
  <si>
    <t>№ п/п</t>
  </si>
  <si>
    <t>Код товара</t>
  </si>
  <si>
    <t>Артикул</t>
  </si>
  <si>
    <t>Наименование</t>
  </si>
  <si>
    <t>Изображение</t>
  </si>
  <si>
    <t>Цвет</t>
  </si>
  <si>
    <t>Коллекция товара</t>
  </si>
  <si>
    <t>Состав</t>
  </si>
  <si>
    <t>Размерный ряд</t>
  </si>
  <si>
    <t>база, руб.</t>
  </si>
  <si>
    <t>Количество</t>
  </si>
  <si>
    <t>Сумма:база, руб.</t>
  </si>
  <si>
    <t>&lt;КОДТОВАРА&gt;</t>
  </si>
  <si>
    <t>124_1096_06122016_1207</t>
  </si>
  <si>
    <t>&lt;РР01&gt;</t>
  </si>
  <si>
    <t>&lt;РР02&gt;</t>
  </si>
  <si>
    <t>&lt;РР03&gt;</t>
  </si>
  <si>
    <t>&lt;РР04&gt;</t>
  </si>
  <si>
    <t>&lt;РР05&gt;</t>
  </si>
  <si>
    <t>&lt;РР06&gt;</t>
  </si>
  <si>
    <t>&lt;РР07&gt;</t>
  </si>
  <si>
    <t>&lt;РР08&gt;</t>
  </si>
  <si>
    <t>Коллекция: Колготки хлопковые</t>
  </si>
  <si>
    <t>AKR 011304 - розовый</t>
  </si>
  <si>
    <t>Колготки для девочек</t>
  </si>
  <si>
    <t>розовый</t>
  </si>
  <si>
    <t>Колготки хлопковые</t>
  </si>
  <si>
    <t>76% хлопок, 21% полиамид, 3% эластан</t>
  </si>
  <si>
    <t>92-98</t>
  </si>
  <si>
    <t>104-110</t>
  </si>
  <si>
    <t>116-122</t>
  </si>
  <si>
    <t>128-134</t>
  </si>
  <si>
    <t>x</t>
  </si>
  <si>
    <t>AKR 011306 - голубой</t>
  </si>
  <si>
    <t>голубой</t>
  </si>
  <si>
    <t>AKR 011310 - розовый</t>
  </si>
  <si>
    <t>AKR 011310 - тёмно-розовый</t>
  </si>
  <si>
    <t>тёмно-розовый</t>
  </si>
  <si>
    <t>AKR 011311 - белый</t>
  </si>
  <si>
    <t>белый</t>
  </si>
  <si>
    <t>AKR 011311 - розовый</t>
  </si>
  <si>
    <t>AKR 011312 - белый</t>
  </si>
  <si>
    <t>AKR 011313 - белый</t>
  </si>
  <si>
    <t>AKR 011313 - розовый</t>
  </si>
  <si>
    <t>AKR 011314 - голубой меланж</t>
  </si>
  <si>
    <t>голубой меланж</t>
  </si>
  <si>
    <t>AKR 011314 - розовый меланж</t>
  </si>
  <si>
    <t>розовый меланж</t>
  </si>
  <si>
    <t>AKR 011315 - черный</t>
  </si>
  <si>
    <t>черный</t>
  </si>
  <si>
    <t>AKR 011316 - голубой</t>
  </si>
  <si>
    <t>AKR 011316 - светло-розовый</t>
  </si>
  <si>
    <t>светло-розовый</t>
  </si>
  <si>
    <t>AKR 011316 - тёмно-синий</t>
  </si>
  <si>
    <t>тёмно-синий</t>
  </si>
  <si>
    <t>AKR 011317 - голубой меланж</t>
  </si>
  <si>
    <t>AKR 011320 - голубой</t>
  </si>
  <si>
    <t>AKR 011320 - панна</t>
  </si>
  <si>
    <t>панна</t>
  </si>
  <si>
    <t>AKR 011321 - тёмно-синий меланж</t>
  </si>
  <si>
    <t>тёмно-синий меланж</t>
  </si>
  <si>
    <t>AKR 011324 - тёмно-розовый</t>
  </si>
  <si>
    <t>AKR 011325 - белый</t>
  </si>
  <si>
    <t>AKR 011326 - лиловый</t>
  </si>
  <si>
    <t>лиловый</t>
  </si>
  <si>
    <t>AKR 011327 - белый</t>
  </si>
  <si>
    <t>AKR 021401 - белый</t>
  </si>
  <si>
    <t>76% хлопок, 21% эластан, 3% полиамид</t>
  </si>
  <si>
    <t>AKR 021401 - голубой</t>
  </si>
  <si>
    <t>AKR 021406 - белый</t>
  </si>
  <si>
    <t>AKR 021406 - панна</t>
  </si>
  <si>
    <t>AKR 021407 - белый</t>
  </si>
  <si>
    <t>AKR 021409 - розовый</t>
  </si>
  <si>
    <t>AKR 021415 - розовый</t>
  </si>
  <si>
    <t>AKRP 160901 - розовый</t>
  </si>
  <si>
    <t>140-146</t>
  </si>
  <si>
    <t>152-158</t>
  </si>
  <si>
    <t>AKRP 160902 - фуксия</t>
  </si>
  <si>
    <t>фуксия</t>
  </si>
  <si>
    <t>AKRP 160904 - голубой</t>
  </si>
  <si>
    <t>AKRP 160904 - оранжевый</t>
  </si>
  <si>
    <t>оранжевый</t>
  </si>
  <si>
    <t>AKRP 160904 - светло-розовый</t>
  </si>
  <si>
    <t>AKRP 160905 - розовый</t>
  </si>
  <si>
    <t>AKRP 160906 - лиловый</t>
  </si>
  <si>
    <t>AKRP 160906 - панна</t>
  </si>
  <si>
    <t>AKRP 160906 - светло-розовый</t>
  </si>
  <si>
    <t>AKRP 160907 - светло-розовый</t>
  </si>
  <si>
    <t>AKRP 160908 - розовый</t>
  </si>
  <si>
    <t>AKRP 160908 - светло-розовый</t>
  </si>
  <si>
    <t>ARB 011301 - белый</t>
  </si>
  <si>
    <t>74</t>
  </si>
  <si>
    <t>80-86</t>
  </si>
  <si>
    <t>ARB 011302 - белый</t>
  </si>
  <si>
    <t>ARB 011302 - коралл</t>
  </si>
  <si>
    <t>коралл</t>
  </si>
  <si>
    <t>ARB 011303 - белый</t>
  </si>
  <si>
    <t>ARB 011303 - светло-желтый</t>
  </si>
  <si>
    <t>светло-желтый</t>
  </si>
  <si>
    <t>ARB 011304 - белый</t>
  </si>
  <si>
    <t>ARB 011305 - белый</t>
  </si>
  <si>
    <t>ARB 011305 - светло-оранжевый</t>
  </si>
  <si>
    <t>светло-оранжевый</t>
  </si>
  <si>
    <t>ARB 011306 - белый</t>
  </si>
  <si>
    <t>ARB 011307 - белый</t>
  </si>
  <si>
    <t>ARB 011308 - белый</t>
  </si>
  <si>
    <t>ARB 011308 - светло-желтый</t>
  </si>
  <si>
    <t>ARB 011402 - светло-розовый</t>
  </si>
  <si>
    <t>темно-розовый</t>
  </si>
  <si>
    <t>ARB 011403 - желтый</t>
  </si>
  <si>
    <t>желтый</t>
  </si>
  <si>
    <t>ARB 011404 - темно-розовый</t>
  </si>
  <si>
    <t>ARB 021306 - белый</t>
  </si>
  <si>
    <t>ARB 031306 - белый</t>
  </si>
  <si>
    <t>ARB 031306 - розовый</t>
  </si>
  <si>
    <t>ARB 051207 - голубой</t>
  </si>
  <si>
    <t>см. на упаковке</t>
  </si>
  <si>
    <t>ARB 051207 - тёмно-розовый</t>
  </si>
  <si>
    <t>ARB 051209 - фиолетовый</t>
  </si>
  <si>
    <t>фиолетовый</t>
  </si>
  <si>
    <t>ARG 021301 - голубой</t>
  </si>
  <si>
    <t>Колготки детские</t>
  </si>
  <si>
    <t>ARG 021301 - панна</t>
  </si>
  <si>
    <t>ARG 021302 - лиловый</t>
  </si>
  <si>
    <t>ARG 021302 - панна</t>
  </si>
  <si>
    <t>ARG 021302 - розовый</t>
  </si>
  <si>
    <t>ARG 021303 - голубой</t>
  </si>
  <si>
    <t>ARG 021303 - св. желтый</t>
  </si>
  <si>
    <t>св. желтый</t>
  </si>
  <si>
    <t>ARG 021304 - голубой</t>
  </si>
  <si>
    <t>ARG 021304 - панна</t>
  </si>
  <si>
    <t>ARG 021305 - голубой</t>
  </si>
  <si>
    <t>ARG 021305 - панна</t>
  </si>
  <si>
    <t>ARG 021305 - светло-желтый</t>
  </si>
  <si>
    <t>ARG 021305 - светло-зеленый</t>
  </si>
  <si>
    <t>светло-зеленый</t>
  </si>
  <si>
    <t>ARG 021306 - голубой</t>
  </si>
  <si>
    <t>ARG 021306 - панна</t>
  </si>
  <si>
    <t>ARG 021306 - розовый</t>
  </si>
  <si>
    <t>ARG 041402 - голубой</t>
  </si>
  <si>
    <t>ARG 041403 - голубой</t>
  </si>
  <si>
    <t>ARG 041404 - голубой</t>
  </si>
  <si>
    <t>ARG 041405 - голубой</t>
  </si>
  <si>
    <t>ARG 041406 - голубой</t>
  </si>
  <si>
    <t>ARGP 011302 - черный</t>
  </si>
  <si>
    <t>ARGP 011303 - черный</t>
  </si>
  <si>
    <t>ARGP 011304 - черный</t>
  </si>
  <si>
    <t>ARGP 011305 - черный</t>
  </si>
  <si>
    <t>ARGP 011306 - черный</t>
  </si>
  <si>
    <t>ARS 071206 - белый</t>
  </si>
  <si>
    <t>45% хлопок, 50% полиамид, 5% эластан</t>
  </si>
  <si>
    <t>ARS 071210 - белый</t>
  </si>
  <si>
    <t>NIB 041303 - коричневый</t>
  </si>
  <si>
    <t>коричневый</t>
  </si>
  <si>
    <t>NIB 080801 - серый</t>
  </si>
  <si>
    <t>Колготки для мальчиков</t>
  </si>
  <si>
    <t>серый</t>
  </si>
  <si>
    <t>NKR 011303 - тёмно-синий</t>
  </si>
  <si>
    <t>NKR 011304 - тёмно-синий</t>
  </si>
  <si>
    <t>NKR 080816 - чёрный</t>
  </si>
  <si>
    <t>чёрный</t>
  </si>
  <si>
    <t>NKR 080817 - чёрный</t>
  </si>
  <si>
    <t xml:space="preserve">NKR 091302 - тёмно-серый меланж </t>
  </si>
  <si>
    <t xml:space="preserve">тёмно-серый меланж </t>
  </si>
  <si>
    <t>NKR 091302 - тёмно-синий</t>
  </si>
  <si>
    <t>NKR 101301 - тёмно-синий</t>
  </si>
  <si>
    <t>NKR 101301 - чёрный</t>
  </si>
  <si>
    <t>NKR 111301 - коричневый</t>
  </si>
  <si>
    <t>NKR 111301 - светло-серый меланж</t>
  </si>
  <si>
    <t>светло-серый меланж</t>
  </si>
  <si>
    <t>NKR 111301 - тёмно-серый меланж</t>
  </si>
  <si>
    <t>тёмно-серый меланж</t>
  </si>
  <si>
    <t>NKR 121301 - тёмно-серый</t>
  </si>
  <si>
    <t>тёмно-серый</t>
  </si>
  <si>
    <t>NKR 121301 - тёмно-синий</t>
  </si>
  <si>
    <t>NKR 121301 - чёрный</t>
  </si>
  <si>
    <t>NKR 131301 - тёмно-синий</t>
  </si>
  <si>
    <t>NKR 131301 - черный</t>
  </si>
  <si>
    <t>NKR 141301 - тёмно-синий</t>
  </si>
  <si>
    <t>NKR 141301 - черный</t>
  </si>
  <si>
    <t>NKR 151301 - тёмно-синий</t>
  </si>
  <si>
    <t>NKR 151302 - тёмно-синий</t>
  </si>
  <si>
    <t>NKR 151303 - тёмно-синий</t>
  </si>
  <si>
    <t>NKR 151304 - тёмно-синий</t>
  </si>
  <si>
    <t>NKR 151305 - тёмно-синий</t>
  </si>
  <si>
    <t>NKR 171301 - тёмно-синий</t>
  </si>
  <si>
    <t>NKR 171302 - синий</t>
  </si>
  <si>
    <t>синий</t>
  </si>
  <si>
    <t>NKR 171304 - тёмно-серый меланж</t>
  </si>
  <si>
    <t>NKR 171305 - светло-серый</t>
  </si>
  <si>
    <t>светло-серый</t>
  </si>
  <si>
    <t>NKR 171305 - синий</t>
  </si>
  <si>
    <t>NKR 171306 - тёмно-серый меланж</t>
  </si>
  <si>
    <t>NKR 171308 - светло-серый</t>
  </si>
  <si>
    <t>NKR 171309 - тёмно-синий</t>
  </si>
  <si>
    <t>NKR 171310 - тёмно-синий</t>
  </si>
  <si>
    <t>NKR 181301 - тёмно-серый</t>
  </si>
  <si>
    <t>NKR 181301 - тёмно-синий</t>
  </si>
  <si>
    <t>NKR 181303 - джинс</t>
  </si>
  <si>
    <t>джинс</t>
  </si>
  <si>
    <t>NKR 181303 - светло-серый</t>
  </si>
  <si>
    <t>IUC 011302 - розовый</t>
  </si>
  <si>
    <t>IUC 011303 - панна</t>
  </si>
  <si>
    <t>IUC 011304 - тёмно-синий</t>
  </si>
  <si>
    <t>IUC 011305 - чёрный</t>
  </si>
  <si>
    <t>IUC 011307 - тёмно-серый меланж</t>
  </si>
  <si>
    <t>UC 070801 - белый</t>
  </si>
  <si>
    <t>UC 070802 - розовый</t>
  </si>
  <si>
    <t>UC 070803 - голубой</t>
  </si>
  <si>
    <t>UC 070804 - панна</t>
  </si>
  <si>
    <t>UC 070805 - лиловый</t>
  </si>
  <si>
    <t>UC 070809 - т. синий</t>
  </si>
  <si>
    <t>темно-синий</t>
  </si>
  <si>
    <t>UC 070810 - баклажан</t>
  </si>
  <si>
    <t>баклажановый</t>
  </si>
  <si>
    <t>UC 070811 - чёрный</t>
  </si>
  <si>
    <t>UC 070812 - оранжевый</t>
  </si>
  <si>
    <t>UC 070813 - светло-серый меланж</t>
  </si>
  <si>
    <t>UC 070814 - фиолетовый</t>
  </si>
  <si>
    <t>UC 070815 - темно-серый меланж</t>
  </si>
  <si>
    <t>темно-серый меланж</t>
  </si>
  <si>
    <t>UC 070816 - светло-голубой меланж</t>
  </si>
  <si>
    <t>светло-голубой меланж</t>
  </si>
  <si>
    <t>UC 070817 - бежевый меланж</t>
  </si>
  <si>
    <t>бежевый меланж</t>
  </si>
  <si>
    <t>UC 070818 - светло-розовый меланж</t>
  </si>
  <si>
    <t>светло-розовый меланж</t>
  </si>
  <si>
    <t>UC 070819 - розовый меланж</t>
  </si>
  <si>
    <t>UC 070820 - лиловый меланж</t>
  </si>
  <si>
    <t>лиловый меланж</t>
  </si>
  <si>
    <t>UCM 011206 - чёрный</t>
  </si>
  <si>
    <t>Колготки детские махровые</t>
  </si>
  <si>
    <t>85% хлопок, 12% полиамид, 3% эластан</t>
  </si>
  <si>
    <t>UCM 011208 - панна</t>
  </si>
  <si>
    <t>UCM 011209 - жёлтый</t>
  </si>
  <si>
    <t>жёлтый</t>
  </si>
  <si>
    <t>UCM 011211 - коричневый</t>
  </si>
  <si>
    <t>ряды по 5 штук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</si>
</sst>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8" x14ac:knownFonts="1">
    <font>
      <sz val="10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</font>
    <font>
      <sz val="10"/>
      <name val="Arial Cyr"/>
    </font>
    <font>
      <u/>
      <sz val="10"/>
      <color indexed="12"/>
      <name val="Arial Cyr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0"/>
      <color rgb="FFFFFF99"/>
      <name val="Arial Cyr"/>
    </font>
    <font>
      <u/>
      <sz val="10"/>
      <color rgb="FF2424FF"/>
      <name val="Arial Cy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86">
    <xf numFmtId="0" fontId="5" fillId="0" borderId="0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>
      <alignment vertical="top"/>
      <protection locked="0"/>
    </xf>
    <xf numFmtId="0" fontId="2" fillId="0" borderId="0" xfId="0" applyNumberFormat="1" applyFont="1" applyFill="1" applyBorder="1">
      <alignment vertical="top"/>
      <protection locked="0"/>
    </xf>
    <xf numFmtId="0" fontId="6" fillId="0" borderId="0" xfId="0" applyNumberFormat="1" applyFont="1" applyFill="1" applyBorder="1">
      <alignment vertical="top"/>
      <protection locked="0"/>
    </xf>
    <xf numFmtId="0" fontId="3" fillId="0" borderId="0" xfId="0" applyNumberFormat="1" applyFont="1" applyFill="1" applyBorder="1">
      <alignment vertical="top"/>
      <protection locked="0"/>
    </xf>
    <xf numFmtId="0" fontId="8" fillId="0" borderId="0" xfId="0" applyNumberFormat="1" applyFont="1" applyFill="1" applyBorder="1" applyAlignment="1">
      <alignment horizontal="center"/>
      <protection locked="0"/>
    </xf>
    <xf numFmtId="0" fontId="3" fillId="0" borderId="0" xfId="0" applyNumberFormat="1" applyFont="1" applyFill="1" applyBorder="1" applyAlignment="1">
      <alignment horizontal="left"/>
      <protection locked="0"/>
    </xf>
    <xf numFmtId="3" fontId="0" fillId="0" borderId="0" xfId="0" applyNumberFormat="1" applyFont="1" applyFill="1" applyBorder="1">
      <alignment vertical="top"/>
      <protection locked="0"/>
    </xf>
    <xf numFmtId="4" fontId="0" fillId="0" borderId="0" xfId="0" applyNumberFormat="1" applyFont="1" applyFill="1" applyBorder="1">
      <alignment vertical="top"/>
      <protection locked="0"/>
    </xf>
    <xf numFmtId="0" fontId="10" fillId="0" borderId="0" xfId="0" applyNumberFormat="1" applyFont="1" applyFill="1" applyBorder="1">
      <alignment vertical="top"/>
      <protection locked="0"/>
    </xf>
    <xf numFmtId="0" fontId="11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>
      <alignment horizontal="center"/>
      <protection locked="0"/>
    </xf>
    <xf numFmtId="0" fontId="6" fillId="0" borderId="0" xfId="0" applyNumberFormat="1" applyFont="1" applyFill="1" applyBorder="1">
      <alignment vertical="top"/>
      <protection locked="0"/>
    </xf>
    <xf numFmtId="0" fontId="3" fillId="0" borderId="0" xfId="0" applyNumberFormat="1" applyFont="1" applyFill="1" applyBorder="1">
      <alignment vertical="top"/>
      <protection locked="0"/>
    </xf>
    <xf numFmtId="3" fontId="3" fillId="0" borderId="0" xfId="0" applyNumberFormat="1" applyFont="1" applyFill="1" applyBorder="1">
      <alignment vertical="top"/>
      <protection locked="0"/>
    </xf>
    <xf numFmtId="4" fontId="3" fillId="0" borderId="0" xfId="0" applyNumberFormat="1" applyFont="1" applyFill="1" applyBorder="1">
      <alignment vertical="top"/>
      <protection locked="0"/>
    </xf>
    <xf numFmtId="0" fontId="9" fillId="0" borderId="0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 applyAlignment="1">
      <alignment vertical="center" wrapText="1"/>
      <protection locked="0"/>
    </xf>
    <xf numFmtId="0" fontId="0" fillId="0" borderId="0" xfId="0" applyNumberFormat="1" applyFont="1" applyFill="1" applyBorder="1" applyAlignment="1">
      <alignment wrapText="1"/>
      <protection locked="0"/>
    </xf>
    <xf numFmtId="0" fontId="1" fillId="2" borderId="1" xfId="0" applyNumberFormat="1" applyFont="1" applyFill="1" applyBorder="1" applyAlignment="1">
      <alignment horizontal="center" vertical="center" wrapText="1"/>
      <protection locked="0"/>
    </xf>
    <xf numFmtId="0" fontId="2" fillId="2" borderId="1" xfId="0" applyNumberFormat="1" applyFont="1" applyFill="1" applyBorder="1" applyAlignment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 wrapText="1"/>
      <protection locked="0"/>
    </xf>
    <xf numFmtId="4" fontId="2" fillId="2" borderId="1" xfId="0" applyNumberFormat="1" applyFont="1" applyFill="1" applyBorder="1" applyAlignment="1">
      <alignment horizontal="center" vertical="center" wrapText="1"/>
      <protection locked="0"/>
    </xf>
    <xf numFmtId="0" fontId="1" fillId="2" borderId="2" xfId="0" applyNumberFormat="1" applyFont="1" applyFill="1" applyBorder="1" applyAlignment="1">
      <alignment horizontal="center" wrapText="1"/>
      <protection locked="0"/>
    </xf>
    <xf numFmtId="0" fontId="2" fillId="2" borderId="2" xfId="0" applyNumberFormat="1" applyFont="1" applyFill="1" applyBorder="1" applyAlignment="1">
      <alignment horizontal="center" wrapText="1"/>
      <protection locked="0"/>
    </xf>
    <xf numFmtId="0" fontId="1" fillId="2" borderId="1" xfId="0" applyNumberFormat="1" applyFont="1" applyFill="1" applyBorder="1" applyAlignment="1">
      <alignment horizontal="center" wrapText="1"/>
      <protection locked="0"/>
    </xf>
    <xf numFmtId="3" fontId="2" fillId="2" borderId="2" xfId="0" applyNumberFormat="1" applyFont="1" applyFill="1" applyBorder="1" applyAlignment="1">
      <alignment horizontal="center" wrapText="1"/>
      <protection locked="0"/>
    </xf>
    <xf numFmtId="0" fontId="12" fillId="0" borderId="0" xfId="0" applyNumberFormat="1" applyFont="1" applyFill="1" applyBorder="1">
      <alignment vertical="top"/>
      <protection locked="0"/>
    </xf>
    <xf numFmtId="0" fontId="8" fillId="0" borderId="3" xfId="0" applyNumberFormat="1" applyFont="1" applyFill="1" applyBorder="1">
      <alignment vertical="top"/>
      <protection locked="0"/>
    </xf>
    <xf numFmtId="0" fontId="3" fillId="3" borderId="4" xfId="0" applyNumberFormat="1" applyFont="1" applyFill="1" applyBorder="1">
      <alignment vertical="top"/>
      <protection locked="0"/>
    </xf>
    <xf numFmtId="0" fontId="3" fillId="0" borderId="5" xfId="0" applyNumberFormat="1" applyFont="1" applyFill="1" applyBorder="1">
      <alignment vertical="top"/>
      <protection locked="0"/>
    </xf>
    <xf numFmtId="0" fontId="0" fillId="0" borderId="5" xfId="0" applyNumberFormat="1" applyFont="1" applyFill="1" applyBorder="1">
      <alignment vertical="top"/>
      <protection locked="0"/>
    </xf>
    <xf numFmtId="0" fontId="3" fillId="4" borderId="4" xfId="0" applyNumberFormat="1" applyFont="1" applyFill="1" applyBorder="1">
      <alignment vertical="top"/>
      <protection locked="0"/>
    </xf>
    <xf numFmtId="0" fontId="0" fillId="3" borderId="6" xfId="0" applyNumberFormat="1" applyFont="1" applyFill="1" applyBorder="1">
      <alignment vertical="top"/>
      <protection locked="0"/>
    </xf>
    <xf numFmtId="0" fontId="0" fillId="4" borderId="6" xfId="0" applyNumberFormat="1" applyFont="1" applyFill="1" applyBorder="1">
      <alignment vertical="top"/>
      <protection locked="0"/>
    </xf>
    <xf numFmtId="0" fontId="2" fillId="5" borderId="6" xfId="0" applyNumberFormat="1" applyFont="1" applyFill="1" applyBorder="1" applyAlignment="1">
      <alignment horizontal="center" vertical="center"/>
      <protection locked="0"/>
    </xf>
    <xf numFmtId="0" fontId="2" fillId="5" borderId="6" xfId="0" applyNumberFormat="1" applyFont="1" applyFill="1" applyBorder="1" applyAlignment="1">
      <alignment vertical="center"/>
      <protection locked="0"/>
    </xf>
    <xf numFmtId="0" fontId="0" fillId="5" borderId="6" xfId="0" applyNumberFormat="1" applyFont="1" applyFill="1" applyBorder="1" applyAlignment="1">
      <alignment vertical="center" wrapText="1"/>
      <protection locked="0"/>
    </xf>
    <xf numFmtId="0" fontId="2" fillId="2" borderId="4" xfId="0" applyNumberFormat="1" applyFont="1" applyFill="1" applyBorder="1" applyAlignment="1">
      <alignment vertical="center" wrapText="1"/>
      <protection locked="0"/>
    </xf>
    <xf numFmtId="0" fontId="1" fillId="0" borderId="7" xfId="0" applyNumberFormat="1" applyFont="1" applyFill="1" applyBorder="1" applyAlignment="1">
      <alignment vertical="center"/>
      <protection locked="0"/>
    </xf>
    <xf numFmtId="0" fontId="1" fillId="0" borderId="7" xfId="0" applyNumberFormat="1" applyFont="1" applyFill="1" applyBorder="1">
      <alignment vertical="top"/>
      <protection locked="0"/>
    </xf>
    <xf numFmtId="0" fontId="0" fillId="0" borderId="0" xfId="0" applyNumberFormat="1" applyFont="1" applyFill="1" applyBorder="1">
      <alignment vertical="top"/>
      <protection locked="0"/>
    </xf>
    <xf numFmtId="3" fontId="14" fillId="0" borderId="0" xfId="0" applyNumberFormat="1" applyFont="1" applyFill="1" applyBorder="1" applyAlignment="1">
      <alignment horizontal="right"/>
      <protection locked="0"/>
    </xf>
    <xf numFmtId="3" fontId="14" fillId="0" borderId="8" xfId="0" applyNumberFormat="1" applyFont="1" applyFill="1" applyBorder="1" applyAlignment="1">
      <alignment horizontal="right"/>
      <protection locked="0"/>
    </xf>
    <xf numFmtId="4" fontId="14" fillId="0" borderId="9" xfId="0" applyNumberFormat="1" applyFont="1" applyFill="1" applyBorder="1" applyAlignment="1">
      <alignment horizontal="right"/>
      <protection locked="0"/>
    </xf>
    <xf numFmtId="0" fontId="2" fillId="5" borderId="4" xfId="0" applyNumberFormat="1" applyFont="1" applyFill="1" applyBorder="1" applyAlignment="1">
      <alignment vertical="center"/>
      <protection locked="0"/>
    </xf>
    <xf numFmtId="49" fontId="4" fillId="6" borderId="10" xfId="0" applyNumberFormat="1" applyFont="1" applyFill="1" applyBorder="1" applyAlignment="1">
      <alignment horizontal="center" vertical="center" wrapText="1"/>
      <protection locked="0"/>
    </xf>
    <xf numFmtId="3" fontId="4" fillId="0" borderId="11" xfId="0" applyNumberFormat="1" applyFont="1" applyFill="1" applyBorder="1" applyAlignment="1">
      <alignment horizontal="center" vertical="center"/>
      <protection locked="0"/>
    </xf>
    <xf numFmtId="0" fontId="16" fillId="2" borderId="2" xfId="0" applyNumberFormat="1" applyFont="1" applyFill="1" applyBorder="1" applyAlignment="1">
      <alignment horizontal="center" wrapText="1"/>
      <protection locked="0"/>
    </xf>
    <xf numFmtId="49" fontId="4" fillId="7" borderId="10" xfId="0" applyNumberFormat="1" applyFont="1" applyFill="1" applyBorder="1" applyAlignment="1">
      <alignment horizontal="center" vertical="center" wrapText="1"/>
      <protection locked="0"/>
    </xf>
    <xf numFmtId="3" fontId="4" fillId="8" borderId="11" xfId="0" applyNumberFormat="1" applyFont="1" applyFill="1" applyBorder="1" applyAlignment="1">
      <alignment horizontal="center" vertical="center"/>
      <protection locked="0"/>
    </xf>
    <xf numFmtId="0" fontId="12" fillId="9" borderId="0" xfId="0" applyNumberFormat="1" applyFont="1" applyFill="1" applyBorder="1">
      <alignment vertical="top"/>
      <protection locked="0"/>
    </xf>
    <xf numFmtId="0" fontId="3" fillId="9" borderId="0" xfId="0" applyNumberFormat="1" applyFont="1" applyFill="1" applyBorder="1">
      <alignment vertical="top"/>
      <protection locked="0"/>
    </xf>
    <xf numFmtId="0" fontId="7" fillId="9" borderId="0" xfId="0" applyNumberFormat="1" applyFont="1" applyFill="1" applyBorder="1">
      <alignment vertical="top"/>
      <protection locked="0"/>
    </xf>
    <xf numFmtId="0" fontId="13" fillId="9" borderId="0" xfId="0" applyNumberFormat="1" applyFont="1" applyFill="1" applyBorder="1">
      <alignment vertical="top"/>
      <protection locked="0"/>
    </xf>
    <xf numFmtId="0" fontId="3" fillId="9" borderId="0" xfId="0" applyNumberFormat="1" applyFont="1" applyFill="1" applyBorder="1" applyAlignment="1">
      <alignment horizontal="right"/>
      <protection locked="0"/>
    </xf>
    <xf numFmtId="0" fontId="15" fillId="9" borderId="0" xfId="0" applyNumberFormat="1" applyFont="1" applyFill="1" applyBorder="1">
      <alignment vertical="top"/>
      <protection locked="0"/>
    </xf>
    <xf numFmtId="0" fontId="10" fillId="9" borderId="0" xfId="0" applyNumberFormat="1" applyFont="1" applyFill="1" applyBorder="1">
      <alignment vertical="top"/>
      <protection locked="0"/>
    </xf>
    <xf numFmtId="0" fontId="11" fillId="9" borderId="0" xfId="1" applyNumberFormat="1" applyFont="1" applyFill="1" applyBorder="1" applyAlignment="1" applyProtection="1"/>
    <xf numFmtId="0" fontId="6" fillId="9" borderId="0" xfId="0" applyNumberFormat="1" applyFont="1" applyFill="1" applyBorder="1">
      <alignment vertical="top"/>
      <protection locked="0"/>
    </xf>
    <xf numFmtId="3" fontId="3" fillId="9" borderId="0" xfId="0" applyNumberFormat="1" applyFont="1" applyFill="1" applyBorder="1">
      <alignment vertical="top"/>
      <protection locked="0"/>
    </xf>
    <xf numFmtId="4" fontId="3" fillId="9" borderId="0" xfId="0" applyNumberFormat="1" applyFont="1" applyFill="1" applyBorder="1">
      <alignment vertical="top"/>
      <protection locked="0"/>
    </xf>
    <xf numFmtId="164" fontId="3" fillId="9" borderId="0" xfId="0" applyNumberFormat="1" applyFont="1" applyFill="1" applyBorder="1">
      <alignment vertical="top"/>
      <protection locked="0"/>
    </xf>
    <xf numFmtId="164" fontId="3" fillId="0" borderId="0" xfId="0" applyNumberFormat="1" applyFont="1" applyFill="1" applyBorder="1">
      <alignment vertical="top"/>
      <protection locked="0"/>
    </xf>
    <xf numFmtId="164" fontId="0" fillId="0" borderId="0" xfId="0" applyNumberFormat="1" applyFont="1" applyFill="1" applyBorder="1">
      <alignment vertical="top"/>
      <protection locked="0"/>
    </xf>
    <xf numFmtId="164" fontId="2" fillId="2" borderId="1" xfId="0" applyNumberFormat="1" applyFont="1" applyFill="1" applyBorder="1" applyAlignment="1">
      <alignment horizontal="center" vertical="center" wrapText="1"/>
      <protection locked="0"/>
    </xf>
    <xf numFmtId="164" fontId="1" fillId="2" borderId="1" xfId="0" applyNumberFormat="1" applyFont="1" applyFill="1" applyBorder="1" applyAlignment="1">
      <alignment horizontal="center" wrapText="1"/>
      <protection locked="0"/>
    </xf>
    <xf numFmtId="164" fontId="0" fillId="5" borderId="6" xfId="0" applyNumberFormat="1" applyFont="1" applyFill="1" applyBorder="1" applyAlignment="1">
      <alignment vertical="center" wrapText="1"/>
      <protection locked="0"/>
    </xf>
    <xf numFmtId="164" fontId="14" fillId="0" borderId="0" xfId="0" applyNumberFormat="1" applyFont="1" applyFill="1" applyBorder="1" applyAlignment="1">
      <alignment horizontal="right"/>
      <protection locked="0"/>
    </xf>
    <xf numFmtId="164" fontId="4" fillId="0" borderId="12" xfId="0" applyNumberFormat="1" applyFont="1" applyFill="1" applyBorder="1" applyAlignment="1">
      <alignment horizontal="center" vertical="center"/>
      <protection locked="0"/>
    </xf>
    <xf numFmtId="164" fontId="4" fillId="0" borderId="13" xfId="0" applyNumberFormat="1" applyFont="1" applyFill="1" applyBorder="1" applyAlignment="1">
      <alignment horizontal="center" vertical="center"/>
      <protection locked="0"/>
    </xf>
    <xf numFmtId="1" fontId="4" fillId="0" borderId="12" xfId="0" applyNumberFormat="1" applyFont="1" applyFill="1" applyBorder="1" applyAlignment="1">
      <alignment horizontal="center" vertical="center"/>
      <protection locked="0"/>
    </xf>
    <xf numFmtId="3" fontId="4" fillId="0" borderId="13" xfId="0" applyNumberFormat="1" applyFont="1" applyFill="1" applyBorder="1" applyAlignment="1">
      <alignment horizontal="center" vertical="center"/>
      <protection locked="0"/>
    </xf>
    <xf numFmtId="3" fontId="1" fillId="0" borderId="12" xfId="0" applyNumberFormat="1" applyFont="1" applyFill="1" applyBorder="1" applyAlignment="1">
      <alignment horizontal="center" vertical="center"/>
      <protection locked="0"/>
    </xf>
    <xf numFmtId="4" fontId="1" fillId="0" borderId="13" xfId="0" applyNumberFormat="1" applyFont="1" applyFill="1" applyBorder="1" applyAlignment="1">
      <alignment horizontal="center" vertical="center"/>
      <protection locked="0"/>
    </xf>
    <xf numFmtId="0" fontId="4" fillId="0" borderId="12" xfId="0" applyNumberFormat="1" applyFont="1" applyFill="1" applyBorder="1" applyAlignment="1">
      <alignment horizontal="left" vertical="center" wrapText="1"/>
      <protection locked="0"/>
    </xf>
    <xf numFmtId="0" fontId="4" fillId="0" borderId="13" xfId="0" applyNumberFormat="1" applyFont="1" applyFill="1" applyBorder="1" applyAlignment="1">
      <alignment horizontal="left" vertical="center" wrapText="1"/>
      <protection locked="0"/>
    </xf>
    <xf numFmtId="0" fontId="1" fillId="0" borderId="12" xfId="0" applyNumberFormat="1" applyFont="1" applyFill="1" applyBorder="1" applyAlignment="1">
      <alignment horizontal="left" vertical="center" wrapText="1"/>
      <protection locked="0"/>
    </xf>
    <xf numFmtId="0" fontId="1" fillId="0" borderId="13" xfId="0" applyNumberFormat="1" applyFont="1" applyFill="1" applyBorder="1" applyAlignment="1">
      <alignment horizontal="left" vertical="center" wrapText="1"/>
      <protection locked="0"/>
    </xf>
    <xf numFmtId="0" fontId="4" fillId="0" borderId="7" xfId="0" applyNumberFormat="1" applyFont="1" applyFill="1" applyBorder="1" applyAlignment="1">
      <alignment horizontal="center" vertical="center"/>
      <protection locked="0"/>
    </xf>
    <xf numFmtId="0" fontId="4" fillId="0" borderId="12" xfId="0" applyNumberFormat="1" applyFont="1" applyFill="1" applyBorder="1" applyAlignment="1">
      <alignment horizontal="center" vertical="center"/>
      <protection locked="0"/>
    </xf>
    <xf numFmtId="0" fontId="4" fillId="0" borderId="13" xfId="0" applyNumberFormat="1" applyFont="1" applyFill="1" applyBorder="1" applyAlignment="1">
      <alignment horizontal="center" vertical="center"/>
      <protection locked="0"/>
    </xf>
    <xf numFmtId="0" fontId="17" fillId="0" borderId="12" xfId="0" applyNumberFormat="1" applyFont="1" applyFill="1" applyBorder="1" applyAlignment="1">
      <alignment horizontal="left" vertical="center" wrapText="1"/>
      <protection locked="0"/>
    </xf>
    <xf numFmtId="0" fontId="3" fillId="9" borderId="0" xfId="0" applyNumberFormat="1" applyFont="1" applyFill="1" applyBorder="1" applyAlignment="1">
      <alignment horizontal="left"/>
      <protection locked="0"/>
    </xf>
    <xf numFmtId="0" fontId="2" fillId="2" borderId="4" xfId="0" applyNumberFormat="1" applyFont="1" applyFill="1" applyBorder="1" applyAlignment="1">
      <alignment horizontal="center" vertical="center"/>
      <protection locked="0"/>
    </xf>
    <xf numFmtId="0" fontId="2" fillId="2" borderId="6" xfId="0" applyNumberFormat="1" applyFont="1" applyFill="1" applyBorder="1" applyAlignment="1">
      <alignment horizontal="center" vertic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png"/><Relationship Id="rId117" Type="http://schemas.openxmlformats.org/officeDocument/2006/relationships/image" Target="../media/image117.png"/><Relationship Id="rId21" Type="http://schemas.openxmlformats.org/officeDocument/2006/relationships/image" Target="../media/image21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84" Type="http://schemas.openxmlformats.org/officeDocument/2006/relationships/image" Target="../media/image84.png"/><Relationship Id="rId89" Type="http://schemas.openxmlformats.org/officeDocument/2006/relationships/image" Target="../media/image89.png"/><Relationship Id="rId112" Type="http://schemas.openxmlformats.org/officeDocument/2006/relationships/image" Target="../media/image112.png"/><Relationship Id="rId133" Type="http://schemas.openxmlformats.org/officeDocument/2006/relationships/image" Target="../media/image133.png"/><Relationship Id="rId138" Type="http://schemas.openxmlformats.org/officeDocument/2006/relationships/image" Target="../media/image138.png"/><Relationship Id="rId16" Type="http://schemas.openxmlformats.org/officeDocument/2006/relationships/image" Target="../media/image16.png"/><Relationship Id="rId107" Type="http://schemas.openxmlformats.org/officeDocument/2006/relationships/image" Target="../media/image107.png"/><Relationship Id="rId11" Type="http://schemas.openxmlformats.org/officeDocument/2006/relationships/image" Target="../media/image11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74" Type="http://schemas.openxmlformats.org/officeDocument/2006/relationships/image" Target="../media/image74.png"/><Relationship Id="rId79" Type="http://schemas.openxmlformats.org/officeDocument/2006/relationships/image" Target="../media/image79.png"/><Relationship Id="rId102" Type="http://schemas.openxmlformats.org/officeDocument/2006/relationships/image" Target="../media/image102.png"/><Relationship Id="rId123" Type="http://schemas.openxmlformats.org/officeDocument/2006/relationships/image" Target="../media/image123.png"/><Relationship Id="rId128" Type="http://schemas.openxmlformats.org/officeDocument/2006/relationships/image" Target="../media/image128.png"/><Relationship Id="rId144" Type="http://schemas.openxmlformats.org/officeDocument/2006/relationships/image" Target="../media/image144.png"/><Relationship Id="rId149" Type="http://schemas.openxmlformats.org/officeDocument/2006/relationships/image" Target="../media/image149.png"/><Relationship Id="rId5" Type="http://schemas.openxmlformats.org/officeDocument/2006/relationships/image" Target="../media/image5.png"/><Relationship Id="rId90" Type="http://schemas.openxmlformats.org/officeDocument/2006/relationships/image" Target="../media/image90.png"/><Relationship Id="rId95" Type="http://schemas.openxmlformats.org/officeDocument/2006/relationships/image" Target="../media/image95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113" Type="http://schemas.openxmlformats.org/officeDocument/2006/relationships/image" Target="../media/image113.png"/><Relationship Id="rId118" Type="http://schemas.openxmlformats.org/officeDocument/2006/relationships/image" Target="../media/image118.png"/><Relationship Id="rId134" Type="http://schemas.openxmlformats.org/officeDocument/2006/relationships/image" Target="../media/image134.png"/><Relationship Id="rId139" Type="http://schemas.openxmlformats.org/officeDocument/2006/relationships/image" Target="../media/image139.png"/><Relationship Id="rId80" Type="http://schemas.openxmlformats.org/officeDocument/2006/relationships/image" Target="../media/image80.png"/><Relationship Id="rId85" Type="http://schemas.openxmlformats.org/officeDocument/2006/relationships/image" Target="../media/image85.png"/><Relationship Id="rId150" Type="http://schemas.openxmlformats.org/officeDocument/2006/relationships/image" Target="../media/image150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103" Type="http://schemas.openxmlformats.org/officeDocument/2006/relationships/image" Target="../media/image103.png"/><Relationship Id="rId108" Type="http://schemas.openxmlformats.org/officeDocument/2006/relationships/image" Target="../media/image108.png"/><Relationship Id="rId116" Type="http://schemas.openxmlformats.org/officeDocument/2006/relationships/image" Target="../media/image116.png"/><Relationship Id="rId124" Type="http://schemas.openxmlformats.org/officeDocument/2006/relationships/image" Target="../media/image124.png"/><Relationship Id="rId129" Type="http://schemas.openxmlformats.org/officeDocument/2006/relationships/image" Target="../media/image129.png"/><Relationship Id="rId137" Type="http://schemas.openxmlformats.org/officeDocument/2006/relationships/image" Target="../media/image13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70" Type="http://schemas.openxmlformats.org/officeDocument/2006/relationships/image" Target="../media/image70.png"/><Relationship Id="rId75" Type="http://schemas.openxmlformats.org/officeDocument/2006/relationships/image" Target="../media/image75.png"/><Relationship Id="rId83" Type="http://schemas.openxmlformats.org/officeDocument/2006/relationships/image" Target="../media/image83.png"/><Relationship Id="rId88" Type="http://schemas.openxmlformats.org/officeDocument/2006/relationships/image" Target="../media/image88.png"/><Relationship Id="rId91" Type="http://schemas.openxmlformats.org/officeDocument/2006/relationships/image" Target="../media/image91.png"/><Relationship Id="rId96" Type="http://schemas.openxmlformats.org/officeDocument/2006/relationships/image" Target="../media/image96.png"/><Relationship Id="rId111" Type="http://schemas.openxmlformats.org/officeDocument/2006/relationships/image" Target="../media/image111.png"/><Relationship Id="rId132" Type="http://schemas.openxmlformats.org/officeDocument/2006/relationships/image" Target="../media/image132.png"/><Relationship Id="rId140" Type="http://schemas.openxmlformats.org/officeDocument/2006/relationships/image" Target="../media/image140.png"/><Relationship Id="rId145" Type="http://schemas.openxmlformats.org/officeDocument/2006/relationships/image" Target="../media/image145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6" Type="http://schemas.openxmlformats.org/officeDocument/2006/relationships/image" Target="../media/image106.png"/><Relationship Id="rId114" Type="http://schemas.openxmlformats.org/officeDocument/2006/relationships/image" Target="../media/image114.png"/><Relationship Id="rId119" Type="http://schemas.openxmlformats.org/officeDocument/2006/relationships/image" Target="../media/image119.png"/><Relationship Id="rId127" Type="http://schemas.openxmlformats.org/officeDocument/2006/relationships/image" Target="../media/image12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73" Type="http://schemas.openxmlformats.org/officeDocument/2006/relationships/image" Target="../media/image73.png"/><Relationship Id="rId78" Type="http://schemas.openxmlformats.org/officeDocument/2006/relationships/image" Target="../media/image78.png"/><Relationship Id="rId81" Type="http://schemas.openxmlformats.org/officeDocument/2006/relationships/image" Target="../media/image81.png"/><Relationship Id="rId86" Type="http://schemas.openxmlformats.org/officeDocument/2006/relationships/image" Target="../media/image86.png"/><Relationship Id="rId94" Type="http://schemas.openxmlformats.org/officeDocument/2006/relationships/image" Target="../media/image94.png"/><Relationship Id="rId99" Type="http://schemas.openxmlformats.org/officeDocument/2006/relationships/image" Target="../media/image99.png"/><Relationship Id="rId101" Type="http://schemas.openxmlformats.org/officeDocument/2006/relationships/image" Target="../media/image101.png"/><Relationship Id="rId122" Type="http://schemas.openxmlformats.org/officeDocument/2006/relationships/image" Target="../media/image122.png"/><Relationship Id="rId130" Type="http://schemas.openxmlformats.org/officeDocument/2006/relationships/image" Target="../media/image130.png"/><Relationship Id="rId135" Type="http://schemas.openxmlformats.org/officeDocument/2006/relationships/image" Target="../media/image135.png"/><Relationship Id="rId143" Type="http://schemas.openxmlformats.org/officeDocument/2006/relationships/image" Target="../media/image143.png"/><Relationship Id="rId148" Type="http://schemas.openxmlformats.org/officeDocument/2006/relationships/image" Target="../media/image148.png"/><Relationship Id="rId151" Type="http://schemas.openxmlformats.org/officeDocument/2006/relationships/image" Target="../media/image15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9" Type="http://schemas.openxmlformats.org/officeDocument/2006/relationships/image" Target="../media/image39.png"/><Relationship Id="rId109" Type="http://schemas.openxmlformats.org/officeDocument/2006/relationships/image" Target="../media/image109.png"/><Relationship Id="rId34" Type="http://schemas.openxmlformats.org/officeDocument/2006/relationships/image" Target="../media/image34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6" Type="http://schemas.openxmlformats.org/officeDocument/2006/relationships/image" Target="../media/image76.png"/><Relationship Id="rId97" Type="http://schemas.openxmlformats.org/officeDocument/2006/relationships/image" Target="../media/image97.png"/><Relationship Id="rId104" Type="http://schemas.openxmlformats.org/officeDocument/2006/relationships/image" Target="../media/image104.png"/><Relationship Id="rId120" Type="http://schemas.openxmlformats.org/officeDocument/2006/relationships/image" Target="../media/image120.png"/><Relationship Id="rId125" Type="http://schemas.openxmlformats.org/officeDocument/2006/relationships/image" Target="../media/image125.png"/><Relationship Id="rId141" Type="http://schemas.openxmlformats.org/officeDocument/2006/relationships/image" Target="../media/image141.png"/><Relationship Id="rId146" Type="http://schemas.openxmlformats.org/officeDocument/2006/relationships/image" Target="../media/image146.png"/><Relationship Id="rId7" Type="http://schemas.openxmlformats.org/officeDocument/2006/relationships/image" Target="../media/image7.png"/><Relationship Id="rId71" Type="http://schemas.openxmlformats.org/officeDocument/2006/relationships/image" Target="../media/image71.png"/><Relationship Id="rId92" Type="http://schemas.openxmlformats.org/officeDocument/2006/relationships/image" Target="../media/image92.png"/><Relationship Id="rId2" Type="http://schemas.openxmlformats.org/officeDocument/2006/relationships/image" Target="../media/image2.png"/><Relationship Id="rId29" Type="http://schemas.openxmlformats.org/officeDocument/2006/relationships/image" Target="../media/image29.png"/><Relationship Id="rId24" Type="http://schemas.openxmlformats.org/officeDocument/2006/relationships/image" Target="../media/image24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66" Type="http://schemas.openxmlformats.org/officeDocument/2006/relationships/image" Target="../media/image66.png"/><Relationship Id="rId87" Type="http://schemas.openxmlformats.org/officeDocument/2006/relationships/image" Target="../media/image87.png"/><Relationship Id="rId110" Type="http://schemas.openxmlformats.org/officeDocument/2006/relationships/image" Target="../media/image110.png"/><Relationship Id="rId115" Type="http://schemas.openxmlformats.org/officeDocument/2006/relationships/image" Target="../media/image115.png"/><Relationship Id="rId131" Type="http://schemas.openxmlformats.org/officeDocument/2006/relationships/image" Target="../media/image131.png"/><Relationship Id="rId136" Type="http://schemas.openxmlformats.org/officeDocument/2006/relationships/image" Target="../media/image136.png"/><Relationship Id="rId61" Type="http://schemas.openxmlformats.org/officeDocument/2006/relationships/image" Target="../media/image61.png"/><Relationship Id="rId82" Type="http://schemas.openxmlformats.org/officeDocument/2006/relationships/image" Target="../media/image82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56" Type="http://schemas.openxmlformats.org/officeDocument/2006/relationships/image" Target="../media/image56.png"/><Relationship Id="rId77" Type="http://schemas.openxmlformats.org/officeDocument/2006/relationships/image" Target="../media/image77.png"/><Relationship Id="rId100" Type="http://schemas.openxmlformats.org/officeDocument/2006/relationships/image" Target="../media/image100.png"/><Relationship Id="rId105" Type="http://schemas.openxmlformats.org/officeDocument/2006/relationships/image" Target="../media/image105.png"/><Relationship Id="rId126" Type="http://schemas.openxmlformats.org/officeDocument/2006/relationships/image" Target="../media/image126.png"/><Relationship Id="rId147" Type="http://schemas.openxmlformats.org/officeDocument/2006/relationships/image" Target="../media/image147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72" Type="http://schemas.openxmlformats.org/officeDocument/2006/relationships/image" Target="../media/image72.png"/><Relationship Id="rId93" Type="http://schemas.openxmlformats.org/officeDocument/2006/relationships/image" Target="../media/image93.png"/><Relationship Id="rId98" Type="http://schemas.openxmlformats.org/officeDocument/2006/relationships/image" Target="../media/image98.png"/><Relationship Id="rId121" Type="http://schemas.openxmlformats.org/officeDocument/2006/relationships/image" Target="../media/image121.png"/><Relationship Id="rId142" Type="http://schemas.openxmlformats.org/officeDocument/2006/relationships/image" Target="../media/image14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5</xdr:row>
      <xdr:rowOff>0</xdr:rowOff>
    </xdr:to>
    <xdr:pic>
      <xdr:nvPicPr>
        <xdr:cNvPr id="1025" name="Picture 1" descr="logo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66775" cy="10096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19050</xdr:colOff>
      <xdr:row>13</xdr:row>
      <xdr:rowOff>19050</xdr:rowOff>
    </xdr:from>
    <xdr:to>
      <xdr:col>5</xdr:col>
      <xdr:colOff>1257300</xdr:colOff>
      <xdr:row>14</xdr:row>
      <xdr:rowOff>1057275</xdr:rowOff>
    </xdr:to>
    <xdr:pic>
      <xdr:nvPicPr>
        <xdr:cNvPr id="2" name="Image_6_1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</xdr:row>
      <xdr:rowOff>19050</xdr:rowOff>
    </xdr:from>
    <xdr:to>
      <xdr:col>5</xdr:col>
      <xdr:colOff>1257300</xdr:colOff>
      <xdr:row>16</xdr:row>
      <xdr:rowOff>1057275</xdr:rowOff>
    </xdr:to>
    <xdr:pic>
      <xdr:nvPicPr>
        <xdr:cNvPr id="3" name="Image_6_1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17</xdr:row>
      <xdr:rowOff>19050</xdr:rowOff>
    </xdr:from>
    <xdr:to>
      <xdr:col>5</xdr:col>
      <xdr:colOff>1257300</xdr:colOff>
      <xdr:row>18</xdr:row>
      <xdr:rowOff>1057275</xdr:rowOff>
    </xdr:to>
    <xdr:pic>
      <xdr:nvPicPr>
        <xdr:cNvPr id="4" name="Image_6_1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19</xdr:row>
      <xdr:rowOff>19050</xdr:rowOff>
    </xdr:from>
    <xdr:to>
      <xdr:col>5</xdr:col>
      <xdr:colOff>1257300</xdr:colOff>
      <xdr:row>20</xdr:row>
      <xdr:rowOff>1057275</xdr:rowOff>
    </xdr:to>
    <xdr:pic>
      <xdr:nvPicPr>
        <xdr:cNvPr id="5" name="Image_6_2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21</xdr:row>
      <xdr:rowOff>19050</xdr:rowOff>
    </xdr:from>
    <xdr:to>
      <xdr:col>5</xdr:col>
      <xdr:colOff>1257300</xdr:colOff>
      <xdr:row>22</xdr:row>
      <xdr:rowOff>1057275</xdr:rowOff>
    </xdr:to>
    <xdr:pic>
      <xdr:nvPicPr>
        <xdr:cNvPr id="6" name="Image_6_22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23</xdr:row>
      <xdr:rowOff>19050</xdr:rowOff>
    </xdr:from>
    <xdr:to>
      <xdr:col>5</xdr:col>
      <xdr:colOff>1257300</xdr:colOff>
      <xdr:row>24</xdr:row>
      <xdr:rowOff>1057275</xdr:rowOff>
    </xdr:to>
    <xdr:pic>
      <xdr:nvPicPr>
        <xdr:cNvPr id="7" name="Image_6_24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25</xdr:row>
      <xdr:rowOff>19050</xdr:rowOff>
    </xdr:from>
    <xdr:to>
      <xdr:col>5</xdr:col>
      <xdr:colOff>1257300</xdr:colOff>
      <xdr:row>26</xdr:row>
      <xdr:rowOff>1057275</xdr:rowOff>
    </xdr:to>
    <xdr:pic>
      <xdr:nvPicPr>
        <xdr:cNvPr id="8" name="Image_6_26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27</xdr:row>
      <xdr:rowOff>19050</xdr:rowOff>
    </xdr:from>
    <xdr:to>
      <xdr:col>5</xdr:col>
      <xdr:colOff>1257300</xdr:colOff>
      <xdr:row>28</xdr:row>
      <xdr:rowOff>1057275</xdr:rowOff>
    </xdr:to>
    <xdr:pic>
      <xdr:nvPicPr>
        <xdr:cNvPr id="9" name="Image_6_28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29</xdr:row>
      <xdr:rowOff>19050</xdr:rowOff>
    </xdr:from>
    <xdr:to>
      <xdr:col>5</xdr:col>
      <xdr:colOff>1257300</xdr:colOff>
      <xdr:row>30</xdr:row>
      <xdr:rowOff>1057275</xdr:rowOff>
    </xdr:to>
    <xdr:pic>
      <xdr:nvPicPr>
        <xdr:cNvPr id="10" name="Image_6_30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31</xdr:row>
      <xdr:rowOff>19050</xdr:rowOff>
    </xdr:from>
    <xdr:to>
      <xdr:col>5</xdr:col>
      <xdr:colOff>942975</xdr:colOff>
      <xdr:row>32</xdr:row>
      <xdr:rowOff>1057275</xdr:rowOff>
    </xdr:to>
    <xdr:pic>
      <xdr:nvPicPr>
        <xdr:cNvPr id="11" name="Image_6_32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33</xdr:row>
      <xdr:rowOff>19050</xdr:rowOff>
    </xdr:from>
    <xdr:to>
      <xdr:col>5</xdr:col>
      <xdr:colOff>1257300</xdr:colOff>
      <xdr:row>34</xdr:row>
      <xdr:rowOff>1057275</xdr:rowOff>
    </xdr:to>
    <xdr:pic>
      <xdr:nvPicPr>
        <xdr:cNvPr id="12" name="Image_6_34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35</xdr:row>
      <xdr:rowOff>19050</xdr:rowOff>
    </xdr:from>
    <xdr:to>
      <xdr:col>5</xdr:col>
      <xdr:colOff>1257300</xdr:colOff>
      <xdr:row>36</xdr:row>
      <xdr:rowOff>1057275</xdr:rowOff>
    </xdr:to>
    <xdr:pic>
      <xdr:nvPicPr>
        <xdr:cNvPr id="13" name="Image_6_36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37</xdr:row>
      <xdr:rowOff>19050</xdr:rowOff>
    </xdr:from>
    <xdr:to>
      <xdr:col>5</xdr:col>
      <xdr:colOff>1257300</xdr:colOff>
      <xdr:row>38</xdr:row>
      <xdr:rowOff>1057275</xdr:rowOff>
    </xdr:to>
    <xdr:pic>
      <xdr:nvPicPr>
        <xdr:cNvPr id="14" name="Image_6_38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39</xdr:row>
      <xdr:rowOff>19050</xdr:rowOff>
    </xdr:from>
    <xdr:to>
      <xdr:col>5</xdr:col>
      <xdr:colOff>1257300</xdr:colOff>
      <xdr:row>40</xdr:row>
      <xdr:rowOff>1057275</xdr:rowOff>
    </xdr:to>
    <xdr:pic>
      <xdr:nvPicPr>
        <xdr:cNvPr id="15" name="Image_6_40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41</xdr:row>
      <xdr:rowOff>19050</xdr:rowOff>
    </xdr:from>
    <xdr:to>
      <xdr:col>5</xdr:col>
      <xdr:colOff>1257300</xdr:colOff>
      <xdr:row>42</xdr:row>
      <xdr:rowOff>1057275</xdr:rowOff>
    </xdr:to>
    <xdr:pic>
      <xdr:nvPicPr>
        <xdr:cNvPr id="16" name="Image_6_42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43</xdr:row>
      <xdr:rowOff>19050</xdr:rowOff>
    </xdr:from>
    <xdr:to>
      <xdr:col>5</xdr:col>
      <xdr:colOff>1257300</xdr:colOff>
      <xdr:row>44</xdr:row>
      <xdr:rowOff>1057275</xdr:rowOff>
    </xdr:to>
    <xdr:pic>
      <xdr:nvPicPr>
        <xdr:cNvPr id="17" name="Image_6_44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45</xdr:row>
      <xdr:rowOff>19050</xdr:rowOff>
    </xdr:from>
    <xdr:to>
      <xdr:col>5</xdr:col>
      <xdr:colOff>1257300</xdr:colOff>
      <xdr:row>46</xdr:row>
      <xdr:rowOff>1057275</xdr:rowOff>
    </xdr:to>
    <xdr:pic>
      <xdr:nvPicPr>
        <xdr:cNvPr id="18" name="Image_6_46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47</xdr:row>
      <xdr:rowOff>19050</xdr:rowOff>
    </xdr:from>
    <xdr:to>
      <xdr:col>5</xdr:col>
      <xdr:colOff>1257300</xdr:colOff>
      <xdr:row>48</xdr:row>
      <xdr:rowOff>1057275</xdr:rowOff>
    </xdr:to>
    <xdr:pic>
      <xdr:nvPicPr>
        <xdr:cNvPr id="19" name="Image_6_48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49</xdr:row>
      <xdr:rowOff>19050</xdr:rowOff>
    </xdr:from>
    <xdr:to>
      <xdr:col>5</xdr:col>
      <xdr:colOff>1257300</xdr:colOff>
      <xdr:row>50</xdr:row>
      <xdr:rowOff>1057275</xdr:rowOff>
    </xdr:to>
    <xdr:pic>
      <xdr:nvPicPr>
        <xdr:cNvPr id="20" name="Image_6_50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51</xdr:row>
      <xdr:rowOff>19050</xdr:rowOff>
    </xdr:from>
    <xdr:to>
      <xdr:col>5</xdr:col>
      <xdr:colOff>1257300</xdr:colOff>
      <xdr:row>52</xdr:row>
      <xdr:rowOff>1057275</xdr:rowOff>
    </xdr:to>
    <xdr:pic>
      <xdr:nvPicPr>
        <xdr:cNvPr id="21" name="Image_6_52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53</xdr:row>
      <xdr:rowOff>19050</xdr:rowOff>
    </xdr:from>
    <xdr:to>
      <xdr:col>5</xdr:col>
      <xdr:colOff>1257300</xdr:colOff>
      <xdr:row>54</xdr:row>
      <xdr:rowOff>1057275</xdr:rowOff>
    </xdr:to>
    <xdr:pic>
      <xdr:nvPicPr>
        <xdr:cNvPr id="22" name="Image_6_54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55</xdr:row>
      <xdr:rowOff>19050</xdr:rowOff>
    </xdr:from>
    <xdr:to>
      <xdr:col>5</xdr:col>
      <xdr:colOff>1257300</xdr:colOff>
      <xdr:row>56</xdr:row>
      <xdr:rowOff>1057275</xdr:rowOff>
    </xdr:to>
    <xdr:pic>
      <xdr:nvPicPr>
        <xdr:cNvPr id="23" name="Image_6_56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57</xdr:row>
      <xdr:rowOff>19050</xdr:rowOff>
    </xdr:from>
    <xdr:to>
      <xdr:col>5</xdr:col>
      <xdr:colOff>1257300</xdr:colOff>
      <xdr:row>58</xdr:row>
      <xdr:rowOff>1057275</xdr:rowOff>
    </xdr:to>
    <xdr:pic>
      <xdr:nvPicPr>
        <xdr:cNvPr id="24" name="Image_6_58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59</xdr:row>
      <xdr:rowOff>19050</xdr:rowOff>
    </xdr:from>
    <xdr:to>
      <xdr:col>5</xdr:col>
      <xdr:colOff>1257300</xdr:colOff>
      <xdr:row>60</xdr:row>
      <xdr:rowOff>1057275</xdr:rowOff>
    </xdr:to>
    <xdr:pic>
      <xdr:nvPicPr>
        <xdr:cNvPr id="25" name="Image_6_60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61</xdr:row>
      <xdr:rowOff>19050</xdr:rowOff>
    </xdr:from>
    <xdr:to>
      <xdr:col>5</xdr:col>
      <xdr:colOff>1257300</xdr:colOff>
      <xdr:row>62</xdr:row>
      <xdr:rowOff>1057275</xdr:rowOff>
    </xdr:to>
    <xdr:pic>
      <xdr:nvPicPr>
        <xdr:cNvPr id="26" name="Image_6_62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63</xdr:row>
      <xdr:rowOff>19050</xdr:rowOff>
    </xdr:from>
    <xdr:to>
      <xdr:col>5</xdr:col>
      <xdr:colOff>1257300</xdr:colOff>
      <xdr:row>64</xdr:row>
      <xdr:rowOff>1057275</xdr:rowOff>
    </xdr:to>
    <xdr:pic>
      <xdr:nvPicPr>
        <xdr:cNvPr id="27" name="Image_6_64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65</xdr:row>
      <xdr:rowOff>19050</xdr:rowOff>
    </xdr:from>
    <xdr:to>
      <xdr:col>5</xdr:col>
      <xdr:colOff>1257300</xdr:colOff>
      <xdr:row>66</xdr:row>
      <xdr:rowOff>1057275</xdr:rowOff>
    </xdr:to>
    <xdr:pic>
      <xdr:nvPicPr>
        <xdr:cNvPr id="28" name="Image_6_66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67</xdr:row>
      <xdr:rowOff>19050</xdr:rowOff>
    </xdr:from>
    <xdr:to>
      <xdr:col>5</xdr:col>
      <xdr:colOff>1257300</xdr:colOff>
      <xdr:row>68</xdr:row>
      <xdr:rowOff>1057275</xdr:rowOff>
    </xdr:to>
    <xdr:pic>
      <xdr:nvPicPr>
        <xdr:cNvPr id="29" name="Image_6_68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69</xdr:row>
      <xdr:rowOff>19050</xdr:rowOff>
    </xdr:from>
    <xdr:to>
      <xdr:col>5</xdr:col>
      <xdr:colOff>1257300</xdr:colOff>
      <xdr:row>70</xdr:row>
      <xdr:rowOff>1057275</xdr:rowOff>
    </xdr:to>
    <xdr:pic>
      <xdr:nvPicPr>
        <xdr:cNvPr id="30" name="Image_6_70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71</xdr:row>
      <xdr:rowOff>19050</xdr:rowOff>
    </xdr:from>
    <xdr:to>
      <xdr:col>5</xdr:col>
      <xdr:colOff>1257300</xdr:colOff>
      <xdr:row>72</xdr:row>
      <xdr:rowOff>1057275</xdr:rowOff>
    </xdr:to>
    <xdr:pic>
      <xdr:nvPicPr>
        <xdr:cNvPr id="31" name="Image_6_72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74</xdr:row>
      <xdr:rowOff>19050</xdr:rowOff>
    </xdr:from>
    <xdr:to>
      <xdr:col>5</xdr:col>
      <xdr:colOff>1257300</xdr:colOff>
      <xdr:row>75</xdr:row>
      <xdr:rowOff>1057275</xdr:rowOff>
    </xdr:to>
    <xdr:pic>
      <xdr:nvPicPr>
        <xdr:cNvPr id="1024" name="Image_6_75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76</xdr:row>
      <xdr:rowOff>19050</xdr:rowOff>
    </xdr:from>
    <xdr:to>
      <xdr:col>5</xdr:col>
      <xdr:colOff>1257300</xdr:colOff>
      <xdr:row>77</xdr:row>
      <xdr:rowOff>1057275</xdr:rowOff>
    </xdr:to>
    <xdr:pic>
      <xdr:nvPicPr>
        <xdr:cNvPr id="32" name="Image_6_77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78</xdr:row>
      <xdr:rowOff>19050</xdr:rowOff>
    </xdr:from>
    <xdr:to>
      <xdr:col>5</xdr:col>
      <xdr:colOff>1257300</xdr:colOff>
      <xdr:row>79</xdr:row>
      <xdr:rowOff>1057275</xdr:rowOff>
    </xdr:to>
    <xdr:pic>
      <xdr:nvPicPr>
        <xdr:cNvPr id="33" name="Image_6_79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80</xdr:row>
      <xdr:rowOff>19050</xdr:rowOff>
    </xdr:from>
    <xdr:to>
      <xdr:col>5</xdr:col>
      <xdr:colOff>1257300</xdr:colOff>
      <xdr:row>81</xdr:row>
      <xdr:rowOff>1057275</xdr:rowOff>
    </xdr:to>
    <xdr:pic>
      <xdr:nvPicPr>
        <xdr:cNvPr id="34" name="Image_6_81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82</xdr:row>
      <xdr:rowOff>19050</xdr:rowOff>
    </xdr:from>
    <xdr:to>
      <xdr:col>5</xdr:col>
      <xdr:colOff>1257300</xdr:colOff>
      <xdr:row>83</xdr:row>
      <xdr:rowOff>1057275</xdr:rowOff>
    </xdr:to>
    <xdr:pic>
      <xdr:nvPicPr>
        <xdr:cNvPr id="35" name="Image_6_83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84</xdr:row>
      <xdr:rowOff>19050</xdr:rowOff>
    </xdr:from>
    <xdr:to>
      <xdr:col>5</xdr:col>
      <xdr:colOff>1257300</xdr:colOff>
      <xdr:row>85</xdr:row>
      <xdr:rowOff>1057275</xdr:rowOff>
    </xdr:to>
    <xdr:pic>
      <xdr:nvPicPr>
        <xdr:cNvPr id="36" name="Image_6_85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86</xdr:row>
      <xdr:rowOff>19050</xdr:rowOff>
    </xdr:from>
    <xdr:to>
      <xdr:col>5</xdr:col>
      <xdr:colOff>1257300</xdr:colOff>
      <xdr:row>87</xdr:row>
      <xdr:rowOff>1057275</xdr:rowOff>
    </xdr:to>
    <xdr:pic>
      <xdr:nvPicPr>
        <xdr:cNvPr id="37" name="Image_6_87"/>
        <xdr:cNvPicPr>
          <a:picLocks noChangeAspect="1"/>
        </xdr:cNvPicPr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88</xdr:row>
      <xdr:rowOff>19050</xdr:rowOff>
    </xdr:from>
    <xdr:to>
      <xdr:col>5</xdr:col>
      <xdr:colOff>1257300</xdr:colOff>
      <xdr:row>89</xdr:row>
      <xdr:rowOff>1057275</xdr:rowOff>
    </xdr:to>
    <xdr:pic>
      <xdr:nvPicPr>
        <xdr:cNvPr id="38" name="Image_6_89"/>
        <xdr:cNvPicPr>
          <a:picLocks noChangeAspect="1"/>
        </xdr:cNvPicPr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90</xdr:row>
      <xdr:rowOff>19050</xdr:rowOff>
    </xdr:from>
    <xdr:to>
      <xdr:col>5</xdr:col>
      <xdr:colOff>1257300</xdr:colOff>
      <xdr:row>91</xdr:row>
      <xdr:rowOff>1057275</xdr:rowOff>
    </xdr:to>
    <xdr:pic>
      <xdr:nvPicPr>
        <xdr:cNvPr id="39" name="Image_6_91"/>
        <xdr:cNvPicPr>
          <a:picLocks noChangeAspect="1"/>
        </xdr:cNvPicPr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92</xdr:row>
      <xdr:rowOff>19050</xdr:rowOff>
    </xdr:from>
    <xdr:to>
      <xdr:col>5</xdr:col>
      <xdr:colOff>1257300</xdr:colOff>
      <xdr:row>93</xdr:row>
      <xdr:rowOff>1057275</xdr:rowOff>
    </xdr:to>
    <xdr:pic>
      <xdr:nvPicPr>
        <xdr:cNvPr id="40" name="Image_6_93"/>
        <xdr:cNvPicPr>
          <a:picLocks noChangeAspect="1"/>
        </xdr:cNvPicPr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94</xdr:row>
      <xdr:rowOff>19050</xdr:rowOff>
    </xdr:from>
    <xdr:to>
      <xdr:col>5</xdr:col>
      <xdr:colOff>1257300</xdr:colOff>
      <xdr:row>95</xdr:row>
      <xdr:rowOff>1057275</xdr:rowOff>
    </xdr:to>
    <xdr:pic>
      <xdr:nvPicPr>
        <xdr:cNvPr id="41" name="Image_6_95"/>
        <xdr:cNvPicPr>
          <a:picLocks noChangeAspect="1"/>
        </xdr:cNvPicPr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96</xdr:row>
      <xdr:rowOff>19050</xdr:rowOff>
    </xdr:from>
    <xdr:to>
      <xdr:col>5</xdr:col>
      <xdr:colOff>942975</xdr:colOff>
      <xdr:row>97</xdr:row>
      <xdr:rowOff>1057275</xdr:rowOff>
    </xdr:to>
    <xdr:pic>
      <xdr:nvPicPr>
        <xdr:cNvPr id="42" name="Image_6_97"/>
        <xdr:cNvPicPr>
          <a:picLocks noChangeAspect="1"/>
        </xdr:cNvPicPr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99</xdr:row>
      <xdr:rowOff>19050</xdr:rowOff>
    </xdr:from>
    <xdr:to>
      <xdr:col>5</xdr:col>
      <xdr:colOff>1257300</xdr:colOff>
      <xdr:row>100</xdr:row>
      <xdr:rowOff>1057275</xdr:rowOff>
    </xdr:to>
    <xdr:pic>
      <xdr:nvPicPr>
        <xdr:cNvPr id="43" name="Image_6_100"/>
        <xdr:cNvPicPr>
          <a:picLocks noChangeAspect="1"/>
        </xdr:cNvPicPr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101</xdr:row>
      <xdr:rowOff>19050</xdr:rowOff>
    </xdr:from>
    <xdr:to>
      <xdr:col>5</xdr:col>
      <xdr:colOff>1257300</xdr:colOff>
      <xdr:row>102</xdr:row>
      <xdr:rowOff>1057275</xdr:rowOff>
    </xdr:to>
    <xdr:pic>
      <xdr:nvPicPr>
        <xdr:cNvPr id="44" name="Image_6_102"/>
        <xdr:cNvPicPr>
          <a:picLocks noChangeAspect="1"/>
        </xdr:cNvPicPr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103</xdr:row>
      <xdr:rowOff>19050</xdr:rowOff>
    </xdr:from>
    <xdr:to>
      <xdr:col>5</xdr:col>
      <xdr:colOff>1257300</xdr:colOff>
      <xdr:row>104</xdr:row>
      <xdr:rowOff>1057275</xdr:rowOff>
    </xdr:to>
    <xdr:pic>
      <xdr:nvPicPr>
        <xdr:cNvPr id="45" name="Image_6_104"/>
        <xdr:cNvPicPr>
          <a:picLocks noChangeAspect="1"/>
        </xdr:cNvPicPr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105</xdr:row>
      <xdr:rowOff>19050</xdr:rowOff>
    </xdr:from>
    <xdr:to>
      <xdr:col>5</xdr:col>
      <xdr:colOff>1257300</xdr:colOff>
      <xdr:row>106</xdr:row>
      <xdr:rowOff>1057275</xdr:rowOff>
    </xdr:to>
    <xdr:pic>
      <xdr:nvPicPr>
        <xdr:cNvPr id="46" name="Image_6_106"/>
        <xdr:cNvPicPr>
          <a:picLocks noChangeAspect="1"/>
        </xdr:cNvPicPr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107</xdr:row>
      <xdr:rowOff>19050</xdr:rowOff>
    </xdr:from>
    <xdr:to>
      <xdr:col>5</xdr:col>
      <xdr:colOff>1257300</xdr:colOff>
      <xdr:row>108</xdr:row>
      <xdr:rowOff>1057275</xdr:rowOff>
    </xdr:to>
    <xdr:pic>
      <xdr:nvPicPr>
        <xdr:cNvPr id="47" name="Image_6_108"/>
        <xdr:cNvPicPr>
          <a:picLocks noChangeAspect="1"/>
        </xdr:cNvPicPr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109</xdr:row>
      <xdr:rowOff>19050</xdr:rowOff>
    </xdr:from>
    <xdr:to>
      <xdr:col>5</xdr:col>
      <xdr:colOff>1257300</xdr:colOff>
      <xdr:row>110</xdr:row>
      <xdr:rowOff>1057275</xdr:rowOff>
    </xdr:to>
    <xdr:pic>
      <xdr:nvPicPr>
        <xdr:cNvPr id="48" name="Image_6_110"/>
        <xdr:cNvPicPr>
          <a:picLocks noChangeAspect="1"/>
        </xdr:cNvPicPr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111</xdr:row>
      <xdr:rowOff>19050</xdr:rowOff>
    </xdr:from>
    <xdr:to>
      <xdr:col>5</xdr:col>
      <xdr:colOff>1257300</xdr:colOff>
      <xdr:row>112</xdr:row>
      <xdr:rowOff>1057275</xdr:rowOff>
    </xdr:to>
    <xdr:pic>
      <xdr:nvPicPr>
        <xdr:cNvPr id="49" name="Image_6_112"/>
        <xdr:cNvPicPr>
          <a:picLocks noChangeAspect="1"/>
        </xdr:cNvPicPr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113</xdr:row>
      <xdr:rowOff>19050</xdr:rowOff>
    </xdr:from>
    <xdr:to>
      <xdr:col>5</xdr:col>
      <xdr:colOff>1257300</xdr:colOff>
      <xdr:row>114</xdr:row>
      <xdr:rowOff>1057275</xdr:rowOff>
    </xdr:to>
    <xdr:pic>
      <xdr:nvPicPr>
        <xdr:cNvPr id="50" name="Image_6_114"/>
        <xdr:cNvPicPr>
          <a:picLocks noChangeAspect="1"/>
        </xdr:cNvPicPr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115</xdr:row>
      <xdr:rowOff>19050</xdr:rowOff>
    </xdr:from>
    <xdr:to>
      <xdr:col>5</xdr:col>
      <xdr:colOff>1257300</xdr:colOff>
      <xdr:row>116</xdr:row>
      <xdr:rowOff>1057275</xdr:rowOff>
    </xdr:to>
    <xdr:pic>
      <xdr:nvPicPr>
        <xdr:cNvPr id="51" name="Image_6_116"/>
        <xdr:cNvPicPr>
          <a:picLocks noChangeAspect="1"/>
        </xdr:cNvPicPr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117</xdr:row>
      <xdr:rowOff>19050</xdr:rowOff>
    </xdr:from>
    <xdr:to>
      <xdr:col>5</xdr:col>
      <xdr:colOff>1257300</xdr:colOff>
      <xdr:row>118</xdr:row>
      <xdr:rowOff>1057275</xdr:rowOff>
    </xdr:to>
    <xdr:pic>
      <xdr:nvPicPr>
        <xdr:cNvPr id="52" name="Image_6_118"/>
        <xdr:cNvPicPr>
          <a:picLocks noChangeAspect="1"/>
        </xdr:cNvPicPr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119</xdr:row>
      <xdr:rowOff>19050</xdr:rowOff>
    </xdr:from>
    <xdr:to>
      <xdr:col>5</xdr:col>
      <xdr:colOff>1257300</xdr:colOff>
      <xdr:row>120</xdr:row>
      <xdr:rowOff>1057275</xdr:rowOff>
    </xdr:to>
    <xdr:pic>
      <xdr:nvPicPr>
        <xdr:cNvPr id="53" name="Image_6_120"/>
        <xdr:cNvPicPr>
          <a:picLocks noChangeAspect="1"/>
        </xdr:cNvPicPr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121</xdr:row>
      <xdr:rowOff>19050</xdr:rowOff>
    </xdr:from>
    <xdr:to>
      <xdr:col>5</xdr:col>
      <xdr:colOff>1257300</xdr:colOff>
      <xdr:row>122</xdr:row>
      <xdr:rowOff>1057275</xdr:rowOff>
    </xdr:to>
    <xdr:pic>
      <xdr:nvPicPr>
        <xdr:cNvPr id="54" name="Image_6_122"/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123</xdr:row>
      <xdr:rowOff>19050</xdr:rowOff>
    </xdr:from>
    <xdr:to>
      <xdr:col>5</xdr:col>
      <xdr:colOff>1257300</xdr:colOff>
      <xdr:row>124</xdr:row>
      <xdr:rowOff>1057275</xdr:rowOff>
    </xdr:to>
    <xdr:pic>
      <xdr:nvPicPr>
        <xdr:cNvPr id="55" name="Image_6_124"/>
        <xdr:cNvPicPr>
          <a:picLocks noChangeAspect="1"/>
        </xdr:cNvPicPr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125</xdr:row>
      <xdr:rowOff>19050</xdr:rowOff>
    </xdr:from>
    <xdr:to>
      <xdr:col>5</xdr:col>
      <xdr:colOff>1257300</xdr:colOff>
      <xdr:row>126</xdr:row>
      <xdr:rowOff>1057275</xdr:rowOff>
    </xdr:to>
    <xdr:pic>
      <xdr:nvPicPr>
        <xdr:cNvPr id="56" name="Image_6_126"/>
        <xdr:cNvPicPr>
          <a:picLocks noChangeAspect="1"/>
        </xdr:cNvPicPr>
      </xdr:nvPicPr>
      <xdr:blipFill>
        <a:blip xmlns:r="http://schemas.openxmlformats.org/officeDocument/2006/relationships" r:embed="rId5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127</xdr:row>
      <xdr:rowOff>19050</xdr:rowOff>
    </xdr:from>
    <xdr:to>
      <xdr:col>5</xdr:col>
      <xdr:colOff>1257300</xdr:colOff>
      <xdr:row>128</xdr:row>
      <xdr:rowOff>1057275</xdr:rowOff>
    </xdr:to>
    <xdr:pic>
      <xdr:nvPicPr>
        <xdr:cNvPr id="57" name="Image_6_128"/>
        <xdr:cNvPicPr>
          <a:picLocks noChangeAspect="1"/>
        </xdr:cNvPicPr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129</xdr:row>
      <xdr:rowOff>19050</xdr:rowOff>
    </xdr:from>
    <xdr:to>
      <xdr:col>5</xdr:col>
      <xdr:colOff>1257300</xdr:colOff>
      <xdr:row>130</xdr:row>
      <xdr:rowOff>1057275</xdr:rowOff>
    </xdr:to>
    <xdr:pic>
      <xdr:nvPicPr>
        <xdr:cNvPr id="58" name="Image_6_130"/>
        <xdr:cNvPicPr>
          <a:picLocks noChangeAspect="1"/>
        </xdr:cNvPicPr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131</xdr:row>
      <xdr:rowOff>19050</xdr:rowOff>
    </xdr:from>
    <xdr:to>
      <xdr:col>5</xdr:col>
      <xdr:colOff>1257300</xdr:colOff>
      <xdr:row>132</xdr:row>
      <xdr:rowOff>1057275</xdr:rowOff>
    </xdr:to>
    <xdr:pic>
      <xdr:nvPicPr>
        <xdr:cNvPr id="59" name="Image_6_132"/>
        <xdr:cNvPicPr>
          <a:picLocks noChangeAspect="1"/>
        </xdr:cNvPicPr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133</xdr:row>
      <xdr:rowOff>19050</xdr:rowOff>
    </xdr:from>
    <xdr:to>
      <xdr:col>5</xdr:col>
      <xdr:colOff>1257300</xdr:colOff>
      <xdr:row>134</xdr:row>
      <xdr:rowOff>1057275</xdr:rowOff>
    </xdr:to>
    <xdr:pic>
      <xdr:nvPicPr>
        <xdr:cNvPr id="60" name="Image_6_134"/>
        <xdr:cNvPicPr>
          <a:picLocks noChangeAspect="1"/>
        </xdr:cNvPicPr>
      </xdr:nvPicPr>
      <xdr:blipFill>
        <a:blip xmlns:r="http://schemas.openxmlformats.org/officeDocument/2006/relationships" r:embed="rId6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135</xdr:row>
      <xdr:rowOff>19050</xdr:rowOff>
    </xdr:from>
    <xdr:to>
      <xdr:col>5</xdr:col>
      <xdr:colOff>1257300</xdr:colOff>
      <xdr:row>136</xdr:row>
      <xdr:rowOff>1057275</xdr:rowOff>
    </xdr:to>
    <xdr:pic>
      <xdr:nvPicPr>
        <xdr:cNvPr id="61" name="Image_6_136"/>
        <xdr:cNvPicPr>
          <a:picLocks noChangeAspect="1"/>
        </xdr:cNvPicPr>
      </xdr:nvPicPr>
      <xdr:blipFill>
        <a:blip xmlns:r="http://schemas.openxmlformats.org/officeDocument/2006/relationships" r:embed="rId6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137</xdr:row>
      <xdr:rowOff>19050</xdr:rowOff>
    </xdr:from>
    <xdr:to>
      <xdr:col>5</xdr:col>
      <xdr:colOff>1257300</xdr:colOff>
      <xdr:row>138</xdr:row>
      <xdr:rowOff>1057275</xdr:rowOff>
    </xdr:to>
    <xdr:pic>
      <xdr:nvPicPr>
        <xdr:cNvPr id="62" name="Image_6_138"/>
        <xdr:cNvPicPr>
          <a:picLocks noChangeAspect="1"/>
        </xdr:cNvPicPr>
      </xdr:nvPicPr>
      <xdr:blipFill>
        <a:blip xmlns:r="http://schemas.openxmlformats.org/officeDocument/2006/relationships" r:embed="rId6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139</xdr:row>
      <xdr:rowOff>19050</xdr:rowOff>
    </xdr:from>
    <xdr:to>
      <xdr:col>5</xdr:col>
      <xdr:colOff>1257300</xdr:colOff>
      <xdr:row>140</xdr:row>
      <xdr:rowOff>1057275</xdr:rowOff>
    </xdr:to>
    <xdr:pic>
      <xdr:nvPicPr>
        <xdr:cNvPr id="63" name="Image_6_140"/>
        <xdr:cNvPicPr>
          <a:picLocks noChangeAspect="1"/>
        </xdr:cNvPicPr>
      </xdr:nvPicPr>
      <xdr:blipFill>
        <a:blip xmlns:r="http://schemas.openxmlformats.org/officeDocument/2006/relationships" r:embed="rId6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142</xdr:row>
      <xdr:rowOff>19050</xdr:rowOff>
    </xdr:from>
    <xdr:to>
      <xdr:col>5</xdr:col>
      <xdr:colOff>1257300</xdr:colOff>
      <xdr:row>143</xdr:row>
      <xdr:rowOff>1057275</xdr:rowOff>
    </xdr:to>
    <xdr:pic>
      <xdr:nvPicPr>
        <xdr:cNvPr id="64" name="Image_6_143"/>
        <xdr:cNvPicPr>
          <a:picLocks noChangeAspect="1"/>
        </xdr:cNvPicPr>
      </xdr:nvPicPr>
      <xdr:blipFill>
        <a:blip xmlns:r="http://schemas.openxmlformats.org/officeDocument/2006/relationships" r:embed="rId6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144</xdr:row>
      <xdr:rowOff>19050</xdr:rowOff>
    </xdr:from>
    <xdr:to>
      <xdr:col>5</xdr:col>
      <xdr:colOff>1257300</xdr:colOff>
      <xdr:row>145</xdr:row>
      <xdr:rowOff>1057275</xdr:rowOff>
    </xdr:to>
    <xdr:pic>
      <xdr:nvPicPr>
        <xdr:cNvPr id="65" name="Image_6_145"/>
        <xdr:cNvPicPr>
          <a:picLocks noChangeAspect="1"/>
        </xdr:cNvPicPr>
      </xdr:nvPicPr>
      <xdr:blipFill>
        <a:blip xmlns:r="http://schemas.openxmlformats.org/officeDocument/2006/relationships" r:embed="rId6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146</xdr:row>
      <xdr:rowOff>19050</xdr:rowOff>
    </xdr:from>
    <xdr:to>
      <xdr:col>5</xdr:col>
      <xdr:colOff>1257300</xdr:colOff>
      <xdr:row>147</xdr:row>
      <xdr:rowOff>1057275</xdr:rowOff>
    </xdr:to>
    <xdr:pic>
      <xdr:nvPicPr>
        <xdr:cNvPr id="66" name="Image_6_147"/>
        <xdr:cNvPicPr>
          <a:picLocks noChangeAspect="1"/>
        </xdr:cNvPicPr>
      </xdr:nvPicPr>
      <xdr:blipFill>
        <a:blip xmlns:r="http://schemas.openxmlformats.org/officeDocument/2006/relationships" r:embed="rId6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148</xdr:row>
      <xdr:rowOff>19050</xdr:rowOff>
    </xdr:from>
    <xdr:to>
      <xdr:col>5</xdr:col>
      <xdr:colOff>1257300</xdr:colOff>
      <xdr:row>149</xdr:row>
      <xdr:rowOff>1057275</xdr:rowOff>
    </xdr:to>
    <xdr:pic>
      <xdr:nvPicPr>
        <xdr:cNvPr id="67" name="Image_6_149"/>
        <xdr:cNvPicPr>
          <a:picLocks noChangeAspect="1"/>
        </xdr:cNvPicPr>
      </xdr:nvPicPr>
      <xdr:blipFill>
        <a:blip xmlns:r="http://schemas.openxmlformats.org/officeDocument/2006/relationships" r:embed="rId6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150</xdr:row>
      <xdr:rowOff>19050</xdr:rowOff>
    </xdr:from>
    <xdr:to>
      <xdr:col>5</xdr:col>
      <xdr:colOff>1257300</xdr:colOff>
      <xdr:row>151</xdr:row>
      <xdr:rowOff>1057275</xdr:rowOff>
    </xdr:to>
    <xdr:pic>
      <xdr:nvPicPr>
        <xdr:cNvPr id="68" name="Image_6_151"/>
        <xdr:cNvPicPr>
          <a:picLocks noChangeAspect="1"/>
        </xdr:cNvPicPr>
      </xdr:nvPicPr>
      <xdr:blipFill>
        <a:blip xmlns:r="http://schemas.openxmlformats.org/officeDocument/2006/relationships" r:embed="rId6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152</xdr:row>
      <xdr:rowOff>19050</xdr:rowOff>
    </xdr:from>
    <xdr:to>
      <xdr:col>5</xdr:col>
      <xdr:colOff>1257300</xdr:colOff>
      <xdr:row>153</xdr:row>
      <xdr:rowOff>1057275</xdr:rowOff>
    </xdr:to>
    <xdr:pic>
      <xdr:nvPicPr>
        <xdr:cNvPr id="69" name="Image_6_153"/>
        <xdr:cNvPicPr>
          <a:picLocks noChangeAspect="1"/>
        </xdr:cNvPicPr>
      </xdr:nvPicPr>
      <xdr:blipFill>
        <a:blip xmlns:r="http://schemas.openxmlformats.org/officeDocument/2006/relationships" r:embed="rId6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154</xdr:row>
      <xdr:rowOff>19050</xdr:rowOff>
    </xdr:from>
    <xdr:to>
      <xdr:col>5</xdr:col>
      <xdr:colOff>1257300</xdr:colOff>
      <xdr:row>155</xdr:row>
      <xdr:rowOff>1057275</xdr:rowOff>
    </xdr:to>
    <xdr:pic>
      <xdr:nvPicPr>
        <xdr:cNvPr id="70" name="Image_6_155"/>
        <xdr:cNvPicPr>
          <a:picLocks noChangeAspect="1"/>
        </xdr:cNvPicPr>
      </xdr:nvPicPr>
      <xdr:blipFill>
        <a:blip xmlns:r="http://schemas.openxmlformats.org/officeDocument/2006/relationships" r:embed="rId7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156</xdr:row>
      <xdr:rowOff>19050</xdr:rowOff>
    </xdr:from>
    <xdr:to>
      <xdr:col>5</xdr:col>
      <xdr:colOff>1257300</xdr:colOff>
      <xdr:row>157</xdr:row>
      <xdr:rowOff>1057275</xdr:rowOff>
    </xdr:to>
    <xdr:pic>
      <xdr:nvPicPr>
        <xdr:cNvPr id="71" name="Image_6_157"/>
        <xdr:cNvPicPr>
          <a:picLocks noChangeAspect="1"/>
        </xdr:cNvPicPr>
      </xdr:nvPicPr>
      <xdr:blipFill>
        <a:blip xmlns:r="http://schemas.openxmlformats.org/officeDocument/2006/relationships" r:embed="rId7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158</xdr:row>
      <xdr:rowOff>19050</xdr:rowOff>
    </xdr:from>
    <xdr:to>
      <xdr:col>5</xdr:col>
      <xdr:colOff>1257300</xdr:colOff>
      <xdr:row>159</xdr:row>
      <xdr:rowOff>1057275</xdr:rowOff>
    </xdr:to>
    <xdr:pic>
      <xdr:nvPicPr>
        <xdr:cNvPr id="72" name="Image_6_159"/>
        <xdr:cNvPicPr>
          <a:picLocks noChangeAspect="1"/>
        </xdr:cNvPicPr>
      </xdr:nvPicPr>
      <xdr:blipFill>
        <a:blip xmlns:r="http://schemas.openxmlformats.org/officeDocument/2006/relationships" r:embed="rId7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160</xdr:row>
      <xdr:rowOff>19050</xdr:rowOff>
    </xdr:from>
    <xdr:to>
      <xdr:col>5</xdr:col>
      <xdr:colOff>1257300</xdr:colOff>
      <xdr:row>161</xdr:row>
      <xdr:rowOff>1057275</xdr:rowOff>
    </xdr:to>
    <xdr:pic>
      <xdr:nvPicPr>
        <xdr:cNvPr id="73" name="Image_6_161"/>
        <xdr:cNvPicPr>
          <a:picLocks noChangeAspect="1"/>
        </xdr:cNvPicPr>
      </xdr:nvPicPr>
      <xdr:blipFill>
        <a:blip xmlns:r="http://schemas.openxmlformats.org/officeDocument/2006/relationships" r:embed="rId7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162</xdr:row>
      <xdr:rowOff>19050</xdr:rowOff>
    </xdr:from>
    <xdr:to>
      <xdr:col>5</xdr:col>
      <xdr:colOff>1257300</xdr:colOff>
      <xdr:row>163</xdr:row>
      <xdr:rowOff>1057275</xdr:rowOff>
    </xdr:to>
    <xdr:pic>
      <xdr:nvPicPr>
        <xdr:cNvPr id="74" name="Image_6_163"/>
        <xdr:cNvPicPr>
          <a:picLocks noChangeAspect="1"/>
        </xdr:cNvPicPr>
      </xdr:nvPicPr>
      <xdr:blipFill>
        <a:blip xmlns:r="http://schemas.openxmlformats.org/officeDocument/2006/relationships" r:embed="rId7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164</xdr:row>
      <xdr:rowOff>19050</xdr:rowOff>
    </xdr:from>
    <xdr:to>
      <xdr:col>5</xdr:col>
      <xdr:colOff>1257300</xdr:colOff>
      <xdr:row>165</xdr:row>
      <xdr:rowOff>1057275</xdr:rowOff>
    </xdr:to>
    <xdr:pic>
      <xdr:nvPicPr>
        <xdr:cNvPr id="75" name="Image_6_165"/>
        <xdr:cNvPicPr>
          <a:picLocks noChangeAspect="1"/>
        </xdr:cNvPicPr>
      </xdr:nvPicPr>
      <xdr:blipFill>
        <a:blip xmlns:r="http://schemas.openxmlformats.org/officeDocument/2006/relationships" r:embed="rId7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166</xdr:row>
      <xdr:rowOff>19050</xdr:rowOff>
    </xdr:from>
    <xdr:to>
      <xdr:col>5</xdr:col>
      <xdr:colOff>1257300</xdr:colOff>
      <xdr:row>167</xdr:row>
      <xdr:rowOff>1057275</xdr:rowOff>
    </xdr:to>
    <xdr:pic>
      <xdr:nvPicPr>
        <xdr:cNvPr id="76" name="Image_6_167"/>
        <xdr:cNvPicPr>
          <a:picLocks noChangeAspect="1"/>
        </xdr:cNvPicPr>
      </xdr:nvPicPr>
      <xdr:blipFill>
        <a:blip xmlns:r="http://schemas.openxmlformats.org/officeDocument/2006/relationships" r:embed="rId7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168</xdr:row>
      <xdr:rowOff>19050</xdr:rowOff>
    </xdr:from>
    <xdr:to>
      <xdr:col>5</xdr:col>
      <xdr:colOff>1257300</xdr:colOff>
      <xdr:row>169</xdr:row>
      <xdr:rowOff>1057275</xdr:rowOff>
    </xdr:to>
    <xdr:pic>
      <xdr:nvPicPr>
        <xdr:cNvPr id="77" name="Image_6_169"/>
        <xdr:cNvPicPr>
          <a:picLocks noChangeAspect="1"/>
        </xdr:cNvPicPr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170</xdr:row>
      <xdr:rowOff>19050</xdr:rowOff>
    </xdr:from>
    <xdr:to>
      <xdr:col>5</xdr:col>
      <xdr:colOff>1257300</xdr:colOff>
      <xdr:row>171</xdr:row>
      <xdr:rowOff>1057275</xdr:rowOff>
    </xdr:to>
    <xdr:pic>
      <xdr:nvPicPr>
        <xdr:cNvPr id="78" name="Image_6_171"/>
        <xdr:cNvPicPr>
          <a:picLocks noChangeAspect="1"/>
        </xdr:cNvPicPr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172</xdr:row>
      <xdr:rowOff>19050</xdr:rowOff>
    </xdr:from>
    <xdr:to>
      <xdr:col>5</xdr:col>
      <xdr:colOff>1257300</xdr:colOff>
      <xdr:row>173</xdr:row>
      <xdr:rowOff>1057275</xdr:rowOff>
    </xdr:to>
    <xdr:pic>
      <xdr:nvPicPr>
        <xdr:cNvPr id="79" name="Image_6_173"/>
        <xdr:cNvPicPr>
          <a:picLocks noChangeAspect="1"/>
        </xdr:cNvPicPr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174</xdr:row>
      <xdr:rowOff>19050</xdr:rowOff>
    </xdr:from>
    <xdr:to>
      <xdr:col>5</xdr:col>
      <xdr:colOff>1257300</xdr:colOff>
      <xdr:row>175</xdr:row>
      <xdr:rowOff>1057275</xdr:rowOff>
    </xdr:to>
    <xdr:pic>
      <xdr:nvPicPr>
        <xdr:cNvPr id="80" name="Image_6_175"/>
        <xdr:cNvPicPr>
          <a:picLocks noChangeAspect="1"/>
        </xdr:cNvPicPr>
      </xdr:nvPicPr>
      <xdr:blipFill>
        <a:blip xmlns:r="http://schemas.openxmlformats.org/officeDocument/2006/relationships" r:embed="rId8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176</xdr:row>
      <xdr:rowOff>19050</xdr:rowOff>
    </xdr:from>
    <xdr:to>
      <xdr:col>5</xdr:col>
      <xdr:colOff>1257300</xdr:colOff>
      <xdr:row>177</xdr:row>
      <xdr:rowOff>1057275</xdr:rowOff>
    </xdr:to>
    <xdr:pic>
      <xdr:nvPicPr>
        <xdr:cNvPr id="81" name="Image_6_177"/>
        <xdr:cNvPicPr>
          <a:picLocks noChangeAspect="1"/>
        </xdr:cNvPicPr>
      </xdr:nvPicPr>
      <xdr:blipFill>
        <a:blip xmlns:r="http://schemas.openxmlformats.org/officeDocument/2006/relationships" r:embed="rId8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178</xdr:row>
      <xdr:rowOff>19050</xdr:rowOff>
    </xdr:from>
    <xdr:to>
      <xdr:col>5</xdr:col>
      <xdr:colOff>1257300</xdr:colOff>
      <xdr:row>179</xdr:row>
      <xdr:rowOff>1057275</xdr:rowOff>
    </xdr:to>
    <xdr:pic>
      <xdr:nvPicPr>
        <xdr:cNvPr id="82" name="Image_6_179"/>
        <xdr:cNvPicPr>
          <a:picLocks noChangeAspect="1"/>
        </xdr:cNvPicPr>
      </xdr:nvPicPr>
      <xdr:blipFill>
        <a:blip xmlns:r="http://schemas.openxmlformats.org/officeDocument/2006/relationships" r:embed="rId8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180</xdr:row>
      <xdr:rowOff>19050</xdr:rowOff>
    </xdr:from>
    <xdr:to>
      <xdr:col>5</xdr:col>
      <xdr:colOff>1257300</xdr:colOff>
      <xdr:row>181</xdr:row>
      <xdr:rowOff>1057275</xdr:rowOff>
    </xdr:to>
    <xdr:pic>
      <xdr:nvPicPr>
        <xdr:cNvPr id="83" name="Image_6_181"/>
        <xdr:cNvPicPr>
          <a:picLocks noChangeAspect="1"/>
        </xdr:cNvPicPr>
      </xdr:nvPicPr>
      <xdr:blipFill>
        <a:blip xmlns:r="http://schemas.openxmlformats.org/officeDocument/2006/relationships" r:embed="rId8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182</xdr:row>
      <xdr:rowOff>19050</xdr:rowOff>
    </xdr:from>
    <xdr:to>
      <xdr:col>5</xdr:col>
      <xdr:colOff>1257300</xdr:colOff>
      <xdr:row>183</xdr:row>
      <xdr:rowOff>1057275</xdr:rowOff>
    </xdr:to>
    <xdr:pic>
      <xdr:nvPicPr>
        <xdr:cNvPr id="84" name="Image_6_183"/>
        <xdr:cNvPicPr>
          <a:picLocks noChangeAspect="1"/>
        </xdr:cNvPicPr>
      </xdr:nvPicPr>
      <xdr:blipFill>
        <a:blip xmlns:r="http://schemas.openxmlformats.org/officeDocument/2006/relationships" r:embed="rId8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185</xdr:row>
      <xdr:rowOff>19050</xdr:rowOff>
    </xdr:from>
    <xdr:to>
      <xdr:col>5</xdr:col>
      <xdr:colOff>1257300</xdr:colOff>
      <xdr:row>186</xdr:row>
      <xdr:rowOff>1057275</xdr:rowOff>
    </xdr:to>
    <xdr:pic>
      <xdr:nvPicPr>
        <xdr:cNvPr id="85" name="Image_6_186"/>
        <xdr:cNvPicPr>
          <a:picLocks noChangeAspect="1"/>
        </xdr:cNvPicPr>
      </xdr:nvPicPr>
      <xdr:blipFill>
        <a:blip xmlns:r="http://schemas.openxmlformats.org/officeDocument/2006/relationships" r:embed="rId8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187</xdr:row>
      <xdr:rowOff>19050</xdr:rowOff>
    </xdr:from>
    <xdr:to>
      <xdr:col>5</xdr:col>
      <xdr:colOff>1257300</xdr:colOff>
      <xdr:row>188</xdr:row>
      <xdr:rowOff>1057275</xdr:rowOff>
    </xdr:to>
    <xdr:pic>
      <xdr:nvPicPr>
        <xdr:cNvPr id="86" name="Image_6_188"/>
        <xdr:cNvPicPr>
          <a:picLocks noChangeAspect="1"/>
        </xdr:cNvPicPr>
      </xdr:nvPicPr>
      <xdr:blipFill>
        <a:blip xmlns:r="http://schemas.openxmlformats.org/officeDocument/2006/relationships" r:embed="rId8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189</xdr:row>
      <xdr:rowOff>19050</xdr:rowOff>
    </xdr:from>
    <xdr:to>
      <xdr:col>5</xdr:col>
      <xdr:colOff>1257300</xdr:colOff>
      <xdr:row>190</xdr:row>
      <xdr:rowOff>1057275</xdr:rowOff>
    </xdr:to>
    <xdr:pic>
      <xdr:nvPicPr>
        <xdr:cNvPr id="87" name="Image_6_190"/>
        <xdr:cNvPicPr>
          <a:picLocks noChangeAspect="1"/>
        </xdr:cNvPicPr>
      </xdr:nvPicPr>
      <xdr:blipFill>
        <a:blip xmlns:r="http://schemas.openxmlformats.org/officeDocument/2006/relationships" r:embed="rId8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191</xdr:row>
      <xdr:rowOff>19050</xdr:rowOff>
    </xdr:from>
    <xdr:to>
      <xdr:col>5</xdr:col>
      <xdr:colOff>1257300</xdr:colOff>
      <xdr:row>192</xdr:row>
      <xdr:rowOff>1057275</xdr:rowOff>
    </xdr:to>
    <xdr:pic>
      <xdr:nvPicPr>
        <xdr:cNvPr id="88" name="Image_6_192"/>
        <xdr:cNvPicPr>
          <a:picLocks noChangeAspect="1"/>
        </xdr:cNvPicPr>
      </xdr:nvPicPr>
      <xdr:blipFill>
        <a:blip xmlns:r="http://schemas.openxmlformats.org/officeDocument/2006/relationships" r:embed="rId8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193</xdr:row>
      <xdr:rowOff>19050</xdr:rowOff>
    </xdr:from>
    <xdr:to>
      <xdr:col>5</xdr:col>
      <xdr:colOff>1257300</xdr:colOff>
      <xdr:row>194</xdr:row>
      <xdr:rowOff>1057275</xdr:rowOff>
    </xdr:to>
    <xdr:pic>
      <xdr:nvPicPr>
        <xdr:cNvPr id="89" name="Image_6_194"/>
        <xdr:cNvPicPr>
          <a:picLocks noChangeAspect="1"/>
        </xdr:cNvPicPr>
      </xdr:nvPicPr>
      <xdr:blipFill>
        <a:blip xmlns:r="http://schemas.openxmlformats.org/officeDocument/2006/relationships" r:embed="rId8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196</xdr:row>
      <xdr:rowOff>19050</xdr:rowOff>
    </xdr:from>
    <xdr:to>
      <xdr:col>5</xdr:col>
      <xdr:colOff>1257300</xdr:colOff>
      <xdr:row>197</xdr:row>
      <xdr:rowOff>1057275</xdr:rowOff>
    </xdr:to>
    <xdr:pic>
      <xdr:nvPicPr>
        <xdr:cNvPr id="90" name="Image_6_197"/>
        <xdr:cNvPicPr>
          <a:picLocks noChangeAspect="1"/>
        </xdr:cNvPicPr>
      </xdr:nvPicPr>
      <xdr:blipFill>
        <a:blip xmlns:r="http://schemas.openxmlformats.org/officeDocument/2006/relationships" r:embed="rId9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198</xdr:row>
      <xdr:rowOff>19050</xdr:rowOff>
    </xdr:from>
    <xdr:to>
      <xdr:col>5</xdr:col>
      <xdr:colOff>1257300</xdr:colOff>
      <xdr:row>199</xdr:row>
      <xdr:rowOff>1057275</xdr:rowOff>
    </xdr:to>
    <xdr:pic>
      <xdr:nvPicPr>
        <xdr:cNvPr id="91" name="Image_6_199"/>
        <xdr:cNvPicPr>
          <a:picLocks noChangeAspect="1"/>
        </xdr:cNvPicPr>
      </xdr:nvPicPr>
      <xdr:blipFill>
        <a:blip xmlns:r="http://schemas.openxmlformats.org/officeDocument/2006/relationships" r:embed="rId9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201</xdr:row>
      <xdr:rowOff>19050</xdr:rowOff>
    </xdr:from>
    <xdr:to>
      <xdr:col>5</xdr:col>
      <xdr:colOff>1257300</xdr:colOff>
      <xdr:row>202</xdr:row>
      <xdr:rowOff>1057275</xdr:rowOff>
    </xdr:to>
    <xdr:pic>
      <xdr:nvPicPr>
        <xdr:cNvPr id="92" name="Image_6_202"/>
        <xdr:cNvPicPr>
          <a:picLocks noChangeAspect="1"/>
        </xdr:cNvPicPr>
      </xdr:nvPicPr>
      <xdr:blipFill>
        <a:blip xmlns:r="http://schemas.openxmlformats.org/officeDocument/2006/relationships" r:embed="rId9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203</xdr:row>
      <xdr:rowOff>19050</xdr:rowOff>
    </xdr:from>
    <xdr:to>
      <xdr:col>5</xdr:col>
      <xdr:colOff>1257300</xdr:colOff>
      <xdr:row>204</xdr:row>
      <xdr:rowOff>1057275</xdr:rowOff>
    </xdr:to>
    <xdr:pic>
      <xdr:nvPicPr>
        <xdr:cNvPr id="93" name="Image_6_204"/>
        <xdr:cNvPicPr>
          <a:picLocks noChangeAspect="1"/>
        </xdr:cNvPicPr>
      </xdr:nvPicPr>
      <xdr:blipFill>
        <a:blip xmlns:r="http://schemas.openxmlformats.org/officeDocument/2006/relationships" r:embed="rId9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206</xdr:row>
      <xdr:rowOff>19050</xdr:rowOff>
    </xdr:from>
    <xdr:to>
      <xdr:col>5</xdr:col>
      <xdr:colOff>1257300</xdr:colOff>
      <xdr:row>207</xdr:row>
      <xdr:rowOff>1057275</xdr:rowOff>
    </xdr:to>
    <xdr:pic>
      <xdr:nvPicPr>
        <xdr:cNvPr id="94" name="Image_6_207"/>
        <xdr:cNvPicPr>
          <a:picLocks noChangeAspect="1"/>
        </xdr:cNvPicPr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208</xdr:row>
      <xdr:rowOff>19050</xdr:rowOff>
    </xdr:from>
    <xdr:to>
      <xdr:col>5</xdr:col>
      <xdr:colOff>1257300</xdr:colOff>
      <xdr:row>209</xdr:row>
      <xdr:rowOff>1057275</xdr:rowOff>
    </xdr:to>
    <xdr:pic>
      <xdr:nvPicPr>
        <xdr:cNvPr id="95" name="Image_6_209"/>
        <xdr:cNvPicPr>
          <a:picLocks noChangeAspect="1"/>
        </xdr:cNvPicPr>
      </xdr:nvPicPr>
      <xdr:blipFill>
        <a:blip xmlns:r="http://schemas.openxmlformats.org/officeDocument/2006/relationships" r:embed="rId9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210</xdr:row>
      <xdr:rowOff>19050</xdr:rowOff>
    </xdr:from>
    <xdr:to>
      <xdr:col>5</xdr:col>
      <xdr:colOff>1257300</xdr:colOff>
      <xdr:row>211</xdr:row>
      <xdr:rowOff>1057275</xdr:rowOff>
    </xdr:to>
    <xdr:pic>
      <xdr:nvPicPr>
        <xdr:cNvPr id="96" name="Image_6_211"/>
        <xdr:cNvPicPr>
          <a:picLocks noChangeAspect="1"/>
        </xdr:cNvPicPr>
      </xdr:nvPicPr>
      <xdr:blipFill>
        <a:blip xmlns:r="http://schemas.openxmlformats.org/officeDocument/2006/relationships" r:embed="rId9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212</xdr:row>
      <xdr:rowOff>19050</xdr:rowOff>
    </xdr:from>
    <xdr:to>
      <xdr:col>5</xdr:col>
      <xdr:colOff>1257300</xdr:colOff>
      <xdr:row>213</xdr:row>
      <xdr:rowOff>1057275</xdr:rowOff>
    </xdr:to>
    <xdr:pic>
      <xdr:nvPicPr>
        <xdr:cNvPr id="97" name="Image_6_213"/>
        <xdr:cNvPicPr>
          <a:picLocks noChangeAspect="1"/>
        </xdr:cNvPicPr>
      </xdr:nvPicPr>
      <xdr:blipFill>
        <a:blip xmlns:r="http://schemas.openxmlformats.org/officeDocument/2006/relationships" r:embed="rId9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214</xdr:row>
      <xdr:rowOff>19050</xdr:rowOff>
    </xdr:from>
    <xdr:to>
      <xdr:col>5</xdr:col>
      <xdr:colOff>1257300</xdr:colOff>
      <xdr:row>215</xdr:row>
      <xdr:rowOff>1057275</xdr:rowOff>
    </xdr:to>
    <xdr:pic>
      <xdr:nvPicPr>
        <xdr:cNvPr id="98" name="Image_6_215"/>
        <xdr:cNvPicPr>
          <a:picLocks noChangeAspect="1"/>
        </xdr:cNvPicPr>
      </xdr:nvPicPr>
      <xdr:blipFill>
        <a:blip xmlns:r="http://schemas.openxmlformats.org/officeDocument/2006/relationships" r:embed="rId9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216</xdr:row>
      <xdr:rowOff>19050</xdr:rowOff>
    </xdr:from>
    <xdr:to>
      <xdr:col>5</xdr:col>
      <xdr:colOff>1257300</xdr:colOff>
      <xdr:row>217</xdr:row>
      <xdr:rowOff>1057275</xdr:rowOff>
    </xdr:to>
    <xdr:pic>
      <xdr:nvPicPr>
        <xdr:cNvPr id="99" name="Image_6_217"/>
        <xdr:cNvPicPr>
          <a:picLocks noChangeAspect="1"/>
        </xdr:cNvPicPr>
      </xdr:nvPicPr>
      <xdr:blipFill>
        <a:blip xmlns:r="http://schemas.openxmlformats.org/officeDocument/2006/relationships" r:embed="rId9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218</xdr:row>
      <xdr:rowOff>19050</xdr:rowOff>
    </xdr:from>
    <xdr:to>
      <xdr:col>5</xdr:col>
      <xdr:colOff>1257300</xdr:colOff>
      <xdr:row>219</xdr:row>
      <xdr:rowOff>1057275</xdr:rowOff>
    </xdr:to>
    <xdr:pic>
      <xdr:nvPicPr>
        <xdr:cNvPr id="100" name="Image_6_219"/>
        <xdr:cNvPicPr>
          <a:picLocks noChangeAspect="1"/>
        </xdr:cNvPicPr>
      </xdr:nvPicPr>
      <xdr:blipFill>
        <a:blip xmlns:r="http://schemas.openxmlformats.org/officeDocument/2006/relationships" r:embed="rId9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220</xdr:row>
      <xdr:rowOff>19050</xdr:rowOff>
    </xdr:from>
    <xdr:to>
      <xdr:col>5</xdr:col>
      <xdr:colOff>1257300</xdr:colOff>
      <xdr:row>221</xdr:row>
      <xdr:rowOff>1057275</xdr:rowOff>
    </xdr:to>
    <xdr:pic>
      <xdr:nvPicPr>
        <xdr:cNvPr id="101" name="Image_6_221"/>
        <xdr:cNvPicPr>
          <a:picLocks noChangeAspect="1"/>
        </xdr:cNvPicPr>
      </xdr:nvPicPr>
      <xdr:blipFill>
        <a:blip xmlns:r="http://schemas.openxmlformats.org/officeDocument/2006/relationships" r:embed="rId10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222</xdr:row>
      <xdr:rowOff>19050</xdr:rowOff>
    </xdr:from>
    <xdr:to>
      <xdr:col>5</xdr:col>
      <xdr:colOff>1257300</xdr:colOff>
      <xdr:row>223</xdr:row>
      <xdr:rowOff>1057275</xdr:rowOff>
    </xdr:to>
    <xdr:pic>
      <xdr:nvPicPr>
        <xdr:cNvPr id="102" name="Image_6_223"/>
        <xdr:cNvPicPr>
          <a:picLocks noChangeAspect="1"/>
        </xdr:cNvPicPr>
      </xdr:nvPicPr>
      <xdr:blipFill>
        <a:blip xmlns:r="http://schemas.openxmlformats.org/officeDocument/2006/relationships" r:embed="rId10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224</xdr:row>
      <xdr:rowOff>19050</xdr:rowOff>
    </xdr:from>
    <xdr:to>
      <xdr:col>5</xdr:col>
      <xdr:colOff>1257300</xdr:colOff>
      <xdr:row>225</xdr:row>
      <xdr:rowOff>1057275</xdr:rowOff>
    </xdr:to>
    <xdr:pic>
      <xdr:nvPicPr>
        <xdr:cNvPr id="103" name="Image_6_225"/>
        <xdr:cNvPicPr>
          <a:picLocks noChangeAspect="1"/>
        </xdr:cNvPicPr>
      </xdr:nvPicPr>
      <xdr:blipFill>
        <a:blip xmlns:r="http://schemas.openxmlformats.org/officeDocument/2006/relationships" r:embed="rId10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226</xdr:row>
      <xdr:rowOff>19050</xdr:rowOff>
    </xdr:from>
    <xdr:to>
      <xdr:col>5</xdr:col>
      <xdr:colOff>1257300</xdr:colOff>
      <xdr:row>227</xdr:row>
      <xdr:rowOff>1057275</xdr:rowOff>
    </xdr:to>
    <xdr:pic>
      <xdr:nvPicPr>
        <xdr:cNvPr id="104" name="Image_6_227"/>
        <xdr:cNvPicPr>
          <a:picLocks noChangeAspect="1"/>
        </xdr:cNvPicPr>
      </xdr:nvPicPr>
      <xdr:blipFill>
        <a:blip xmlns:r="http://schemas.openxmlformats.org/officeDocument/2006/relationships" r:embed="rId10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228</xdr:row>
      <xdr:rowOff>19050</xdr:rowOff>
    </xdr:from>
    <xdr:to>
      <xdr:col>5</xdr:col>
      <xdr:colOff>1257300</xdr:colOff>
      <xdr:row>229</xdr:row>
      <xdr:rowOff>1057275</xdr:rowOff>
    </xdr:to>
    <xdr:pic>
      <xdr:nvPicPr>
        <xdr:cNvPr id="105" name="Image_6_229"/>
        <xdr:cNvPicPr>
          <a:picLocks noChangeAspect="1"/>
        </xdr:cNvPicPr>
      </xdr:nvPicPr>
      <xdr:blipFill>
        <a:blip xmlns:r="http://schemas.openxmlformats.org/officeDocument/2006/relationships" r:embed="rId10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230</xdr:row>
      <xdr:rowOff>19050</xdr:rowOff>
    </xdr:from>
    <xdr:to>
      <xdr:col>5</xdr:col>
      <xdr:colOff>1257300</xdr:colOff>
      <xdr:row>231</xdr:row>
      <xdr:rowOff>1057275</xdr:rowOff>
    </xdr:to>
    <xdr:pic>
      <xdr:nvPicPr>
        <xdr:cNvPr id="106" name="Image_6_231"/>
        <xdr:cNvPicPr>
          <a:picLocks noChangeAspect="1"/>
        </xdr:cNvPicPr>
      </xdr:nvPicPr>
      <xdr:blipFill>
        <a:blip xmlns:r="http://schemas.openxmlformats.org/officeDocument/2006/relationships" r:embed="rId10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232</xdr:row>
      <xdr:rowOff>19050</xdr:rowOff>
    </xdr:from>
    <xdr:to>
      <xdr:col>5</xdr:col>
      <xdr:colOff>1257300</xdr:colOff>
      <xdr:row>233</xdr:row>
      <xdr:rowOff>1057275</xdr:rowOff>
    </xdr:to>
    <xdr:pic>
      <xdr:nvPicPr>
        <xdr:cNvPr id="107" name="Image_6_233"/>
        <xdr:cNvPicPr>
          <a:picLocks noChangeAspect="1"/>
        </xdr:cNvPicPr>
      </xdr:nvPicPr>
      <xdr:blipFill>
        <a:blip xmlns:r="http://schemas.openxmlformats.org/officeDocument/2006/relationships" r:embed="rId10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234</xdr:row>
      <xdr:rowOff>19050</xdr:rowOff>
    </xdr:from>
    <xdr:to>
      <xdr:col>5</xdr:col>
      <xdr:colOff>1257300</xdr:colOff>
      <xdr:row>235</xdr:row>
      <xdr:rowOff>1057275</xdr:rowOff>
    </xdr:to>
    <xdr:pic>
      <xdr:nvPicPr>
        <xdr:cNvPr id="108" name="Image_6_235"/>
        <xdr:cNvPicPr>
          <a:picLocks noChangeAspect="1"/>
        </xdr:cNvPicPr>
      </xdr:nvPicPr>
      <xdr:blipFill>
        <a:blip xmlns:r="http://schemas.openxmlformats.org/officeDocument/2006/relationships" r:embed="rId10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236</xdr:row>
      <xdr:rowOff>19050</xdr:rowOff>
    </xdr:from>
    <xdr:to>
      <xdr:col>5</xdr:col>
      <xdr:colOff>1257300</xdr:colOff>
      <xdr:row>237</xdr:row>
      <xdr:rowOff>1057275</xdr:rowOff>
    </xdr:to>
    <xdr:pic>
      <xdr:nvPicPr>
        <xdr:cNvPr id="109" name="Image_6_237"/>
        <xdr:cNvPicPr>
          <a:picLocks noChangeAspect="1"/>
        </xdr:cNvPicPr>
      </xdr:nvPicPr>
      <xdr:blipFill>
        <a:blip xmlns:r="http://schemas.openxmlformats.org/officeDocument/2006/relationships" r:embed="rId10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238</xdr:row>
      <xdr:rowOff>19050</xdr:rowOff>
    </xdr:from>
    <xdr:to>
      <xdr:col>5</xdr:col>
      <xdr:colOff>1257300</xdr:colOff>
      <xdr:row>239</xdr:row>
      <xdr:rowOff>1057275</xdr:rowOff>
    </xdr:to>
    <xdr:pic>
      <xdr:nvPicPr>
        <xdr:cNvPr id="110" name="Image_6_239"/>
        <xdr:cNvPicPr>
          <a:picLocks noChangeAspect="1"/>
        </xdr:cNvPicPr>
      </xdr:nvPicPr>
      <xdr:blipFill>
        <a:blip xmlns:r="http://schemas.openxmlformats.org/officeDocument/2006/relationships" r:embed="rId10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240</xdr:row>
      <xdr:rowOff>19050</xdr:rowOff>
    </xdr:from>
    <xdr:to>
      <xdr:col>5</xdr:col>
      <xdr:colOff>1257300</xdr:colOff>
      <xdr:row>241</xdr:row>
      <xdr:rowOff>1057275</xdr:rowOff>
    </xdr:to>
    <xdr:pic>
      <xdr:nvPicPr>
        <xdr:cNvPr id="111" name="Image_6_241"/>
        <xdr:cNvPicPr>
          <a:picLocks noChangeAspect="1"/>
        </xdr:cNvPicPr>
      </xdr:nvPicPr>
      <xdr:blipFill>
        <a:blip xmlns:r="http://schemas.openxmlformats.org/officeDocument/2006/relationships" r:embed="rId11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242</xdr:row>
      <xdr:rowOff>19050</xdr:rowOff>
    </xdr:from>
    <xdr:to>
      <xdr:col>5</xdr:col>
      <xdr:colOff>1257300</xdr:colOff>
      <xdr:row>243</xdr:row>
      <xdr:rowOff>1057275</xdr:rowOff>
    </xdr:to>
    <xdr:pic>
      <xdr:nvPicPr>
        <xdr:cNvPr id="112" name="Image_6_243"/>
        <xdr:cNvPicPr>
          <a:picLocks noChangeAspect="1"/>
        </xdr:cNvPicPr>
      </xdr:nvPicPr>
      <xdr:blipFill>
        <a:blip xmlns:r="http://schemas.openxmlformats.org/officeDocument/2006/relationships" r:embed="rId11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244</xdr:row>
      <xdr:rowOff>19050</xdr:rowOff>
    </xdr:from>
    <xdr:to>
      <xdr:col>5</xdr:col>
      <xdr:colOff>1257300</xdr:colOff>
      <xdr:row>245</xdr:row>
      <xdr:rowOff>1057275</xdr:rowOff>
    </xdr:to>
    <xdr:pic>
      <xdr:nvPicPr>
        <xdr:cNvPr id="113" name="Image_6_245"/>
        <xdr:cNvPicPr>
          <a:picLocks noChangeAspect="1"/>
        </xdr:cNvPicPr>
      </xdr:nvPicPr>
      <xdr:blipFill>
        <a:blip xmlns:r="http://schemas.openxmlformats.org/officeDocument/2006/relationships" r:embed="rId11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246</xdr:row>
      <xdr:rowOff>19050</xdr:rowOff>
    </xdr:from>
    <xdr:to>
      <xdr:col>5</xdr:col>
      <xdr:colOff>1257300</xdr:colOff>
      <xdr:row>247</xdr:row>
      <xdr:rowOff>1057275</xdr:rowOff>
    </xdr:to>
    <xdr:pic>
      <xdr:nvPicPr>
        <xdr:cNvPr id="114" name="Image_6_247"/>
        <xdr:cNvPicPr>
          <a:picLocks noChangeAspect="1"/>
        </xdr:cNvPicPr>
      </xdr:nvPicPr>
      <xdr:blipFill>
        <a:blip xmlns:r="http://schemas.openxmlformats.org/officeDocument/2006/relationships" r:embed="rId11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248</xdr:row>
      <xdr:rowOff>19050</xdr:rowOff>
    </xdr:from>
    <xdr:to>
      <xdr:col>5</xdr:col>
      <xdr:colOff>1257300</xdr:colOff>
      <xdr:row>249</xdr:row>
      <xdr:rowOff>1057275</xdr:rowOff>
    </xdr:to>
    <xdr:pic>
      <xdr:nvPicPr>
        <xdr:cNvPr id="115" name="Image_6_249"/>
        <xdr:cNvPicPr>
          <a:picLocks noChangeAspect="1"/>
        </xdr:cNvPicPr>
      </xdr:nvPicPr>
      <xdr:blipFill>
        <a:blip xmlns:r="http://schemas.openxmlformats.org/officeDocument/2006/relationships" r:embed="rId11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250</xdr:row>
      <xdr:rowOff>19050</xdr:rowOff>
    </xdr:from>
    <xdr:to>
      <xdr:col>5</xdr:col>
      <xdr:colOff>1257300</xdr:colOff>
      <xdr:row>251</xdr:row>
      <xdr:rowOff>1057275</xdr:rowOff>
    </xdr:to>
    <xdr:pic>
      <xdr:nvPicPr>
        <xdr:cNvPr id="116" name="Image_6_251"/>
        <xdr:cNvPicPr>
          <a:picLocks noChangeAspect="1"/>
        </xdr:cNvPicPr>
      </xdr:nvPicPr>
      <xdr:blipFill>
        <a:blip xmlns:r="http://schemas.openxmlformats.org/officeDocument/2006/relationships" r:embed="rId11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252</xdr:row>
      <xdr:rowOff>19050</xdr:rowOff>
    </xdr:from>
    <xdr:to>
      <xdr:col>5</xdr:col>
      <xdr:colOff>1257300</xdr:colOff>
      <xdr:row>253</xdr:row>
      <xdr:rowOff>1057275</xdr:rowOff>
    </xdr:to>
    <xdr:pic>
      <xdr:nvPicPr>
        <xdr:cNvPr id="117" name="Image_6_253"/>
        <xdr:cNvPicPr>
          <a:picLocks noChangeAspect="1"/>
        </xdr:cNvPicPr>
      </xdr:nvPicPr>
      <xdr:blipFill>
        <a:blip xmlns:r="http://schemas.openxmlformats.org/officeDocument/2006/relationships" r:embed="rId11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254</xdr:row>
      <xdr:rowOff>19050</xdr:rowOff>
    </xdr:from>
    <xdr:to>
      <xdr:col>5</xdr:col>
      <xdr:colOff>1257300</xdr:colOff>
      <xdr:row>255</xdr:row>
      <xdr:rowOff>1057275</xdr:rowOff>
    </xdr:to>
    <xdr:pic>
      <xdr:nvPicPr>
        <xdr:cNvPr id="118" name="Image_6_255"/>
        <xdr:cNvPicPr>
          <a:picLocks noChangeAspect="1"/>
        </xdr:cNvPicPr>
      </xdr:nvPicPr>
      <xdr:blipFill>
        <a:blip xmlns:r="http://schemas.openxmlformats.org/officeDocument/2006/relationships" r:embed="rId11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256</xdr:row>
      <xdr:rowOff>19050</xdr:rowOff>
    </xdr:from>
    <xdr:to>
      <xdr:col>5</xdr:col>
      <xdr:colOff>1257300</xdr:colOff>
      <xdr:row>257</xdr:row>
      <xdr:rowOff>1057275</xdr:rowOff>
    </xdr:to>
    <xdr:pic>
      <xdr:nvPicPr>
        <xdr:cNvPr id="119" name="Image_6_257"/>
        <xdr:cNvPicPr>
          <a:picLocks noChangeAspect="1"/>
        </xdr:cNvPicPr>
      </xdr:nvPicPr>
      <xdr:blipFill>
        <a:blip xmlns:r="http://schemas.openxmlformats.org/officeDocument/2006/relationships" r:embed="rId11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258</xdr:row>
      <xdr:rowOff>19050</xdr:rowOff>
    </xdr:from>
    <xdr:to>
      <xdr:col>5</xdr:col>
      <xdr:colOff>1257300</xdr:colOff>
      <xdr:row>259</xdr:row>
      <xdr:rowOff>1057275</xdr:rowOff>
    </xdr:to>
    <xdr:pic>
      <xdr:nvPicPr>
        <xdr:cNvPr id="120" name="Image_6_259"/>
        <xdr:cNvPicPr>
          <a:picLocks noChangeAspect="1"/>
        </xdr:cNvPicPr>
      </xdr:nvPicPr>
      <xdr:blipFill>
        <a:blip xmlns:r="http://schemas.openxmlformats.org/officeDocument/2006/relationships" r:embed="rId11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260</xdr:row>
      <xdr:rowOff>19050</xdr:rowOff>
    </xdr:from>
    <xdr:to>
      <xdr:col>5</xdr:col>
      <xdr:colOff>1257300</xdr:colOff>
      <xdr:row>261</xdr:row>
      <xdr:rowOff>1057275</xdr:rowOff>
    </xdr:to>
    <xdr:pic>
      <xdr:nvPicPr>
        <xdr:cNvPr id="121" name="Image_6_261"/>
        <xdr:cNvPicPr>
          <a:picLocks noChangeAspect="1"/>
        </xdr:cNvPicPr>
      </xdr:nvPicPr>
      <xdr:blipFill>
        <a:blip xmlns:r="http://schemas.openxmlformats.org/officeDocument/2006/relationships" r:embed="rId12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262</xdr:row>
      <xdr:rowOff>19050</xdr:rowOff>
    </xdr:from>
    <xdr:to>
      <xdr:col>5</xdr:col>
      <xdr:colOff>1257300</xdr:colOff>
      <xdr:row>263</xdr:row>
      <xdr:rowOff>1057275</xdr:rowOff>
    </xdr:to>
    <xdr:pic>
      <xdr:nvPicPr>
        <xdr:cNvPr id="122" name="Image_6_263"/>
        <xdr:cNvPicPr>
          <a:picLocks noChangeAspect="1"/>
        </xdr:cNvPicPr>
      </xdr:nvPicPr>
      <xdr:blipFill>
        <a:blip xmlns:r="http://schemas.openxmlformats.org/officeDocument/2006/relationships" r:embed="rId12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264</xdr:row>
      <xdr:rowOff>19050</xdr:rowOff>
    </xdr:from>
    <xdr:to>
      <xdr:col>5</xdr:col>
      <xdr:colOff>1257300</xdr:colOff>
      <xdr:row>265</xdr:row>
      <xdr:rowOff>1057275</xdr:rowOff>
    </xdr:to>
    <xdr:pic>
      <xdr:nvPicPr>
        <xdr:cNvPr id="123" name="Image_6_265"/>
        <xdr:cNvPicPr>
          <a:picLocks noChangeAspect="1"/>
        </xdr:cNvPicPr>
      </xdr:nvPicPr>
      <xdr:blipFill>
        <a:blip xmlns:r="http://schemas.openxmlformats.org/officeDocument/2006/relationships" r:embed="rId12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266</xdr:row>
      <xdr:rowOff>19050</xdr:rowOff>
    </xdr:from>
    <xdr:to>
      <xdr:col>5</xdr:col>
      <xdr:colOff>1257300</xdr:colOff>
      <xdr:row>267</xdr:row>
      <xdr:rowOff>1057275</xdr:rowOff>
    </xdr:to>
    <xdr:pic>
      <xdr:nvPicPr>
        <xdr:cNvPr id="124" name="Image_6_267"/>
        <xdr:cNvPicPr>
          <a:picLocks noChangeAspect="1"/>
        </xdr:cNvPicPr>
      </xdr:nvPicPr>
      <xdr:blipFill>
        <a:blip xmlns:r="http://schemas.openxmlformats.org/officeDocument/2006/relationships" r:embed="rId12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268</xdr:row>
      <xdr:rowOff>19050</xdr:rowOff>
    </xdr:from>
    <xdr:to>
      <xdr:col>5</xdr:col>
      <xdr:colOff>1257300</xdr:colOff>
      <xdr:row>269</xdr:row>
      <xdr:rowOff>1057275</xdr:rowOff>
    </xdr:to>
    <xdr:pic>
      <xdr:nvPicPr>
        <xdr:cNvPr id="125" name="Image_6_269"/>
        <xdr:cNvPicPr>
          <a:picLocks noChangeAspect="1"/>
        </xdr:cNvPicPr>
      </xdr:nvPicPr>
      <xdr:blipFill>
        <a:blip xmlns:r="http://schemas.openxmlformats.org/officeDocument/2006/relationships" r:embed="rId12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270</xdr:row>
      <xdr:rowOff>19050</xdr:rowOff>
    </xdr:from>
    <xdr:to>
      <xdr:col>5</xdr:col>
      <xdr:colOff>1257300</xdr:colOff>
      <xdr:row>271</xdr:row>
      <xdr:rowOff>1057275</xdr:rowOff>
    </xdr:to>
    <xdr:pic>
      <xdr:nvPicPr>
        <xdr:cNvPr id="126" name="Image_6_271"/>
        <xdr:cNvPicPr>
          <a:picLocks noChangeAspect="1"/>
        </xdr:cNvPicPr>
      </xdr:nvPicPr>
      <xdr:blipFill>
        <a:blip xmlns:r="http://schemas.openxmlformats.org/officeDocument/2006/relationships" r:embed="rId12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272</xdr:row>
      <xdr:rowOff>19050</xdr:rowOff>
    </xdr:from>
    <xdr:to>
      <xdr:col>5</xdr:col>
      <xdr:colOff>1257300</xdr:colOff>
      <xdr:row>273</xdr:row>
      <xdr:rowOff>1057275</xdr:rowOff>
    </xdr:to>
    <xdr:pic>
      <xdr:nvPicPr>
        <xdr:cNvPr id="127" name="Image_6_273"/>
        <xdr:cNvPicPr>
          <a:picLocks noChangeAspect="1"/>
        </xdr:cNvPicPr>
      </xdr:nvPicPr>
      <xdr:blipFill>
        <a:blip xmlns:r="http://schemas.openxmlformats.org/officeDocument/2006/relationships" r:embed="rId12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274</xdr:row>
      <xdr:rowOff>19050</xdr:rowOff>
    </xdr:from>
    <xdr:to>
      <xdr:col>5</xdr:col>
      <xdr:colOff>1257300</xdr:colOff>
      <xdr:row>275</xdr:row>
      <xdr:rowOff>1057275</xdr:rowOff>
    </xdr:to>
    <xdr:pic>
      <xdr:nvPicPr>
        <xdr:cNvPr id="128" name="Image_6_275"/>
        <xdr:cNvPicPr>
          <a:picLocks noChangeAspect="1"/>
        </xdr:cNvPicPr>
      </xdr:nvPicPr>
      <xdr:blipFill>
        <a:blip xmlns:r="http://schemas.openxmlformats.org/officeDocument/2006/relationships" r:embed="rId12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276</xdr:row>
      <xdr:rowOff>19050</xdr:rowOff>
    </xdr:from>
    <xdr:to>
      <xdr:col>5</xdr:col>
      <xdr:colOff>1257300</xdr:colOff>
      <xdr:row>277</xdr:row>
      <xdr:rowOff>1057275</xdr:rowOff>
    </xdr:to>
    <xdr:pic>
      <xdr:nvPicPr>
        <xdr:cNvPr id="129" name="Image_6_277"/>
        <xdr:cNvPicPr>
          <a:picLocks noChangeAspect="1"/>
        </xdr:cNvPicPr>
      </xdr:nvPicPr>
      <xdr:blipFill>
        <a:blip xmlns:r="http://schemas.openxmlformats.org/officeDocument/2006/relationships" r:embed="rId12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279</xdr:row>
      <xdr:rowOff>19050</xdr:rowOff>
    </xdr:from>
    <xdr:to>
      <xdr:col>5</xdr:col>
      <xdr:colOff>1257300</xdr:colOff>
      <xdr:row>280</xdr:row>
      <xdr:rowOff>1057275</xdr:rowOff>
    </xdr:to>
    <xdr:pic>
      <xdr:nvPicPr>
        <xdr:cNvPr id="130" name="Image_6_280"/>
        <xdr:cNvPicPr>
          <a:picLocks noChangeAspect="1"/>
        </xdr:cNvPicPr>
      </xdr:nvPicPr>
      <xdr:blipFill>
        <a:blip xmlns:r="http://schemas.openxmlformats.org/officeDocument/2006/relationships" r:embed="rId12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281</xdr:row>
      <xdr:rowOff>19050</xdr:rowOff>
    </xdr:from>
    <xdr:to>
      <xdr:col>5</xdr:col>
      <xdr:colOff>1257300</xdr:colOff>
      <xdr:row>282</xdr:row>
      <xdr:rowOff>1057275</xdr:rowOff>
    </xdr:to>
    <xdr:pic>
      <xdr:nvPicPr>
        <xdr:cNvPr id="131" name="Image_6_282"/>
        <xdr:cNvPicPr>
          <a:picLocks noChangeAspect="1"/>
        </xdr:cNvPicPr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283</xdr:row>
      <xdr:rowOff>19050</xdr:rowOff>
    </xdr:from>
    <xdr:to>
      <xdr:col>5</xdr:col>
      <xdr:colOff>1257300</xdr:colOff>
      <xdr:row>284</xdr:row>
      <xdr:rowOff>1057275</xdr:rowOff>
    </xdr:to>
    <xdr:pic>
      <xdr:nvPicPr>
        <xdr:cNvPr id="132" name="Image_6_284"/>
        <xdr:cNvPicPr>
          <a:picLocks noChangeAspect="1"/>
        </xdr:cNvPicPr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285</xdr:row>
      <xdr:rowOff>19050</xdr:rowOff>
    </xdr:from>
    <xdr:to>
      <xdr:col>5</xdr:col>
      <xdr:colOff>1257300</xdr:colOff>
      <xdr:row>286</xdr:row>
      <xdr:rowOff>1057275</xdr:rowOff>
    </xdr:to>
    <xdr:pic>
      <xdr:nvPicPr>
        <xdr:cNvPr id="133" name="Image_6_286"/>
        <xdr:cNvPicPr>
          <a:picLocks noChangeAspect="1"/>
        </xdr:cNvPicPr>
      </xdr:nvPicPr>
      <xdr:blipFill>
        <a:blip xmlns:r="http://schemas.openxmlformats.org/officeDocument/2006/relationships" r:embed="rId13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287</xdr:row>
      <xdr:rowOff>19050</xdr:rowOff>
    </xdr:from>
    <xdr:to>
      <xdr:col>5</xdr:col>
      <xdr:colOff>1257300</xdr:colOff>
      <xdr:row>288</xdr:row>
      <xdr:rowOff>1057275</xdr:rowOff>
    </xdr:to>
    <xdr:pic>
      <xdr:nvPicPr>
        <xdr:cNvPr id="134" name="Image_6_288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289</xdr:row>
      <xdr:rowOff>19050</xdr:rowOff>
    </xdr:from>
    <xdr:to>
      <xdr:col>5</xdr:col>
      <xdr:colOff>1257300</xdr:colOff>
      <xdr:row>290</xdr:row>
      <xdr:rowOff>1057275</xdr:rowOff>
    </xdr:to>
    <xdr:pic>
      <xdr:nvPicPr>
        <xdr:cNvPr id="135" name="Image_6_290"/>
        <xdr:cNvPicPr>
          <a:picLocks noChangeAspect="1"/>
        </xdr:cNvPicPr>
      </xdr:nvPicPr>
      <xdr:blipFill>
        <a:blip xmlns:r="http://schemas.openxmlformats.org/officeDocument/2006/relationships" r:embed="rId13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291</xdr:row>
      <xdr:rowOff>19050</xdr:rowOff>
    </xdr:from>
    <xdr:to>
      <xdr:col>5</xdr:col>
      <xdr:colOff>1257300</xdr:colOff>
      <xdr:row>292</xdr:row>
      <xdr:rowOff>1057275</xdr:rowOff>
    </xdr:to>
    <xdr:pic>
      <xdr:nvPicPr>
        <xdr:cNvPr id="136" name="Image_6_292"/>
        <xdr:cNvPicPr>
          <a:picLocks noChangeAspect="1"/>
        </xdr:cNvPicPr>
      </xdr:nvPicPr>
      <xdr:blipFill>
        <a:blip xmlns:r="http://schemas.openxmlformats.org/officeDocument/2006/relationships" r:embed="rId13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293</xdr:row>
      <xdr:rowOff>19050</xdr:rowOff>
    </xdr:from>
    <xdr:to>
      <xdr:col>5</xdr:col>
      <xdr:colOff>1257300</xdr:colOff>
      <xdr:row>294</xdr:row>
      <xdr:rowOff>1057275</xdr:rowOff>
    </xdr:to>
    <xdr:pic>
      <xdr:nvPicPr>
        <xdr:cNvPr id="137" name="Image_6_294"/>
        <xdr:cNvPicPr>
          <a:picLocks noChangeAspect="1"/>
        </xdr:cNvPicPr>
      </xdr:nvPicPr>
      <xdr:blipFill>
        <a:blip xmlns:r="http://schemas.openxmlformats.org/officeDocument/2006/relationships" r:embed="rId13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295</xdr:row>
      <xdr:rowOff>19050</xdr:rowOff>
    </xdr:from>
    <xdr:to>
      <xdr:col>5</xdr:col>
      <xdr:colOff>1257300</xdr:colOff>
      <xdr:row>296</xdr:row>
      <xdr:rowOff>1057275</xdr:rowOff>
    </xdr:to>
    <xdr:pic>
      <xdr:nvPicPr>
        <xdr:cNvPr id="138" name="Image_6_296"/>
        <xdr:cNvPicPr>
          <a:picLocks noChangeAspect="1"/>
        </xdr:cNvPicPr>
      </xdr:nvPicPr>
      <xdr:blipFill>
        <a:blip xmlns:r="http://schemas.openxmlformats.org/officeDocument/2006/relationships" r:embed="rId13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297</xdr:row>
      <xdr:rowOff>19050</xdr:rowOff>
    </xdr:from>
    <xdr:to>
      <xdr:col>5</xdr:col>
      <xdr:colOff>1257300</xdr:colOff>
      <xdr:row>298</xdr:row>
      <xdr:rowOff>1057275</xdr:rowOff>
    </xdr:to>
    <xdr:pic>
      <xdr:nvPicPr>
        <xdr:cNvPr id="139" name="Image_6_298"/>
        <xdr:cNvPicPr>
          <a:picLocks noChangeAspect="1"/>
        </xdr:cNvPicPr>
      </xdr:nvPicPr>
      <xdr:blipFill>
        <a:blip xmlns:r="http://schemas.openxmlformats.org/officeDocument/2006/relationships" r:embed="rId13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299</xdr:row>
      <xdr:rowOff>19050</xdr:rowOff>
    </xdr:from>
    <xdr:to>
      <xdr:col>5</xdr:col>
      <xdr:colOff>1257300</xdr:colOff>
      <xdr:row>300</xdr:row>
      <xdr:rowOff>1057275</xdr:rowOff>
    </xdr:to>
    <xdr:pic>
      <xdr:nvPicPr>
        <xdr:cNvPr id="140" name="Image_6_300"/>
        <xdr:cNvPicPr>
          <a:picLocks noChangeAspect="1"/>
        </xdr:cNvPicPr>
      </xdr:nvPicPr>
      <xdr:blipFill>
        <a:blip xmlns:r="http://schemas.openxmlformats.org/officeDocument/2006/relationships" r:embed="rId13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301</xdr:row>
      <xdr:rowOff>19050</xdr:rowOff>
    </xdr:from>
    <xdr:to>
      <xdr:col>5</xdr:col>
      <xdr:colOff>1257300</xdr:colOff>
      <xdr:row>302</xdr:row>
      <xdr:rowOff>1057275</xdr:rowOff>
    </xdr:to>
    <xdr:pic>
      <xdr:nvPicPr>
        <xdr:cNvPr id="141" name="Image_6_302"/>
        <xdr:cNvPicPr>
          <a:picLocks noChangeAspect="1"/>
        </xdr:cNvPicPr>
      </xdr:nvPicPr>
      <xdr:blipFill>
        <a:blip xmlns:r="http://schemas.openxmlformats.org/officeDocument/2006/relationships" r:embed="rId13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303</xdr:row>
      <xdr:rowOff>19050</xdr:rowOff>
    </xdr:from>
    <xdr:to>
      <xdr:col>5</xdr:col>
      <xdr:colOff>1257300</xdr:colOff>
      <xdr:row>304</xdr:row>
      <xdr:rowOff>1057275</xdr:rowOff>
    </xdr:to>
    <xdr:pic>
      <xdr:nvPicPr>
        <xdr:cNvPr id="142" name="Image_6_304"/>
        <xdr:cNvPicPr>
          <a:picLocks noChangeAspect="1"/>
        </xdr:cNvPicPr>
      </xdr:nvPicPr>
      <xdr:blipFill>
        <a:blip xmlns:r="http://schemas.openxmlformats.org/officeDocument/2006/relationships" r:embed="rId13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305</xdr:row>
      <xdr:rowOff>19050</xdr:rowOff>
    </xdr:from>
    <xdr:to>
      <xdr:col>5</xdr:col>
      <xdr:colOff>1257300</xdr:colOff>
      <xdr:row>306</xdr:row>
      <xdr:rowOff>1057275</xdr:rowOff>
    </xdr:to>
    <xdr:pic>
      <xdr:nvPicPr>
        <xdr:cNvPr id="143" name="Image_6_306"/>
        <xdr:cNvPicPr>
          <a:picLocks noChangeAspect="1"/>
        </xdr:cNvPicPr>
      </xdr:nvPicPr>
      <xdr:blipFill>
        <a:blip xmlns:r="http://schemas.openxmlformats.org/officeDocument/2006/relationships" r:embed="rId14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307</xdr:row>
      <xdr:rowOff>19050</xdr:rowOff>
    </xdr:from>
    <xdr:to>
      <xdr:col>5</xdr:col>
      <xdr:colOff>1257300</xdr:colOff>
      <xdr:row>308</xdr:row>
      <xdr:rowOff>1057275</xdr:rowOff>
    </xdr:to>
    <xdr:pic>
      <xdr:nvPicPr>
        <xdr:cNvPr id="144" name="Image_6_308"/>
        <xdr:cNvPicPr>
          <a:picLocks noChangeAspect="1"/>
        </xdr:cNvPicPr>
      </xdr:nvPicPr>
      <xdr:blipFill>
        <a:blip xmlns:r="http://schemas.openxmlformats.org/officeDocument/2006/relationships" r:embed="rId14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309</xdr:row>
      <xdr:rowOff>19050</xdr:rowOff>
    </xdr:from>
    <xdr:to>
      <xdr:col>5</xdr:col>
      <xdr:colOff>1257300</xdr:colOff>
      <xdr:row>310</xdr:row>
      <xdr:rowOff>1057275</xdr:rowOff>
    </xdr:to>
    <xdr:pic>
      <xdr:nvPicPr>
        <xdr:cNvPr id="145" name="Image_6_310"/>
        <xdr:cNvPicPr>
          <a:picLocks noChangeAspect="1"/>
        </xdr:cNvPicPr>
      </xdr:nvPicPr>
      <xdr:blipFill>
        <a:blip xmlns:r="http://schemas.openxmlformats.org/officeDocument/2006/relationships" r:embed="rId14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311</xdr:row>
      <xdr:rowOff>19050</xdr:rowOff>
    </xdr:from>
    <xdr:to>
      <xdr:col>5</xdr:col>
      <xdr:colOff>1257300</xdr:colOff>
      <xdr:row>312</xdr:row>
      <xdr:rowOff>1057275</xdr:rowOff>
    </xdr:to>
    <xdr:pic>
      <xdr:nvPicPr>
        <xdr:cNvPr id="146" name="Image_6_312"/>
        <xdr:cNvPicPr>
          <a:picLocks noChangeAspect="1"/>
        </xdr:cNvPicPr>
      </xdr:nvPicPr>
      <xdr:blipFill>
        <a:blip xmlns:r="http://schemas.openxmlformats.org/officeDocument/2006/relationships" r:embed="rId13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313</xdr:row>
      <xdr:rowOff>19050</xdr:rowOff>
    </xdr:from>
    <xdr:to>
      <xdr:col>5</xdr:col>
      <xdr:colOff>1257300</xdr:colOff>
      <xdr:row>314</xdr:row>
      <xdr:rowOff>1057275</xdr:rowOff>
    </xdr:to>
    <xdr:pic>
      <xdr:nvPicPr>
        <xdr:cNvPr id="147" name="Image_6_314"/>
        <xdr:cNvPicPr>
          <a:picLocks noChangeAspect="1"/>
        </xdr:cNvPicPr>
      </xdr:nvPicPr>
      <xdr:blipFill>
        <a:blip xmlns:r="http://schemas.openxmlformats.org/officeDocument/2006/relationships" r:embed="rId143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315</xdr:row>
      <xdr:rowOff>19050</xdr:rowOff>
    </xdr:from>
    <xdr:to>
      <xdr:col>5</xdr:col>
      <xdr:colOff>1257300</xdr:colOff>
      <xdr:row>316</xdr:row>
      <xdr:rowOff>1057275</xdr:rowOff>
    </xdr:to>
    <xdr:pic>
      <xdr:nvPicPr>
        <xdr:cNvPr id="148" name="Image_6_316"/>
        <xdr:cNvPicPr>
          <a:picLocks noChangeAspect="1"/>
        </xdr:cNvPicPr>
      </xdr:nvPicPr>
      <xdr:blipFill>
        <a:blip xmlns:r="http://schemas.openxmlformats.org/officeDocument/2006/relationships" r:embed="rId144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317</xdr:row>
      <xdr:rowOff>19050</xdr:rowOff>
    </xdr:from>
    <xdr:to>
      <xdr:col>5</xdr:col>
      <xdr:colOff>1257300</xdr:colOff>
      <xdr:row>318</xdr:row>
      <xdr:rowOff>1057275</xdr:rowOff>
    </xdr:to>
    <xdr:pic>
      <xdr:nvPicPr>
        <xdr:cNvPr id="149" name="Image_6_318"/>
        <xdr:cNvPicPr>
          <a:picLocks noChangeAspect="1"/>
        </xdr:cNvPicPr>
      </xdr:nvPicPr>
      <xdr:blipFill>
        <a:blip xmlns:r="http://schemas.openxmlformats.org/officeDocument/2006/relationships" r:embed="rId145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319</xdr:row>
      <xdr:rowOff>19050</xdr:rowOff>
    </xdr:from>
    <xdr:to>
      <xdr:col>5</xdr:col>
      <xdr:colOff>1257300</xdr:colOff>
      <xdr:row>320</xdr:row>
      <xdr:rowOff>1057275</xdr:rowOff>
    </xdr:to>
    <xdr:pic>
      <xdr:nvPicPr>
        <xdr:cNvPr id="150" name="Image_6_320"/>
        <xdr:cNvPicPr>
          <a:picLocks noChangeAspect="1"/>
        </xdr:cNvPicPr>
      </xdr:nvPicPr>
      <xdr:blipFill>
        <a:blip xmlns:r="http://schemas.openxmlformats.org/officeDocument/2006/relationships" r:embed="rId146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321</xdr:row>
      <xdr:rowOff>19050</xdr:rowOff>
    </xdr:from>
    <xdr:to>
      <xdr:col>5</xdr:col>
      <xdr:colOff>1257300</xdr:colOff>
      <xdr:row>322</xdr:row>
      <xdr:rowOff>1057275</xdr:rowOff>
    </xdr:to>
    <xdr:pic>
      <xdr:nvPicPr>
        <xdr:cNvPr id="151" name="Image_6_322"/>
        <xdr:cNvPicPr>
          <a:picLocks noChangeAspect="1"/>
        </xdr:cNvPicPr>
      </xdr:nvPicPr>
      <xdr:blipFill>
        <a:blip xmlns:r="http://schemas.openxmlformats.org/officeDocument/2006/relationships" r:embed="rId147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324</xdr:row>
      <xdr:rowOff>19050</xdr:rowOff>
    </xdr:from>
    <xdr:to>
      <xdr:col>5</xdr:col>
      <xdr:colOff>1257300</xdr:colOff>
      <xdr:row>325</xdr:row>
      <xdr:rowOff>1057275</xdr:rowOff>
    </xdr:to>
    <xdr:pic>
      <xdr:nvPicPr>
        <xdr:cNvPr id="152" name="Image_6_325"/>
        <xdr:cNvPicPr>
          <a:picLocks noChangeAspect="1"/>
        </xdr:cNvPicPr>
      </xdr:nvPicPr>
      <xdr:blipFill>
        <a:blip xmlns:r="http://schemas.openxmlformats.org/officeDocument/2006/relationships" r:embed="rId148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326</xdr:row>
      <xdr:rowOff>19050</xdr:rowOff>
    </xdr:from>
    <xdr:to>
      <xdr:col>5</xdr:col>
      <xdr:colOff>1257300</xdr:colOff>
      <xdr:row>327</xdr:row>
      <xdr:rowOff>1057275</xdr:rowOff>
    </xdr:to>
    <xdr:pic>
      <xdr:nvPicPr>
        <xdr:cNvPr id="153" name="Image_6_327"/>
        <xdr:cNvPicPr>
          <a:picLocks noChangeAspect="1"/>
        </xdr:cNvPicPr>
      </xdr:nvPicPr>
      <xdr:blipFill>
        <a:blip xmlns:r="http://schemas.openxmlformats.org/officeDocument/2006/relationships" r:embed="rId149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328</xdr:row>
      <xdr:rowOff>19050</xdr:rowOff>
    </xdr:from>
    <xdr:to>
      <xdr:col>5</xdr:col>
      <xdr:colOff>1257300</xdr:colOff>
      <xdr:row>329</xdr:row>
      <xdr:rowOff>1057275</xdr:rowOff>
    </xdr:to>
    <xdr:pic>
      <xdr:nvPicPr>
        <xdr:cNvPr id="154" name="Image_6_329"/>
        <xdr:cNvPicPr>
          <a:picLocks noChangeAspect="1"/>
        </xdr:cNvPicPr>
      </xdr:nvPicPr>
      <xdr:blipFill>
        <a:blip xmlns:r="http://schemas.openxmlformats.org/officeDocument/2006/relationships" r:embed="rId150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330</xdr:row>
      <xdr:rowOff>19050</xdr:rowOff>
    </xdr:from>
    <xdr:to>
      <xdr:col>5</xdr:col>
      <xdr:colOff>1257300</xdr:colOff>
      <xdr:row>331</xdr:row>
      <xdr:rowOff>1057275</xdr:rowOff>
    </xdr:to>
    <xdr:pic>
      <xdr:nvPicPr>
        <xdr:cNvPr id="155" name="Image_6_331"/>
        <xdr:cNvPicPr>
          <a:picLocks noChangeAspect="1"/>
        </xdr:cNvPicPr>
      </xdr:nvPicPr>
      <xdr:blipFill>
        <a:blip xmlns:r="http://schemas.openxmlformats.org/officeDocument/2006/relationships" r:embed="rId15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opt.charmante.ru/prod16466?124_1096_06122016_1207" TargetMode="External"/><Relationship Id="rId117" Type="http://schemas.openxmlformats.org/officeDocument/2006/relationships/hyperlink" Target="http://opt.charmante.ru/prod14431?124_1096_06122016_1207" TargetMode="External"/><Relationship Id="rId21" Type="http://schemas.openxmlformats.org/officeDocument/2006/relationships/hyperlink" Target="http://opt.charmante.ru/prod13297?124_1096_06122016_1207" TargetMode="External"/><Relationship Id="rId42" Type="http://schemas.openxmlformats.org/officeDocument/2006/relationships/hyperlink" Target="http://opt.charmante.ru/prod09887?124_1096_06122016_1207" TargetMode="External"/><Relationship Id="rId47" Type="http://schemas.openxmlformats.org/officeDocument/2006/relationships/hyperlink" Target="http://opt.charmante.ru/prod14447?124_1096_06122016_1207" TargetMode="External"/><Relationship Id="rId63" Type="http://schemas.openxmlformats.org/officeDocument/2006/relationships/hyperlink" Target="http://opt.charmante.ru/prod11936?124_1096_06122016_1207" TargetMode="External"/><Relationship Id="rId68" Type="http://schemas.openxmlformats.org/officeDocument/2006/relationships/hyperlink" Target="http://opt.charmante.ru/prod13802?124_1096_06122016_1207" TargetMode="External"/><Relationship Id="rId84" Type="http://schemas.openxmlformats.org/officeDocument/2006/relationships/hyperlink" Target="http://opt.charmante.ru/prod16263?124_1096_06122016_1207" TargetMode="External"/><Relationship Id="rId89" Type="http://schemas.openxmlformats.org/officeDocument/2006/relationships/hyperlink" Target="http://opt.charmante.ru/prod13271?124_1096_06122016_1207" TargetMode="External"/><Relationship Id="rId112" Type="http://schemas.openxmlformats.org/officeDocument/2006/relationships/hyperlink" Target="http://opt.charmante.ru/prod14430?124_1096_06122016_1207" TargetMode="External"/><Relationship Id="rId133" Type="http://schemas.openxmlformats.org/officeDocument/2006/relationships/hyperlink" Target="http://opt.charmante.ru/prod15173?124_1096_06122016_1207" TargetMode="External"/><Relationship Id="rId138" Type="http://schemas.openxmlformats.org/officeDocument/2006/relationships/hyperlink" Target="http://opt.charmante.ru/prod06104?124_1096_06122016_1207" TargetMode="External"/><Relationship Id="rId154" Type="http://schemas.openxmlformats.org/officeDocument/2006/relationships/hyperlink" Target="http://opt.charmante.ru/prod12354?124_1096_06122016_1207" TargetMode="External"/><Relationship Id="rId16" Type="http://schemas.openxmlformats.org/officeDocument/2006/relationships/hyperlink" Target="http://opt.charmante.ru/prod14135?124_1096_06122016_1207" TargetMode="External"/><Relationship Id="rId107" Type="http://schemas.openxmlformats.org/officeDocument/2006/relationships/hyperlink" Target="http://opt.charmante.ru/prod14664?124_1096_06122016_1207" TargetMode="External"/><Relationship Id="rId11" Type="http://schemas.openxmlformats.org/officeDocument/2006/relationships/hyperlink" Target="http://opt.charmante.ru/prod14133?124_1096_06122016_1207" TargetMode="External"/><Relationship Id="rId32" Type="http://schemas.openxmlformats.org/officeDocument/2006/relationships/hyperlink" Target="http://opt.charmante.ru/prod09884?124_1096_06122016_1207" TargetMode="External"/><Relationship Id="rId37" Type="http://schemas.openxmlformats.org/officeDocument/2006/relationships/hyperlink" Target="http://opt.charmante.ru/prod08129?124_1096_06122016_1207" TargetMode="External"/><Relationship Id="rId53" Type="http://schemas.openxmlformats.org/officeDocument/2006/relationships/hyperlink" Target="http://opt.charmante.ru/prod14451?124_1096_06122016_1207" TargetMode="External"/><Relationship Id="rId58" Type="http://schemas.openxmlformats.org/officeDocument/2006/relationships/hyperlink" Target="http://opt.charmante.ru/prod16964?124_1096_06122016_1207" TargetMode="External"/><Relationship Id="rId74" Type="http://schemas.openxmlformats.org/officeDocument/2006/relationships/hyperlink" Target="http://opt.charmante.ru/prod13805?124_1096_06122016_1207" TargetMode="External"/><Relationship Id="rId79" Type="http://schemas.openxmlformats.org/officeDocument/2006/relationships/hyperlink" Target="http://opt.charmante.ru/prod13806?124_1096_06122016_1207" TargetMode="External"/><Relationship Id="rId102" Type="http://schemas.openxmlformats.org/officeDocument/2006/relationships/hyperlink" Target="http://opt.charmante.ru/prod14663?124_1096_06122016_1207" TargetMode="External"/><Relationship Id="rId123" Type="http://schemas.openxmlformats.org/officeDocument/2006/relationships/hyperlink" Target="http://opt.charmante.ru/prod13288?124_1096_06122016_1207" TargetMode="External"/><Relationship Id="rId128" Type="http://schemas.openxmlformats.org/officeDocument/2006/relationships/hyperlink" Target="http://opt.charmante.ru/prod14207?124_1096_06122016_1207" TargetMode="External"/><Relationship Id="rId144" Type="http://schemas.openxmlformats.org/officeDocument/2006/relationships/hyperlink" Target="http://opt.charmante.ru/prod09079?124_1096_06122016_1207" TargetMode="External"/><Relationship Id="rId149" Type="http://schemas.openxmlformats.org/officeDocument/2006/relationships/hyperlink" Target="http://opt.charmante.ru/prod09084?124_1096_06122016_1207" TargetMode="External"/><Relationship Id="rId5" Type="http://schemas.openxmlformats.org/officeDocument/2006/relationships/hyperlink" Target="http://opt.charmante.ru/prod12838?124_1096_06122016_1207" TargetMode="External"/><Relationship Id="rId90" Type="http://schemas.openxmlformats.org/officeDocument/2006/relationships/hyperlink" Target="http://opt.charmante.ru/prod13272?124_1096_06122016_1207" TargetMode="External"/><Relationship Id="rId95" Type="http://schemas.openxmlformats.org/officeDocument/2006/relationships/hyperlink" Target="http://opt.charmante.ru/prod13275?124_1096_06122016_1207" TargetMode="External"/><Relationship Id="rId22" Type="http://schemas.openxmlformats.org/officeDocument/2006/relationships/hyperlink" Target="http://opt.charmante.ru/prod13298?124_1096_06122016_1207" TargetMode="External"/><Relationship Id="rId27" Type="http://schemas.openxmlformats.org/officeDocument/2006/relationships/hyperlink" Target="http://opt.charmante.ru/prod16470?124_1096_06122016_1207" TargetMode="External"/><Relationship Id="rId43" Type="http://schemas.openxmlformats.org/officeDocument/2006/relationships/hyperlink" Target="http://opt.charmante.ru/prod09887?124_1096_06122016_1207" TargetMode="External"/><Relationship Id="rId48" Type="http://schemas.openxmlformats.org/officeDocument/2006/relationships/hyperlink" Target="http://opt.charmante.ru/prod14447?124_1096_06122016_1207" TargetMode="External"/><Relationship Id="rId64" Type="http://schemas.openxmlformats.org/officeDocument/2006/relationships/hyperlink" Target="http://opt.charmante.ru/prod11938?124_1096_06122016_1207" TargetMode="External"/><Relationship Id="rId69" Type="http://schemas.openxmlformats.org/officeDocument/2006/relationships/hyperlink" Target="http://opt.charmante.ru/prod13802?124_1096_06122016_1207" TargetMode="External"/><Relationship Id="rId113" Type="http://schemas.openxmlformats.org/officeDocument/2006/relationships/hyperlink" Target="http://opt.charmante.ru/prod14659?124_1096_06122016_1207" TargetMode="External"/><Relationship Id="rId118" Type="http://schemas.openxmlformats.org/officeDocument/2006/relationships/hyperlink" Target="http://opt.charmante.ru/prod13283?124_1096_06122016_1207" TargetMode="External"/><Relationship Id="rId134" Type="http://schemas.openxmlformats.org/officeDocument/2006/relationships/hyperlink" Target="http://opt.charmante.ru/prod15174?124_1096_06122016_1207" TargetMode="External"/><Relationship Id="rId139" Type="http://schemas.openxmlformats.org/officeDocument/2006/relationships/hyperlink" Target="http://opt.charmante.ru/prod06105?124_1096_06122016_1207" TargetMode="External"/><Relationship Id="rId80" Type="http://schemas.openxmlformats.org/officeDocument/2006/relationships/hyperlink" Target="http://opt.charmante.ru/prod13806?124_1096_06122016_1207" TargetMode="External"/><Relationship Id="rId85" Type="http://schemas.openxmlformats.org/officeDocument/2006/relationships/hyperlink" Target="http://opt.charmante.ru/prod16264?124_1096_06122016_1207" TargetMode="External"/><Relationship Id="rId150" Type="http://schemas.openxmlformats.org/officeDocument/2006/relationships/hyperlink" Target="http://opt.charmante.ru/prod09085?124_1096_06122016_1207" TargetMode="External"/><Relationship Id="rId155" Type="http://schemas.openxmlformats.org/officeDocument/2006/relationships/hyperlink" Target="http://opt.charmante.ru/prod12355?124_1096_06122016_1207" TargetMode="External"/><Relationship Id="rId12" Type="http://schemas.openxmlformats.org/officeDocument/2006/relationships/hyperlink" Target="http://opt.charmante.ru/prod14133?124_1096_06122016_1207" TargetMode="External"/><Relationship Id="rId17" Type="http://schemas.openxmlformats.org/officeDocument/2006/relationships/hyperlink" Target="http://opt.charmante.ru/prod14136?124_1096_06122016_1207" TargetMode="External"/><Relationship Id="rId33" Type="http://schemas.openxmlformats.org/officeDocument/2006/relationships/hyperlink" Target="http://opt.charmante.ru/prod09885?124_1096_06122016_1207" TargetMode="External"/><Relationship Id="rId38" Type="http://schemas.openxmlformats.org/officeDocument/2006/relationships/hyperlink" Target="http://opt.charmante.ru/prod08132?124_1096_06122016_1207" TargetMode="External"/><Relationship Id="rId59" Type="http://schemas.openxmlformats.org/officeDocument/2006/relationships/hyperlink" Target="http://opt.charmante.ru/prod14454?124_1096_06122016_1207" TargetMode="External"/><Relationship Id="rId103" Type="http://schemas.openxmlformats.org/officeDocument/2006/relationships/hyperlink" Target="http://opt.charmante.ru/prod14428?124_1096_06122016_1207" TargetMode="External"/><Relationship Id="rId108" Type="http://schemas.openxmlformats.org/officeDocument/2006/relationships/hyperlink" Target="http://opt.charmante.ru/prod14664?124_1096_06122016_1207" TargetMode="External"/><Relationship Id="rId124" Type="http://schemas.openxmlformats.org/officeDocument/2006/relationships/hyperlink" Target="http://opt.charmante.ru/prod13290?124_1096_06122016_1207" TargetMode="External"/><Relationship Id="rId129" Type="http://schemas.openxmlformats.org/officeDocument/2006/relationships/hyperlink" Target="http://opt.charmante.ru/prod14208?124_1096_06122016_1207" TargetMode="External"/><Relationship Id="rId20" Type="http://schemas.openxmlformats.org/officeDocument/2006/relationships/hyperlink" Target="http://opt.charmante.ru/prod14139?124_1096_06122016_1207" TargetMode="External"/><Relationship Id="rId41" Type="http://schemas.openxmlformats.org/officeDocument/2006/relationships/hyperlink" Target="http://opt.charmante.ru/prod08135?124_1096_06122016_1207" TargetMode="External"/><Relationship Id="rId54" Type="http://schemas.openxmlformats.org/officeDocument/2006/relationships/hyperlink" Target="http://opt.charmante.ru/prod14452?124_1096_06122016_1207" TargetMode="External"/><Relationship Id="rId62" Type="http://schemas.openxmlformats.org/officeDocument/2006/relationships/hyperlink" Target="http://opt.charmante.ru/prod11936?124_1096_06122016_1207" TargetMode="External"/><Relationship Id="rId70" Type="http://schemas.openxmlformats.org/officeDocument/2006/relationships/hyperlink" Target="http://opt.charmante.ru/prod13803?124_1096_06122016_1207" TargetMode="External"/><Relationship Id="rId75" Type="http://schemas.openxmlformats.org/officeDocument/2006/relationships/hyperlink" Target="http://opt.charmante.ru/prod13805?124_1096_06122016_1207" TargetMode="External"/><Relationship Id="rId83" Type="http://schemas.openxmlformats.org/officeDocument/2006/relationships/hyperlink" Target="http://opt.charmante.ru/prod16262?124_1096_06122016_1207" TargetMode="External"/><Relationship Id="rId88" Type="http://schemas.openxmlformats.org/officeDocument/2006/relationships/hyperlink" Target="http://opt.charmante.ru/prod13270?124_1096_06122016_1207" TargetMode="External"/><Relationship Id="rId91" Type="http://schemas.openxmlformats.org/officeDocument/2006/relationships/hyperlink" Target="http://opt.charmante.ru/prod11448?124_1096_06122016_1207" TargetMode="External"/><Relationship Id="rId96" Type="http://schemas.openxmlformats.org/officeDocument/2006/relationships/hyperlink" Target="http://opt.charmante.ru/prod13276?124_1096_06122016_1207" TargetMode="External"/><Relationship Id="rId111" Type="http://schemas.openxmlformats.org/officeDocument/2006/relationships/hyperlink" Target="http://opt.charmante.ru/prod14430?124_1096_06122016_1207" TargetMode="External"/><Relationship Id="rId132" Type="http://schemas.openxmlformats.org/officeDocument/2006/relationships/hyperlink" Target="http://opt.charmante.ru/prod15172?124_1096_06122016_1207" TargetMode="External"/><Relationship Id="rId140" Type="http://schemas.openxmlformats.org/officeDocument/2006/relationships/hyperlink" Target="http://opt.charmante.ru/prod06106?124_1096_06122016_1207" TargetMode="External"/><Relationship Id="rId145" Type="http://schemas.openxmlformats.org/officeDocument/2006/relationships/hyperlink" Target="http://opt.charmante.ru/prod09156?124_1096_06122016_1207" TargetMode="External"/><Relationship Id="rId153" Type="http://schemas.openxmlformats.org/officeDocument/2006/relationships/hyperlink" Target="http://opt.charmante.ru/prod12352?124_1096_06122016_1207" TargetMode="External"/><Relationship Id="rId1" Type="http://schemas.openxmlformats.org/officeDocument/2006/relationships/hyperlink" Target="mailto:info@charmante.ru" TargetMode="External"/><Relationship Id="rId6" Type="http://schemas.openxmlformats.org/officeDocument/2006/relationships/hyperlink" Target="http://opt.charmante.ru/prod12839?124_1096_06122016_1207" TargetMode="External"/><Relationship Id="rId15" Type="http://schemas.openxmlformats.org/officeDocument/2006/relationships/hyperlink" Target="http://opt.charmante.ru/prod14135?124_1096_06122016_1207" TargetMode="External"/><Relationship Id="rId23" Type="http://schemas.openxmlformats.org/officeDocument/2006/relationships/hyperlink" Target="http://opt.charmante.ru/prod13299?124_1096_06122016_1207" TargetMode="External"/><Relationship Id="rId28" Type="http://schemas.openxmlformats.org/officeDocument/2006/relationships/hyperlink" Target="http://opt.charmante.ru/prod16470?124_1096_06122016_1207" TargetMode="External"/><Relationship Id="rId36" Type="http://schemas.openxmlformats.org/officeDocument/2006/relationships/hyperlink" Target="http://opt.charmante.ru/prod09886?124_1096_06122016_1207" TargetMode="External"/><Relationship Id="rId49" Type="http://schemas.openxmlformats.org/officeDocument/2006/relationships/hyperlink" Target="http://opt.charmante.ru/prod14448?124_1096_06122016_1207" TargetMode="External"/><Relationship Id="rId57" Type="http://schemas.openxmlformats.org/officeDocument/2006/relationships/hyperlink" Target="http://opt.charmante.ru/prod16963?124_1096_06122016_1207" TargetMode="External"/><Relationship Id="rId106" Type="http://schemas.openxmlformats.org/officeDocument/2006/relationships/hyperlink" Target="http://opt.charmante.ru/prod14664?124_1096_06122016_1207" TargetMode="External"/><Relationship Id="rId114" Type="http://schemas.openxmlformats.org/officeDocument/2006/relationships/hyperlink" Target="http://opt.charmante.ru/prod14661?124_1096_06122016_1207" TargetMode="External"/><Relationship Id="rId119" Type="http://schemas.openxmlformats.org/officeDocument/2006/relationships/hyperlink" Target="http://opt.charmante.ru/prod13284?124_1096_06122016_1207" TargetMode="External"/><Relationship Id="rId127" Type="http://schemas.openxmlformats.org/officeDocument/2006/relationships/hyperlink" Target="http://opt.charmante.ru/prod14207?124_1096_06122016_1207" TargetMode="External"/><Relationship Id="rId10" Type="http://schemas.openxmlformats.org/officeDocument/2006/relationships/hyperlink" Target="http://opt.charmante.ru/prod12841?124_1096_06122016_1207" TargetMode="External"/><Relationship Id="rId31" Type="http://schemas.openxmlformats.org/officeDocument/2006/relationships/hyperlink" Target="http://opt.charmante.ru/prod16478?124_1096_06122016_1207" TargetMode="External"/><Relationship Id="rId44" Type="http://schemas.openxmlformats.org/officeDocument/2006/relationships/hyperlink" Target="http://opt.charmante.ru/prod14445?124_1096_06122016_1207" TargetMode="External"/><Relationship Id="rId52" Type="http://schemas.openxmlformats.org/officeDocument/2006/relationships/hyperlink" Target="http://opt.charmante.ru/prod14450?124_1096_06122016_1207" TargetMode="External"/><Relationship Id="rId60" Type="http://schemas.openxmlformats.org/officeDocument/2006/relationships/hyperlink" Target="http://opt.charmante.ru/prod14458?124_1096_06122016_1207" TargetMode="External"/><Relationship Id="rId65" Type="http://schemas.openxmlformats.org/officeDocument/2006/relationships/hyperlink" Target="http://opt.charmante.ru/prod13801?124_1096_06122016_1207" TargetMode="External"/><Relationship Id="rId73" Type="http://schemas.openxmlformats.org/officeDocument/2006/relationships/hyperlink" Target="http://opt.charmante.ru/prod13804?124_1096_06122016_1207" TargetMode="External"/><Relationship Id="rId78" Type="http://schemas.openxmlformats.org/officeDocument/2006/relationships/hyperlink" Target="http://opt.charmante.ru/prod13806?124_1096_06122016_1207" TargetMode="External"/><Relationship Id="rId81" Type="http://schemas.openxmlformats.org/officeDocument/2006/relationships/hyperlink" Target="http://opt.charmante.ru/prod16260?124_1096_06122016_1207" TargetMode="External"/><Relationship Id="rId86" Type="http://schemas.openxmlformats.org/officeDocument/2006/relationships/hyperlink" Target="http://opt.charmante.ru/prod13268?124_1096_06122016_1207" TargetMode="External"/><Relationship Id="rId94" Type="http://schemas.openxmlformats.org/officeDocument/2006/relationships/hyperlink" Target="http://opt.charmante.ru/prod09676?124_1096_06122016_1207" TargetMode="External"/><Relationship Id="rId99" Type="http://schemas.openxmlformats.org/officeDocument/2006/relationships/hyperlink" Target="http://opt.charmante.ru/prod14427?124_1096_06122016_1207" TargetMode="External"/><Relationship Id="rId101" Type="http://schemas.openxmlformats.org/officeDocument/2006/relationships/hyperlink" Target="http://opt.charmante.ru/prod14663?124_1096_06122016_1207" TargetMode="External"/><Relationship Id="rId122" Type="http://schemas.openxmlformats.org/officeDocument/2006/relationships/hyperlink" Target="http://opt.charmante.ru/prod13287?124_1096_06122016_1207" TargetMode="External"/><Relationship Id="rId130" Type="http://schemas.openxmlformats.org/officeDocument/2006/relationships/hyperlink" Target="http://opt.charmante.ru/prod14208?124_1096_06122016_1207" TargetMode="External"/><Relationship Id="rId135" Type="http://schemas.openxmlformats.org/officeDocument/2006/relationships/hyperlink" Target="http://opt.charmante.ru/prod15176?124_1096_06122016_1207" TargetMode="External"/><Relationship Id="rId143" Type="http://schemas.openxmlformats.org/officeDocument/2006/relationships/hyperlink" Target="http://opt.charmante.ru/prod06111?124_1096_06122016_1207" TargetMode="External"/><Relationship Id="rId148" Type="http://schemas.openxmlformats.org/officeDocument/2006/relationships/hyperlink" Target="http://opt.charmante.ru/prod09158?124_1096_06122016_1207" TargetMode="External"/><Relationship Id="rId151" Type="http://schemas.openxmlformats.org/officeDocument/2006/relationships/hyperlink" Target="http://opt.charmante.ru/prod09086?124_1096_06122016_1207" TargetMode="External"/><Relationship Id="rId156" Type="http://schemas.openxmlformats.org/officeDocument/2006/relationships/hyperlink" Target="http://opt.charmante.ru/prod12357?124_1096_06122016_1207" TargetMode="External"/><Relationship Id="rId4" Type="http://schemas.openxmlformats.org/officeDocument/2006/relationships/hyperlink" Target="http://opt.charmante.ru/prod12838?124_1096_06122016_1207" TargetMode="External"/><Relationship Id="rId9" Type="http://schemas.openxmlformats.org/officeDocument/2006/relationships/hyperlink" Target="http://opt.charmante.ru/prod12841?124_1096_06122016_1207" TargetMode="External"/><Relationship Id="rId13" Type="http://schemas.openxmlformats.org/officeDocument/2006/relationships/hyperlink" Target="http://opt.charmante.ru/prod14134?124_1096_06122016_1207" TargetMode="External"/><Relationship Id="rId18" Type="http://schemas.openxmlformats.org/officeDocument/2006/relationships/hyperlink" Target="http://opt.charmante.ru/prod14138?124_1096_06122016_1207" TargetMode="External"/><Relationship Id="rId39" Type="http://schemas.openxmlformats.org/officeDocument/2006/relationships/hyperlink" Target="http://opt.charmante.ru/prod08132?124_1096_06122016_1207" TargetMode="External"/><Relationship Id="rId109" Type="http://schemas.openxmlformats.org/officeDocument/2006/relationships/hyperlink" Target="http://opt.charmante.ru/prod14429?124_1096_06122016_1207" TargetMode="External"/><Relationship Id="rId34" Type="http://schemas.openxmlformats.org/officeDocument/2006/relationships/hyperlink" Target="http://opt.charmante.ru/prod09886?124_1096_06122016_1207" TargetMode="External"/><Relationship Id="rId50" Type="http://schemas.openxmlformats.org/officeDocument/2006/relationships/hyperlink" Target="http://opt.charmante.ru/prod14449?124_1096_06122016_1207" TargetMode="External"/><Relationship Id="rId55" Type="http://schemas.openxmlformats.org/officeDocument/2006/relationships/hyperlink" Target="http://opt.charmante.ru/prod14452?124_1096_06122016_1207" TargetMode="External"/><Relationship Id="rId76" Type="http://schemas.openxmlformats.org/officeDocument/2006/relationships/hyperlink" Target="http://opt.charmante.ru/prod13805?124_1096_06122016_1207" TargetMode="External"/><Relationship Id="rId97" Type="http://schemas.openxmlformats.org/officeDocument/2006/relationships/hyperlink" Target="http://opt.charmante.ru/prod09674?124_1096_06122016_1207" TargetMode="External"/><Relationship Id="rId104" Type="http://schemas.openxmlformats.org/officeDocument/2006/relationships/hyperlink" Target="http://opt.charmante.ru/prod14428?124_1096_06122016_1207" TargetMode="External"/><Relationship Id="rId120" Type="http://schemas.openxmlformats.org/officeDocument/2006/relationships/hyperlink" Target="http://opt.charmante.ru/prod13286?124_1096_06122016_1207" TargetMode="External"/><Relationship Id="rId125" Type="http://schemas.openxmlformats.org/officeDocument/2006/relationships/hyperlink" Target="http://opt.charmante.ru/prod13291?124_1096_06122016_1207" TargetMode="External"/><Relationship Id="rId141" Type="http://schemas.openxmlformats.org/officeDocument/2006/relationships/hyperlink" Target="http://opt.charmante.ru/prod06109?124_1096_06122016_1207" TargetMode="External"/><Relationship Id="rId146" Type="http://schemas.openxmlformats.org/officeDocument/2006/relationships/hyperlink" Target="http://opt.charmante.ru/prod09157?124_1096_06122016_1207" TargetMode="External"/><Relationship Id="rId7" Type="http://schemas.openxmlformats.org/officeDocument/2006/relationships/hyperlink" Target="http://opt.charmante.ru/prod12839?124_1096_06122016_1207" TargetMode="External"/><Relationship Id="rId71" Type="http://schemas.openxmlformats.org/officeDocument/2006/relationships/hyperlink" Target="http://opt.charmante.ru/prod13803?124_1096_06122016_1207" TargetMode="External"/><Relationship Id="rId92" Type="http://schemas.openxmlformats.org/officeDocument/2006/relationships/hyperlink" Target="http://opt.charmante.ru/prod12082?124_1096_06122016_1207" TargetMode="External"/><Relationship Id="rId2" Type="http://schemas.openxmlformats.org/officeDocument/2006/relationships/hyperlink" Target="http://opt.charmante.ru/prod12832?124_1096_06122016_1207" TargetMode="External"/><Relationship Id="rId29" Type="http://schemas.openxmlformats.org/officeDocument/2006/relationships/hyperlink" Target="http://opt.charmante.ru/prod16471?124_1096_06122016_1207" TargetMode="External"/><Relationship Id="rId24" Type="http://schemas.openxmlformats.org/officeDocument/2006/relationships/hyperlink" Target="http://opt.charmante.ru/prod13300?124_1096_06122016_1207" TargetMode="External"/><Relationship Id="rId40" Type="http://schemas.openxmlformats.org/officeDocument/2006/relationships/hyperlink" Target="http://opt.charmante.ru/prod08132?124_1096_06122016_1207" TargetMode="External"/><Relationship Id="rId45" Type="http://schemas.openxmlformats.org/officeDocument/2006/relationships/hyperlink" Target="http://opt.charmante.ru/prod14446?124_1096_06122016_1207" TargetMode="External"/><Relationship Id="rId66" Type="http://schemas.openxmlformats.org/officeDocument/2006/relationships/hyperlink" Target="http://opt.charmante.ru/prod13801?124_1096_06122016_1207" TargetMode="External"/><Relationship Id="rId87" Type="http://schemas.openxmlformats.org/officeDocument/2006/relationships/hyperlink" Target="http://opt.charmante.ru/prod13269?124_1096_06122016_1207" TargetMode="External"/><Relationship Id="rId110" Type="http://schemas.openxmlformats.org/officeDocument/2006/relationships/hyperlink" Target="http://opt.charmante.ru/prod14429?124_1096_06122016_1207" TargetMode="External"/><Relationship Id="rId115" Type="http://schemas.openxmlformats.org/officeDocument/2006/relationships/hyperlink" Target="http://opt.charmante.ru/prod14662?124_1096_06122016_1207" TargetMode="External"/><Relationship Id="rId131" Type="http://schemas.openxmlformats.org/officeDocument/2006/relationships/hyperlink" Target="http://opt.charmante.ru/prod15171?124_1096_06122016_1207" TargetMode="External"/><Relationship Id="rId136" Type="http://schemas.openxmlformats.org/officeDocument/2006/relationships/hyperlink" Target="http://opt.charmante.ru/prod06102?124_1096_06122016_1207" TargetMode="External"/><Relationship Id="rId157" Type="http://schemas.openxmlformats.org/officeDocument/2006/relationships/printerSettings" Target="../printerSettings/printerSettings1.bin"/><Relationship Id="rId61" Type="http://schemas.openxmlformats.org/officeDocument/2006/relationships/hyperlink" Target="http://opt.charmante.ru/prod14458?124_1096_06122016_1207" TargetMode="External"/><Relationship Id="rId82" Type="http://schemas.openxmlformats.org/officeDocument/2006/relationships/hyperlink" Target="http://opt.charmante.ru/prod16261?124_1096_06122016_1207" TargetMode="External"/><Relationship Id="rId152" Type="http://schemas.openxmlformats.org/officeDocument/2006/relationships/hyperlink" Target="http://opt.charmante.ru/prod09087?124_1096_06122016_1207" TargetMode="External"/><Relationship Id="rId19" Type="http://schemas.openxmlformats.org/officeDocument/2006/relationships/hyperlink" Target="http://opt.charmante.ru/prod14138?124_1096_06122016_1207" TargetMode="External"/><Relationship Id="rId14" Type="http://schemas.openxmlformats.org/officeDocument/2006/relationships/hyperlink" Target="http://opt.charmante.ru/prod14135?124_1096_06122016_1207" TargetMode="External"/><Relationship Id="rId30" Type="http://schemas.openxmlformats.org/officeDocument/2006/relationships/hyperlink" Target="http://opt.charmante.ru/prod16472?124_1096_06122016_1207" TargetMode="External"/><Relationship Id="rId35" Type="http://schemas.openxmlformats.org/officeDocument/2006/relationships/hyperlink" Target="http://opt.charmante.ru/prod09886?124_1096_06122016_1207" TargetMode="External"/><Relationship Id="rId56" Type="http://schemas.openxmlformats.org/officeDocument/2006/relationships/hyperlink" Target="http://opt.charmante.ru/prod16962?124_1096_06122016_1207" TargetMode="External"/><Relationship Id="rId77" Type="http://schemas.openxmlformats.org/officeDocument/2006/relationships/hyperlink" Target="http://opt.charmante.ru/prod13805?124_1096_06122016_1207" TargetMode="External"/><Relationship Id="rId100" Type="http://schemas.openxmlformats.org/officeDocument/2006/relationships/hyperlink" Target="http://opt.charmante.ru/prod14427?124_1096_06122016_1207" TargetMode="External"/><Relationship Id="rId105" Type="http://schemas.openxmlformats.org/officeDocument/2006/relationships/hyperlink" Target="http://opt.charmante.ru/prod14428?124_1096_06122016_1207" TargetMode="External"/><Relationship Id="rId126" Type="http://schemas.openxmlformats.org/officeDocument/2006/relationships/hyperlink" Target="http://opt.charmante.ru/prod13292?124_1096_06122016_1207" TargetMode="External"/><Relationship Id="rId147" Type="http://schemas.openxmlformats.org/officeDocument/2006/relationships/hyperlink" Target="http://opt.charmante.ru/prod09082?124_1096_06122016_1207" TargetMode="External"/><Relationship Id="rId8" Type="http://schemas.openxmlformats.org/officeDocument/2006/relationships/hyperlink" Target="http://opt.charmante.ru/prod12840?124_1096_06122016_1207" TargetMode="External"/><Relationship Id="rId51" Type="http://schemas.openxmlformats.org/officeDocument/2006/relationships/hyperlink" Target="http://opt.charmante.ru/prod14449?124_1096_06122016_1207" TargetMode="External"/><Relationship Id="rId72" Type="http://schemas.openxmlformats.org/officeDocument/2006/relationships/hyperlink" Target="http://opt.charmante.ru/prod13804?124_1096_06122016_1207" TargetMode="External"/><Relationship Id="rId93" Type="http://schemas.openxmlformats.org/officeDocument/2006/relationships/hyperlink" Target="http://opt.charmante.ru/prod14010?124_1096_06122016_1207" TargetMode="External"/><Relationship Id="rId98" Type="http://schemas.openxmlformats.org/officeDocument/2006/relationships/hyperlink" Target="http://opt.charmante.ru/prod09675?124_1096_06122016_1207" TargetMode="External"/><Relationship Id="rId121" Type="http://schemas.openxmlformats.org/officeDocument/2006/relationships/hyperlink" Target="http://opt.charmante.ru/prod13287?124_1096_06122016_1207" TargetMode="External"/><Relationship Id="rId142" Type="http://schemas.openxmlformats.org/officeDocument/2006/relationships/hyperlink" Target="http://opt.charmante.ru/prod06110?124_1096_06122016_1207" TargetMode="External"/><Relationship Id="rId3" Type="http://schemas.openxmlformats.org/officeDocument/2006/relationships/hyperlink" Target="http://opt.charmante.ru/prod12834?124_1096_06122016_1207" TargetMode="External"/><Relationship Id="rId25" Type="http://schemas.openxmlformats.org/officeDocument/2006/relationships/hyperlink" Target="http://opt.charmante.ru/prod16466?124_1096_06122016_1207" TargetMode="External"/><Relationship Id="rId46" Type="http://schemas.openxmlformats.org/officeDocument/2006/relationships/hyperlink" Target="http://opt.charmante.ru/prod14446?124_1096_06122016_1207" TargetMode="External"/><Relationship Id="rId67" Type="http://schemas.openxmlformats.org/officeDocument/2006/relationships/hyperlink" Target="http://opt.charmante.ru/prod13802?124_1096_06122016_1207" TargetMode="External"/><Relationship Id="rId116" Type="http://schemas.openxmlformats.org/officeDocument/2006/relationships/hyperlink" Target="http://opt.charmante.ru/prod14660?124_1096_06122016_1207" TargetMode="External"/><Relationship Id="rId137" Type="http://schemas.openxmlformats.org/officeDocument/2006/relationships/hyperlink" Target="http://opt.charmante.ru/prod06103?124_1096_06122016_1207" TargetMode="External"/><Relationship Id="rId158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T333"/>
  <sheetViews>
    <sheetView tabSelected="1" zoomScale="90" zoomScaleNormal="90" workbookViewId="0">
      <pane xSplit="6" ySplit="11" topLeftCell="G192" activePane="bottomRight" state="frozen"/>
      <selection pane="topRight" activeCell="G1" sqref="G1"/>
      <selection pane="bottomLeft" activeCell="A12" sqref="A12"/>
      <selection pane="bottomRight" activeCell="H4" sqref="H4"/>
    </sheetView>
  </sheetViews>
  <sheetFormatPr defaultRowHeight="12.75" x14ac:dyDescent="0.2"/>
  <cols>
    <col min="1" max="1" width="1.28515625" style="1" customWidth="1"/>
    <col min="2" max="2" width="5.7109375" style="1" customWidth="1"/>
    <col min="3" max="3" width="4.28515625" style="1" hidden="1" customWidth="1"/>
    <col min="4" max="4" width="28.140625" style="1" customWidth="1"/>
    <col min="5" max="5" width="26.140625" style="1" customWidth="1"/>
    <col min="6" max="6" width="19.140625" style="1" customWidth="1"/>
    <col min="7" max="7" width="20" style="1" customWidth="1"/>
    <col min="8" max="8" width="16.140625" style="1" customWidth="1"/>
    <col min="9" max="9" width="13.85546875" style="1" customWidth="1"/>
    <col min="10" max="17" width="6" style="1" customWidth="1"/>
    <col min="18" max="18" width="9.85546875" style="64" customWidth="1"/>
    <col min="19" max="19" width="12.42578125" style="7" customWidth="1"/>
    <col min="20" max="20" width="13" style="8" customWidth="1"/>
  </cols>
  <sheetData>
    <row r="1" spans="1:20" s="52" customFormat="1" ht="15.75" customHeight="1" x14ac:dyDescent="0.2">
      <c r="A1" s="51"/>
      <c r="B1" s="51"/>
      <c r="C1" s="51"/>
      <c r="E1" s="53"/>
      <c r="F1" s="54"/>
      <c r="G1" s="55"/>
      <c r="H1" s="83"/>
      <c r="I1" s="83"/>
      <c r="J1" s="83"/>
      <c r="K1" s="83"/>
      <c r="L1" s="83"/>
      <c r="M1" s="83"/>
      <c r="N1" s="83"/>
      <c r="O1" s="83"/>
      <c r="P1" s="83"/>
      <c r="Q1" s="83"/>
      <c r="R1" s="62"/>
    </row>
    <row r="2" spans="1:20" s="52" customFormat="1" ht="15.75" customHeight="1" x14ac:dyDescent="0.2">
      <c r="A2" s="51"/>
      <c r="B2" s="51"/>
      <c r="C2" s="51"/>
      <c r="E2" s="53"/>
      <c r="F2" s="56"/>
      <c r="G2" s="55"/>
      <c r="H2" s="83"/>
      <c r="I2" s="83"/>
      <c r="J2" s="83"/>
      <c r="K2" s="83"/>
      <c r="L2" s="83"/>
      <c r="M2" s="83"/>
      <c r="N2" s="83"/>
      <c r="O2" s="83"/>
      <c r="P2" s="83"/>
      <c r="Q2" s="83"/>
      <c r="R2" s="62"/>
    </row>
    <row r="3" spans="1:20" s="52" customFormat="1" ht="15.75" customHeight="1" x14ac:dyDescent="0.2">
      <c r="A3" s="51"/>
      <c r="B3" s="51"/>
      <c r="C3" s="51"/>
      <c r="E3" s="53"/>
      <c r="F3" s="57"/>
      <c r="G3" s="55"/>
      <c r="H3" s="83"/>
      <c r="I3" s="83"/>
      <c r="J3" s="83"/>
      <c r="K3" s="83"/>
      <c r="L3" s="83"/>
      <c r="M3" s="83"/>
      <c r="N3" s="83"/>
      <c r="O3" s="83"/>
      <c r="P3" s="83"/>
      <c r="Q3" s="83"/>
      <c r="R3" s="62"/>
    </row>
    <row r="4" spans="1:20" s="52" customFormat="1" ht="16.5" customHeight="1" x14ac:dyDescent="0.2">
      <c r="A4" s="51"/>
      <c r="B4" s="51"/>
      <c r="C4" s="51"/>
      <c r="E4" s="58"/>
      <c r="F4" s="57"/>
      <c r="G4" s="57" t="s">
        <v>242</v>
      </c>
      <c r="H4" s="59"/>
      <c r="I4" s="59"/>
      <c r="J4" s="59"/>
      <c r="K4" s="59"/>
      <c r="R4" s="62"/>
      <c r="S4" s="60"/>
      <c r="T4" s="61"/>
    </row>
    <row r="5" spans="1:20" s="4" customFormat="1" ht="15.75" customHeight="1" x14ac:dyDescent="0.2">
      <c r="A5" s="27"/>
      <c r="B5" s="27"/>
      <c r="C5" s="27"/>
      <c r="E5" s="10" t="s">
        <v>0</v>
      </c>
      <c r="F5" s="9"/>
      <c r="G5" s="9"/>
      <c r="H5" s="3"/>
      <c r="I5" s="3"/>
      <c r="J5" s="12"/>
      <c r="K5" s="12"/>
      <c r="L5" s="13"/>
      <c r="M5" s="13"/>
      <c r="N5" s="13"/>
      <c r="O5" s="13"/>
      <c r="P5" s="13"/>
      <c r="Q5" s="13"/>
      <c r="R5" s="63"/>
      <c r="S5" s="14"/>
      <c r="T5" s="15"/>
    </row>
    <row r="6" spans="1:20" s="4" customFormat="1" ht="16.899999999999999" customHeight="1" x14ac:dyDescent="0.25">
      <c r="B6" s="28"/>
      <c r="C6" s="28"/>
      <c r="D6" s="28"/>
      <c r="E6" s="28"/>
      <c r="F6" s="28" t="s">
        <v>1</v>
      </c>
      <c r="G6" s="28"/>
      <c r="H6" s="28"/>
      <c r="I6" s="28"/>
      <c r="J6" s="5"/>
      <c r="K6" s="5"/>
      <c r="L6" s="11"/>
      <c r="M6" s="11"/>
      <c r="N6" s="11"/>
      <c r="O6" s="11"/>
      <c r="P6" s="11"/>
      <c r="Q6" s="11"/>
      <c r="R6" s="63"/>
      <c r="S6" s="14"/>
      <c r="T6" s="15"/>
    </row>
    <row r="7" spans="1:20" s="4" customFormat="1" ht="14.45" customHeight="1" x14ac:dyDescent="0.2">
      <c r="A7" s="29" t="s">
        <v>2</v>
      </c>
      <c r="B7" s="33"/>
      <c r="C7" s="33"/>
      <c r="D7" s="33"/>
      <c r="E7" s="33"/>
      <c r="F7" s="33"/>
      <c r="G7" s="33"/>
      <c r="H7" s="33"/>
      <c r="I7" s="33"/>
      <c r="J7" s="6"/>
      <c r="K7" s="6"/>
      <c r="L7" s="16"/>
      <c r="M7" s="16"/>
      <c r="N7" s="13"/>
      <c r="O7" s="13"/>
      <c r="P7" s="13"/>
      <c r="Q7" s="13"/>
      <c r="R7" s="63"/>
      <c r="S7" s="14"/>
      <c r="T7" s="15"/>
    </row>
    <row r="8" spans="1:20" s="4" customFormat="1" ht="15" x14ac:dyDescent="0.2">
      <c r="A8" s="32" t="s">
        <v>3</v>
      </c>
      <c r="B8" s="34"/>
      <c r="C8" s="34"/>
      <c r="D8" s="34"/>
      <c r="E8" s="34"/>
      <c r="F8" s="34"/>
      <c r="G8" s="34"/>
      <c r="H8" s="34"/>
      <c r="I8" s="34"/>
      <c r="J8" s="6"/>
      <c r="K8" s="6"/>
      <c r="L8" s="16"/>
      <c r="M8" s="16"/>
      <c r="N8" s="13"/>
      <c r="O8" s="13"/>
      <c r="P8" s="13"/>
      <c r="Q8" s="13"/>
      <c r="R8" s="63"/>
      <c r="S8" s="14"/>
      <c r="T8" s="15"/>
    </row>
    <row r="9" spans="1:20" s="4" customFormat="1" ht="15" x14ac:dyDescent="0.2">
      <c r="A9" s="30" t="s">
        <v>4</v>
      </c>
      <c r="B9" s="31"/>
      <c r="C9" s="31"/>
      <c r="D9" s="31"/>
      <c r="E9" s="31"/>
      <c r="F9" s="31"/>
      <c r="G9" s="31"/>
      <c r="H9" s="31"/>
      <c r="I9" s="31"/>
      <c r="J9" s="6"/>
      <c r="K9" s="6"/>
      <c r="L9" s="16"/>
      <c r="M9" s="16"/>
      <c r="N9" s="13"/>
      <c r="O9" s="13"/>
      <c r="P9" s="13"/>
      <c r="Q9" s="13"/>
      <c r="R9" s="63"/>
      <c r="S9" s="14"/>
      <c r="T9" s="15"/>
    </row>
    <row r="10" spans="1:20" ht="4.5" customHeight="1" x14ac:dyDescent="0.2">
      <c r="B10" s="2"/>
      <c r="C10" s="2"/>
    </row>
    <row r="11" spans="1:20" s="17" customFormat="1" ht="27" customHeight="1" x14ac:dyDescent="0.2">
      <c r="A11" s="39" t="s">
        <v>0</v>
      </c>
      <c r="B11" s="19" t="s">
        <v>5</v>
      </c>
      <c r="C11" s="19" t="s">
        <v>6</v>
      </c>
      <c r="D11" s="38" t="s">
        <v>7</v>
      </c>
      <c r="E11" s="20" t="s">
        <v>8</v>
      </c>
      <c r="F11" s="20" t="s">
        <v>9</v>
      </c>
      <c r="G11" s="20" t="s">
        <v>10</v>
      </c>
      <c r="H11" s="20" t="s">
        <v>11</v>
      </c>
      <c r="I11" s="20" t="s">
        <v>12</v>
      </c>
      <c r="J11" s="84" t="s">
        <v>13</v>
      </c>
      <c r="K11" s="85"/>
      <c r="L11" s="85"/>
      <c r="M11" s="85"/>
      <c r="N11" s="85"/>
      <c r="O11" s="85"/>
      <c r="P11" s="85"/>
      <c r="Q11" s="85"/>
      <c r="R11" s="65" t="s">
        <v>14</v>
      </c>
      <c r="S11" s="21" t="s">
        <v>15</v>
      </c>
      <c r="T11" s="22" t="s">
        <v>16</v>
      </c>
    </row>
    <row r="12" spans="1:20" s="18" customFormat="1" ht="0.75" customHeight="1" x14ac:dyDescent="0.2">
      <c r="A12" s="40"/>
      <c r="B12" s="23"/>
      <c r="C12" s="23" t="s">
        <v>17</v>
      </c>
      <c r="D12" s="48" t="s">
        <v>18</v>
      </c>
      <c r="E12" s="24"/>
      <c r="F12" s="24"/>
      <c r="G12" s="24"/>
      <c r="H12" s="24"/>
      <c r="I12" s="24"/>
      <c r="J12" s="25" t="s">
        <v>19</v>
      </c>
      <c r="K12" s="25" t="s">
        <v>20</v>
      </c>
      <c r="L12" s="25" t="s">
        <v>21</v>
      </c>
      <c r="M12" s="25" t="s">
        <v>22</v>
      </c>
      <c r="N12" s="25" t="s">
        <v>23</v>
      </c>
      <c r="O12" s="25" t="s">
        <v>24</v>
      </c>
      <c r="P12" s="25" t="s">
        <v>25</v>
      </c>
      <c r="Q12" s="25" t="s">
        <v>26</v>
      </c>
      <c r="R12" s="66"/>
      <c r="S12" s="25"/>
      <c r="T12" s="26"/>
    </row>
    <row r="13" spans="1:20" s="17" customFormat="1" ht="13.5" thickBot="1" x14ac:dyDescent="0.25">
      <c r="A13" s="39" t="s">
        <v>0</v>
      </c>
      <c r="B13" s="45" t="s">
        <v>27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5"/>
      <c r="R13" s="67"/>
      <c r="S13" s="37"/>
      <c r="T13" s="37"/>
    </row>
    <row r="14" spans="1:20" ht="15.75" customHeight="1" x14ac:dyDescent="0.2">
      <c r="A14" s="79" t="s">
        <v>0</v>
      </c>
      <c r="B14" s="80">
        <v>1</v>
      </c>
      <c r="C14" s="80">
        <v>22120</v>
      </c>
      <c r="D14" s="82" t="s">
        <v>28</v>
      </c>
      <c r="E14" s="75" t="s">
        <v>29</v>
      </c>
      <c r="F14" s="75" t="s">
        <v>0</v>
      </c>
      <c r="G14" s="75" t="s">
        <v>30</v>
      </c>
      <c r="H14" s="77" t="s">
        <v>31</v>
      </c>
      <c r="I14" s="77" t="s">
        <v>32</v>
      </c>
      <c r="J14" s="49" t="s">
        <v>0</v>
      </c>
      <c r="K14" s="49" t="s">
        <v>0</v>
      </c>
      <c r="L14" s="46" t="s">
        <v>33</v>
      </c>
      <c r="M14" s="46" t="s">
        <v>34</v>
      </c>
      <c r="N14" s="46" t="s">
        <v>35</v>
      </c>
      <c r="O14" s="46" t="s">
        <v>36</v>
      </c>
      <c r="P14" s="49" t="s">
        <v>0</v>
      </c>
      <c r="Q14" s="49" t="s">
        <v>0</v>
      </c>
      <c r="R14" s="69">
        <v>84</v>
      </c>
      <c r="S14" s="71">
        <f>SUM(L15:O15)</f>
        <v>0</v>
      </c>
      <c r="T14" s="73">
        <f>SUM(L15:O15)*R14</f>
        <v>0</v>
      </c>
    </row>
    <row r="15" spans="1:20" ht="86.25" customHeight="1" thickBot="1" x14ac:dyDescent="0.25">
      <c r="A15" s="79"/>
      <c r="B15" s="81"/>
      <c r="C15" s="81"/>
      <c r="D15" s="76"/>
      <c r="E15" s="76"/>
      <c r="F15" s="76"/>
      <c r="G15" s="76"/>
      <c r="H15" s="78"/>
      <c r="I15" s="78"/>
      <c r="J15" s="47" t="s">
        <v>0</v>
      </c>
      <c r="K15" s="47" t="s">
        <v>0</v>
      </c>
      <c r="L15" s="50" t="s">
        <v>37</v>
      </c>
      <c r="M15" s="47" t="s">
        <v>0</v>
      </c>
      <c r="N15" s="47" t="s">
        <v>0</v>
      </c>
      <c r="O15" s="47" t="s">
        <v>0</v>
      </c>
      <c r="P15" s="47" t="s">
        <v>0</v>
      </c>
      <c r="Q15" s="47" t="s">
        <v>0</v>
      </c>
      <c r="R15" s="70"/>
      <c r="S15" s="72"/>
      <c r="T15" s="74"/>
    </row>
    <row r="16" spans="1:20" ht="15.75" customHeight="1" x14ac:dyDescent="0.2">
      <c r="A16" s="79" t="s">
        <v>0</v>
      </c>
      <c r="B16" s="80">
        <v>2</v>
      </c>
      <c r="C16" s="80">
        <v>22124</v>
      </c>
      <c r="D16" s="82" t="s">
        <v>38</v>
      </c>
      <c r="E16" s="75" t="s">
        <v>29</v>
      </c>
      <c r="F16" s="75" t="s">
        <v>0</v>
      </c>
      <c r="G16" s="75" t="s">
        <v>39</v>
      </c>
      <c r="H16" s="77" t="s">
        <v>31</v>
      </c>
      <c r="I16" s="77" t="s">
        <v>32</v>
      </c>
      <c r="J16" s="49" t="s">
        <v>0</v>
      </c>
      <c r="K16" s="49" t="s">
        <v>0</v>
      </c>
      <c r="L16" s="46" t="s">
        <v>33</v>
      </c>
      <c r="M16" s="46" t="s">
        <v>34</v>
      </c>
      <c r="N16" s="46" t="s">
        <v>35</v>
      </c>
      <c r="O16" s="46" t="s">
        <v>36</v>
      </c>
      <c r="P16" s="49" t="s">
        <v>0</v>
      </c>
      <c r="Q16" s="49" t="s">
        <v>0</v>
      </c>
      <c r="R16" s="69">
        <v>84</v>
      </c>
      <c r="S16" s="71">
        <f>SUM(L17:O17)</f>
        <v>0</v>
      </c>
      <c r="T16" s="73">
        <f>SUM(L17:O17)*R16</f>
        <v>0</v>
      </c>
    </row>
    <row r="17" spans="1:20" ht="86.25" customHeight="1" thickBot="1" x14ac:dyDescent="0.25">
      <c r="A17" s="79"/>
      <c r="B17" s="81"/>
      <c r="C17" s="81"/>
      <c r="D17" s="76"/>
      <c r="E17" s="76"/>
      <c r="F17" s="76"/>
      <c r="G17" s="76"/>
      <c r="H17" s="78"/>
      <c r="I17" s="78"/>
      <c r="J17" s="47" t="s">
        <v>0</v>
      </c>
      <c r="K17" s="47" t="s">
        <v>0</v>
      </c>
      <c r="L17" s="50" t="s">
        <v>37</v>
      </c>
      <c r="M17" s="47" t="s">
        <v>0</v>
      </c>
      <c r="N17" s="50" t="s">
        <v>37</v>
      </c>
      <c r="O17" s="47" t="s">
        <v>0</v>
      </c>
      <c r="P17" s="47" t="s">
        <v>0</v>
      </c>
      <c r="Q17" s="47" t="s">
        <v>0</v>
      </c>
      <c r="R17" s="70"/>
      <c r="S17" s="72"/>
      <c r="T17" s="74"/>
    </row>
    <row r="18" spans="1:20" ht="15.75" customHeight="1" x14ac:dyDescent="0.2">
      <c r="A18" s="79" t="s">
        <v>0</v>
      </c>
      <c r="B18" s="80">
        <v>3</v>
      </c>
      <c r="C18" s="80">
        <v>22128</v>
      </c>
      <c r="D18" s="82" t="s">
        <v>40</v>
      </c>
      <c r="E18" s="75" t="s">
        <v>29</v>
      </c>
      <c r="F18" s="75" t="s">
        <v>0</v>
      </c>
      <c r="G18" s="75" t="s">
        <v>30</v>
      </c>
      <c r="H18" s="77" t="s">
        <v>31</v>
      </c>
      <c r="I18" s="77" t="s">
        <v>32</v>
      </c>
      <c r="J18" s="49" t="s">
        <v>0</v>
      </c>
      <c r="K18" s="49" t="s">
        <v>0</v>
      </c>
      <c r="L18" s="46" t="s">
        <v>33</v>
      </c>
      <c r="M18" s="46" t="s">
        <v>34</v>
      </c>
      <c r="N18" s="46" t="s">
        <v>35</v>
      </c>
      <c r="O18" s="46" t="s">
        <v>36</v>
      </c>
      <c r="P18" s="49" t="s">
        <v>0</v>
      </c>
      <c r="Q18" s="49" t="s">
        <v>0</v>
      </c>
      <c r="R18" s="69">
        <v>84</v>
      </c>
      <c r="S18" s="71">
        <f>SUM(L19:O19)</f>
        <v>0</v>
      </c>
      <c r="T18" s="73">
        <f>SUM(L19:O19)*R18</f>
        <v>0</v>
      </c>
    </row>
    <row r="19" spans="1:20" ht="86.25" customHeight="1" thickBot="1" x14ac:dyDescent="0.25">
      <c r="A19" s="79"/>
      <c r="B19" s="81"/>
      <c r="C19" s="81"/>
      <c r="D19" s="76"/>
      <c r="E19" s="76"/>
      <c r="F19" s="76"/>
      <c r="G19" s="76"/>
      <c r="H19" s="78"/>
      <c r="I19" s="78"/>
      <c r="J19" s="47" t="s">
        <v>0</v>
      </c>
      <c r="K19" s="47" t="s">
        <v>0</v>
      </c>
      <c r="L19" s="50" t="s">
        <v>37</v>
      </c>
      <c r="M19" s="47" t="s">
        <v>0</v>
      </c>
      <c r="N19" s="47" t="s">
        <v>0</v>
      </c>
      <c r="O19" s="47" t="s">
        <v>0</v>
      </c>
      <c r="P19" s="47" t="s">
        <v>0</v>
      </c>
      <c r="Q19" s="47" t="s">
        <v>0</v>
      </c>
      <c r="R19" s="70"/>
      <c r="S19" s="72"/>
      <c r="T19" s="74"/>
    </row>
    <row r="20" spans="1:20" ht="15.75" customHeight="1" x14ac:dyDescent="0.2">
      <c r="A20" s="79" t="s">
        <v>0</v>
      </c>
      <c r="B20" s="80">
        <v>4</v>
      </c>
      <c r="C20" s="80">
        <v>22129</v>
      </c>
      <c r="D20" s="82" t="s">
        <v>41</v>
      </c>
      <c r="E20" s="75" t="s">
        <v>29</v>
      </c>
      <c r="F20" s="75" t="s">
        <v>0</v>
      </c>
      <c r="G20" s="75" t="s">
        <v>42</v>
      </c>
      <c r="H20" s="77" t="s">
        <v>31</v>
      </c>
      <c r="I20" s="77" t="s">
        <v>32</v>
      </c>
      <c r="J20" s="49" t="s">
        <v>0</v>
      </c>
      <c r="K20" s="49" t="s">
        <v>0</v>
      </c>
      <c r="L20" s="46" t="s">
        <v>33</v>
      </c>
      <c r="M20" s="46" t="s">
        <v>34</v>
      </c>
      <c r="N20" s="46" t="s">
        <v>35</v>
      </c>
      <c r="O20" s="46" t="s">
        <v>36</v>
      </c>
      <c r="P20" s="49" t="s">
        <v>0</v>
      </c>
      <c r="Q20" s="49" t="s">
        <v>0</v>
      </c>
      <c r="R20" s="69">
        <v>84</v>
      </c>
      <c r="S20" s="71">
        <f>SUM(L21:O21)</f>
        <v>0</v>
      </c>
      <c r="T20" s="73">
        <f>SUM(L21:O21)*R20</f>
        <v>0</v>
      </c>
    </row>
    <row r="21" spans="1:20" ht="86.25" customHeight="1" thickBot="1" x14ac:dyDescent="0.25">
      <c r="A21" s="79"/>
      <c r="B21" s="81"/>
      <c r="C21" s="81"/>
      <c r="D21" s="76"/>
      <c r="E21" s="76"/>
      <c r="F21" s="76"/>
      <c r="G21" s="76"/>
      <c r="H21" s="78"/>
      <c r="I21" s="78"/>
      <c r="J21" s="47" t="s">
        <v>0</v>
      </c>
      <c r="K21" s="47" t="s">
        <v>0</v>
      </c>
      <c r="L21" s="50" t="s">
        <v>37</v>
      </c>
      <c r="M21" s="47" t="s">
        <v>0</v>
      </c>
      <c r="N21" s="47" t="s">
        <v>0</v>
      </c>
      <c r="O21" s="47" t="s">
        <v>0</v>
      </c>
      <c r="P21" s="47" t="s">
        <v>0</v>
      </c>
      <c r="Q21" s="47" t="s">
        <v>0</v>
      </c>
      <c r="R21" s="70"/>
      <c r="S21" s="72"/>
      <c r="T21" s="74"/>
    </row>
    <row r="22" spans="1:20" ht="15.75" customHeight="1" x14ac:dyDescent="0.2">
      <c r="A22" s="79" t="s">
        <v>0</v>
      </c>
      <c r="B22" s="80">
        <v>5</v>
      </c>
      <c r="C22" s="80">
        <v>22130</v>
      </c>
      <c r="D22" s="82" t="s">
        <v>43</v>
      </c>
      <c r="E22" s="75" t="s">
        <v>29</v>
      </c>
      <c r="F22" s="75" t="s">
        <v>0</v>
      </c>
      <c r="G22" s="75" t="s">
        <v>44</v>
      </c>
      <c r="H22" s="77" t="s">
        <v>31</v>
      </c>
      <c r="I22" s="77" t="s">
        <v>32</v>
      </c>
      <c r="J22" s="49" t="s">
        <v>0</v>
      </c>
      <c r="K22" s="49" t="s">
        <v>0</v>
      </c>
      <c r="L22" s="46" t="s">
        <v>33</v>
      </c>
      <c r="M22" s="46" t="s">
        <v>34</v>
      </c>
      <c r="N22" s="46" t="s">
        <v>35</v>
      </c>
      <c r="O22" s="46" t="s">
        <v>36</v>
      </c>
      <c r="P22" s="49" t="s">
        <v>0</v>
      </c>
      <c r="Q22" s="49" t="s">
        <v>0</v>
      </c>
      <c r="R22" s="69">
        <v>84</v>
      </c>
      <c r="S22" s="71">
        <f>SUM(L23:O23)</f>
        <v>0</v>
      </c>
      <c r="T22" s="73">
        <f>SUM(L23:O23)*R22</f>
        <v>0</v>
      </c>
    </row>
    <row r="23" spans="1:20" ht="86.25" customHeight="1" thickBot="1" x14ac:dyDescent="0.25">
      <c r="A23" s="79"/>
      <c r="B23" s="81"/>
      <c r="C23" s="81"/>
      <c r="D23" s="76"/>
      <c r="E23" s="76"/>
      <c r="F23" s="76"/>
      <c r="G23" s="76"/>
      <c r="H23" s="78"/>
      <c r="I23" s="78"/>
      <c r="J23" s="47" t="s">
        <v>0</v>
      </c>
      <c r="K23" s="47" t="s">
        <v>0</v>
      </c>
      <c r="L23" s="50" t="s">
        <v>37</v>
      </c>
      <c r="M23" s="47" t="s">
        <v>0</v>
      </c>
      <c r="N23" s="47" t="s">
        <v>0</v>
      </c>
      <c r="O23" s="47" t="s">
        <v>0</v>
      </c>
      <c r="P23" s="47" t="s">
        <v>0</v>
      </c>
      <c r="Q23" s="47" t="s">
        <v>0</v>
      </c>
      <c r="R23" s="70"/>
      <c r="S23" s="72"/>
      <c r="T23" s="74"/>
    </row>
    <row r="24" spans="1:20" ht="15.75" customHeight="1" x14ac:dyDescent="0.2">
      <c r="A24" s="79" t="s">
        <v>0</v>
      </c>
      <c r="B24" s="80">
        <v>6</v>
      </c>
      <c r="C24" s="80">
        <v>22131</v>
      </c>
      <c r="D24" s="82" t="s">
        <v>45</v>
      </c>
      <c r="E24" s="75" t="s">
        <v>29</v>
      </c>
      <c r="F24" s="75" t="s">
        <v>0</v>
      </c>
      <c r="G24" s="75" t="s">
        <v>30</v>
      </c>
      <c r="H24" s="77" t="s">
        <v>31</v>
      </c>
      <c r="I24" s="77" t="s">
        <v>32</v>
      </c>
      <c r="J24" s="49" t="s">
        <v>0</v>
      </c>
      <c r="K24" s="49" t="s">
        <v>0</v>
      </c>
      <c r="L24" s="46" t="s">
        <v>33</v>
      </c>
      <c r="M24" s="46" t="s">
        <v>34</v>
      </c>
      <c r="N24" s="46" t="s">
        <v>35</v>
      </c>
      <c r="O24" s="46" t="s">
        <v>36</v>
      </c>
      <c r="P24" s="49" t="s">
        <v>0</v>
      </c>
      <c r="Q24" s="49" t="s">
        <v>0</v>
      </c>
      <c r="R24" s="69">
        <v>84</v>
      </c>
      <c r="S24" s="71">
        <f>SUM(L25:O25)</f>
        <v>0</v>
      </c>
      <c r="T24" s="73">
        <f>SUM(L25:O25)*R24</f>
        <v>0</v>
      </c>
    </row>
    <row r="25" spans="1:20" ht="86.25" customHeight="1" thickBot="1" x14ac:dyDescent="0.25">
      <c r="A25" s="79"/>
      <c r="B25" s="81"/>
      <c r="C25" s="81"/>
      <c r="D25" s="76"/>
      <c r="E25" s="76"/>
      <c r="F25" s="76"/>
      <c r="G25" s="76"/>
      <c r="H25" s="78"/>
      <c r="I25" s="78"/>
      <c r="J25" s="47" t="s">
        <v>0</v>
      </c>
      <c r="K25" s="47" t="s">
        <v>0</v>
      </c>
      <c r="L25" s="50" t="s">
        <v>37</v>
      </c>
      <c r="M25" s="47" t="s">
        <v>0</v>
      </c>
      <c r="N25" s="47" t="s">
        <v>0</v>
      </c>
      <c r="O25" s="47" t="s">
        <v>0</v>
      </c>
      <c r="P25" s="47" t="s">
        <v>0</v>
      </c>
      <c r="Q25" s="47" t="s">
        <v>0</v>
      </c>
      <c r="R25" s="70"/>
      <c r="S25" s="72"/>
      <c r="T25" s="74"/>
    </row>
    <row r="26" spans="1:20" ht="15.75" customHeight="1" x14ac:dyDescent="0.2">
      <c r="A26" s="79" t="s">
        <v>0</v>
      </c>
      <c r="B26" s="80">
        <v>7</v>
      </c>
      <c r="C26" s="80">
        <v>22132</v>
      </c>
      <c r="D26" s="82" t="s">
        <v>46</v>
      </c>
      <c r="E26" s="75" t="s">
        <v>29</v>
      </c>
      <c r="F26" s="75" t="s">
        <v>0</v>
      </c>
      <c r="G26" s="75" t="s">
        <v>44</v>
      </c>
      <c r="H26" s="77" t="s">
        <v>31</v>
      </c>
      <c r="I26" s="77" t="s">
        <v>32</v>
      </c>
      <c r="J26" s="49" t="s">
        <v>0</v>
      </c>
      <c r="K26" s="49" t="s">
        <v>0</v>
      </c>
      <c r="L26" s="46" t="s">
        <v>33</v>
      </c>
      <c r="M26" s="46" t="s">
        <v>34</v>
      </c>
      <c r="N26" s="46" t="s">
        <v>35</v>
      </c>
      <c r="O26" s="46" t="s">
        <v>36</v>
      </c>
      <c r="P26" s="49" t="s">
        <v>0</v>
      </c>
      <c r="Q26" s="49" t="s">
        <v>0</v>
      </c>
      <c r="R26" s="69">
        <v>84</v>
      </c>
      <c r="S26" s="71">
        <f>SUM(L27:O27)</f>
        <v>0</v>
      </c>
      <c r="T26" s="73">
        <f>SUM(L27:O27)*R26</f>
        <v>0</v>
      </c>
    </row>
    <row r="27" spans="1:20" ht="86.25" customHeight="1" thickBot="1" x14ac:dyDescent="0.25">
      <c r="A27" s="79"/>
      <c r="B27" s="81"/>
      <c r="C27" s="81"/>
      <c r="D27" s="76"/>
      <c r="E27" s="76"/>
      <c r="F27" s="76"/>
      <c r="G27" s="76"/>
      <c r="H27" s="78"/>
      <c r="I27" s="78"/>
      <c r="J27" s="47" t="s">
        <v>0</v>
      </c>
      <c r="K27" s="47" t="s">
        <v>0</v>
      </c>
      <c r="L27" s="50" t="s">
        <v>37</v>
      </c>
      <c r="M27" s="47" t="s">
        <v>0</v>
      </c>
      <c r="N27" s="47" t="s">
        <v>0</v>
      </c>
      <c r="O27" s="47" t="s">
        <v>0</v>
      </c>
      <c r="P27" s="47" t="s">
        <v>0</v>
      </c>
      <c r="Q27" s="47" t="s">
        <v>0</v>
      </c>
      <c r="R27" s="70"/>
      <c r="S27" s="72"/>
      <c r="T27" s="74"/>
    </row>
    <row r="28" spans="1:20" ht="15.75" customHeight="1" x14ac:dyDescent="0.2">
      <c r="A28" s="79" t="s">
        <v>0</v>
      </c>
      <c r="B28" s="80">
        <v>8</v>
      </c>
      <c r="C28" s="80">
        <v>22134</v>
      </c>
      <c r="D28" s="82" t="s">
        <v>47</v>
      </c>
      <c r="E28" s="75" t="s">
        <v>29</v>
      </c>
      <c r="F28" s="75" t="s">
        <v>0</v>
      </c>
      <c r="G28" s="75" t="s">
        <v>44</v>
      </c>
      <c r="H28" s="77" t="s">
        <v>31</v>
      </c>
      <c r="I28" s="77" t="s">
        <v>32</v>
      </c>
      <c r="J28" s="49" t="s">
        <v>0</v>
      </c>
      <c r="K28" s="49" t="s">
        <v>0</v>
      </c>
      <c r="L28" s="46" t="s">
        <v>33</v>
      </c>
      <c r="M28" s="46" t="s">
        <v>34</v>
      </c>
      <c r="N28" s="46" t="s">
        <v>35</v>
      </c>
      <c r="O28" s="46" t="s">
        <v>36</v>
      </c>
      <c r="P28" s="49" t="s">
        <v>0</v>
      </c>
      <c r="Q28" s="49" t="s">
        <v>0</v>
      </c>
      <c r="R28" s="69">
        <v>84</v>
      </c>
      <c r="S28" s="71">
        <f>SUM(L29:O29)</f>
        <v>0</v>
      </c>
      <c r="T28" s="73">
        <f>SUM(L29:O29)*R28</f>
        <v>0</v>
      </c>
    </row>
    <row r="29" spans="1:20" ht="86.25" customHeight="1" thickBot="1" x14ac:dyDescent="0.25">
      <c r="A29" s="79"/>
      <c r="B29" s="81"/>
      <c r="C29" s="81"/>
      <c r="D29" s="76"/>
      <c r="E29" s="76"/>
      <c r="F29" s="76"/>
      <c r="G29" s="76"/>
      <c r="H29" s="78"/>
      <c r="I29" s="78"/>
      <c r="J29" s="47" t="s">
        <v>0</v>
      </c>
      <c r="K29" s="47" t="s">
        <v>0</v>
      </c>
      <c r="L29" s="50" t="s">
        <v>37</v>
      </c>
      <c r="M29" s="47" t="s">
        <v>0</v>
      </c>
      <c r="N29" s="47" t="s">
        <v>0</v>
      </c>
      <c r="O29" s="47" t="s">
        <v>0</v>
      </c>
      <c r="P29" s="47" t="s">
        <v>0</v>
      </c>
      <c r="Q29" s="47" t="s">
        <v>0</v>
      </c>
      <c r="R29" s="70"/>
      <c r="S29" s="72"/>
      <c r="T29" s="74"/>
    </row>
    <row r="30" spans="1:20" ht="15.75" customHeight="1" x14ac:dyDescent="0.2">
      <c r="A30" s="79" t="s">
        <v>0</v>
      </c>
      <c r="B30" s="80">
        <v>9</v>
      </c>
      <c r="C30" s="80">
        <v>22135</v>
      </c>
      <c r="D30" s="82" t="s">
        <v>48</v>
      </c>
      <c r="E30" s="75" t="s">
        <v>29</v>
      </c>
      <c r="F30" s="75" t="s">
        <v>0</v>
      </c>
      <c r="G30" s="75" t="s">
        <v>30</v>
      </c>
      <c r="H30" s="77" t="s">
        <v>31</v>
      </c>
      <c r="I30" s="77" t="s">
        <v>32</v>
      </c>
      <c r="J30" s="49" t="s">
        <v>0</v>
      </c>
      <c r="K30" s="49" t="s">
        <v>0</v>
      </c>
      <c r="L30" s="46" t="s">
        <v>33</v>
      </c>
      <c r="M30" s="46" t="s">
        <v>34</v>
      </c>
      <c r="N30" s="46" t="s">
        <v>35</v>
      </c>
      <c r="O30" s="46" t="s">
        <v>36</v>
      </c>
      <c r="P30" s="49" t="s">
        <v>0</v>
      </c>
      <c r="Q30" s="49" t="s">
        <v>0</v>
      </c>
      <c r="R30" s="69">
        <v>84</v>
      </c>
      <c r="S30" s="71">
        <f>SUM(L31:O31)</f>
        <v>0</v>
      </c>
      <c r="T30" s="73">
        <f>SUM(L31:O31)*R30</f>
        <v>0</v>
      </c>
    </row>
    <row r="31" spans="1:20" ht="86.25" customHeight="1" thickBot="1" x14ac:dyDescent="0.25">
      <c r="A31" s="79"/>
      <c r="B31" s="81"/>
      <c r="C31" s="81"/>
      <c r="D31" s="76"/>
      <c r="E31" s="76"/>
      <c r="F31" s="76"/>
      <c r="G31" s="76"/>
      <c r="H31" s="78"/>
      <c r="I31" s="78"/>
      <c r="J31" s="47" t="s">
        <v>0</v>
      </c>
      <c r="K31" s="47" t="s">
        <v>0</v>
      </c>
      <c r="L31" s="50" t="s">
        <v>37</v>
      </c>
      <c r="M31" s="47" t="s">
        <v>0</v>
      </c>
      <c r="N31" s="47" t="s">
        <v>0</v>
      </c>
      <c r="O31" s="47" t="s">
        <v>0</v>
      </c>
      <c r="P31" s="47" t="s">
        <v>0</v>
      </c>
      <c r="Q31" s="47" t="s">
        <v>0</v>
      </c>
      <c r="R31" s="70"/>
      <c r="S31" s="72"/>
      <c r="T31" s="74"/>
    </row>
    <row r="32" spans="1:20" ht="15.75" customHeight="1" x14ac:dyDescent="0.2">
      <c r="A32" s="79" t="s">
        <v>0</v>
      </c>
      <c r="B32" s="80">
        <v>10</v>
      </c>
      <c r="C32" s="80">
        <v>23530</v>
      </c>
      <c r="D32" s="82" t="s">
        <v>49</v>
      </c>
      <c r="E32" s="75" t="s">
        <v>29</v>
      </c>
      <c r="F32" s="75" t="s">
        <v>0</v>
      </c>
      <c r="G32" s="75" t="s">
        <v>50</v>
      </c>
      <c r="H32" s="77" t="s">
        <v>31</v>
      </c>
      <c r="I32" s="77" t="s">
        <v>32</v>
      </c>
      <c r="J32" s="49" t="s">
        <v>0</v>
      </c>
      <c r="K32" s="49" t="s">
        <v>0</v>
      </c>
      <c r="L32" s="46" t="s">
        <v>33</v>
      </c>
      <c r="M32" s="46" t="s">
        <v>34</v>
      </c>
      <c r="N32" s="46" t="s">
        <v>35</v>
      </c>
      <c r="O32" s="49" t="s">
        <v>0</v>
      </c>
      <c r="P32" s="49" t="s">
        <v>0</v>
      </c>
      <c r="Q32" s="49" t="s">
        <v>0</v>
      </c>
      <c r="R32" s="69">
        <v>84</v>
      </c>
      <c r="S32" s="71">
        <f>SUM(L33:O33)</f>
        <v>0</v>
      </c>
      <c r="T32" s="73">
        <f>SUM(L33:O33)*R32</f>
        <v>0</v>
      </c>
    </row>
    <row r="33" spans="1:20" ht="86.25" customHeight="1" thickBot="1" x14ac:dyDescent="0.25">
      <c r="A33" s="79"/>
      <c r="B33" s="81"/>
      <c r="C33" s="81"/>
      <c r="D33" s="76"/>
      <c r="E33" s="76"/>
      <c r="F33" s="76"/>
      <c r="G33" s="76"/>
      <c r="H33" s="78"/>
      <c r="I33" s="78"/>
      <c r="J33" s="47" t="s">
        <v>0</v>
      </c>
      <c r="K33" s="47" t="s">
        <v>0</v>
      </c>
      <c r="L33" s="50" t="s">
        <v>37</v>
      </c>
      <c r="M33" s="47" t="s">
        <v>0</v>
      </c>
      <c r="N33" s="47" t="s">
        <v>0</v>
      </c>
      <c r="O33" s="47" t="s">
        <v>0</v>
      </c>
      <c r="P33" s="47" t="s">
        <v>0</v>
      </c>
      <c r="Q33" s="47" t="s">
        <v>0</v>
      </c>
      <c r="R33" s="70"/>
      <c r="S33" s="72"/>
      <c r="T33" s="74"/>
    </row>
    <row r="34" spans="1:20" ht="15.75" customHeight="1" x14ac:dyDescent="0.2">
      <c r="A34" s="79" t="s">
        <v>0</v>
      </c>
      <c r="B34" s="80">
        <v>11</v>
      </c>
      <c r="C34" s="80">
        <v>23531</v>
      </c>
      <c r="D34" s="82" t="s">
        <v>51</v>
      </c>
      <c r="E34" s="75" t="s">
        <v>29</v>
      </c>
      <c r="F34" s="75" t="s">
        <v>0</v>
      </c>
      <c r="G34" s="75" t="s">
        <v>52</v>
      </c>
      <c r="H34" s="77" t="s">
        <v>31</v>
      </c>
      <c r="I34" s="77" t="s">
        <v>32</v>
      </c>
      <c r="J34" s="49" t="s">
        <v>0</v>
      </c>
      <c r="K34" s="49" t="s">
        <v>0</v>
      </c>
      <c r="L34" s="46" t="s">
        <v>33</v>
      </c>
      <c r="M34" s="46" t="s">
        <v>34</v>
      </c>
      <c r="N34" s="46" t="s">
        <v>35</v>
      </c>
      <c r="O34" s="49" t="s">
        <v>0</v>
      </c>
      <c r="P34" s="49" t="s">
        <v>0</v>
      </c>
      <c r="Q34" s="49" t="s">
        <v>0</v>
      </c>
      <c r="R34" s="69">
        <v>84</v>
      </c>
      <c r="S34" s="71">
        <f>SUM(L35:O35)</f>
        <v>0</v>
      </c>
      <c r="T34" s="73">
        <f>SUM(L35:O35)*R34</f>
        <v>0</v>
      </c>
    </row>
    <row r="35" spans="1:20" ht="86.25" customHeight="1" thickBot="1" x14ac:dyDescent="0.25">
      <c r="A35" s="79"/>
      <c r="B35" s="81"/>
      <c r="C35" s="81"/>
      <c r="D35" s="76"/>
      <c r="E35" s="76"/>
      <c r="F35" s="76"/>
      <c r="G35" s="76"/>
      <c r="H35" s="78"/>
      <c r="I35" s="78"/>
      <c r="J35" s="47" t="s">
        <v>0</v>
      </c>
      <c r="K35" s="47" t="s">
        <v>0</v>
      </c>
      <c r="L35" s="50" t="s">
        <v>37</v>
      </c>
      <c r="M35" s="47" t="s">
        <v>0</v>
      </c>
      <c r="N35" s="47" t="s">
        <v>0</v>
      </c>
      <c r="O35" s="47" t="s">
        <v>0</v>
      </c>
      <c r="P35" s="47" t="s">
        <v>0</v>
      </c>
      <c r="Q35" s="47" t="s">
        <v>0</v>
      </c>
      <c r="R35" s="70"/>
      <c r="S35" s="72"/>
      <c r="T35" s="74"/>
    </row>
    <row r="36" spans="1:20" ht="15.75" customHeight="1" x14ac:dyDescent="0.2">
      <c r="A36" s="79" t="s">
        <v>0</v>
      </c>
      <c r="B36" s="80">
        <v>12</v>
      </c>
      <c r="C36" s="80">
        <v>23533</v>
      </c>
      <c r="D36" s="82" t="s">
        <v>53</v>
      </c>
      <c r="E36" s="75" t="s">
        <v>29</v>
      </c>
      <c r="F36" s="75" t="s">
        <v>0</v>
      </c>
      <c r="G36" s="75" t="s">
        <v>54</v>
      </c>
      <c r="H36" s="77" t="s">
        <v>31</v>
      </c>
      <c r="I36" s="77" t="s">
        <v>32</v>
      </c>
      <c r="J36" s="49" t="s">
        <v>0</v>
      </c>
      <c r="K36" s="49" t="s">
        <v>0</v>
      </c>
      <c r="L36" s="46" t="s">
        <v>33</v>
      </c>
      <c r="M36" s="46" t="s">
        <v>34</v>
      </c>
      <c r="N36" s="46" t="s">
        <v>35</v>
      </c>
      <c r="O36" s="49" t="s">
        <v>0</v>
      </c>
      <c r="P36" s="49" t="s">
        <v>0</v>
      </c>
      <c r="Q36" s="49" t="s">
        <v>0</v>
      </c>
      <c r="R36" s="69">
        <v>84</v>
      </c>
      <c r="S36" s="71">
        <f>SUM(L37:O37)</f>
        <v>0</v>
      </c>
      <c r="T36" s="73">
        <f>SUM(L37:O37)*R36</f>
        <v>0</v>
      </c>
    </row>
    <row r="37" spans="1:20" ht="86.25" customHeight="1" thickBot="1" x14ac:dyDescent="0.25">
      <c r="A37" s="79"/>
      <c r="B37" s="81"/>
      <c r="C37" s="81"/>
      <c r="D37" s="76"/>
      <c r="E37" s="76"/>
      <c r="F37" s="76"/>
      <c r="G37" s="76"/>
      <c r="H37" s="78"/>
      <c r="I37" s="78"/>
      <c r="J37" s="47" t="s">
        <v>0</v>
      </c>
      <c r="K37" s="47" t="s">
        <v>0</v>
      </c>
      <c r="L37" s="50" t="s">
        <v>37</v>
      </c>
      <c r="M37" s="47" t="s">
        <v>0</v>
      </c>
      <c r="N37" s="47" t="s">
        <v>0</v>
      </c>
      <c r="O37" s="47" t="s">
        <v>0</v>
      </c>
      <c r="P37" s="47" t="s">
        <v>0</v>
      </c>
      <c r="Q37" s="47" t="s">
        <v>0</v>
      </c>
      <c r="R37" s="70"/>
      <c r="S37" s="72"/>
      <c r="T37" s="74"/>
    </row>
    <row r="38" spans="1:20" ht="15.75" customHeight="1" x14ac:dyDescent="0.2">
      <c r="A38" s="79" t="s">
        <v>0</v>
      </c>
      <c r="B38" s="80">
        <v>13</v>
      </c>
      <c r="C38" s="80">
        <v>23534</v>
      </c>
      <c r="D38" s="82" t="s">
        <v>55</v>
      </c>
      <c r="E38" s="75" t="s">
        <v>29</v>
      </c>
      <c r="F38" s="75" t="s">
        <v>0</v>
      </c>
      <c r="G38" s="75" t="s">
        <v>39</v>
      </c>
      <c r="H38" s="77" t="s">
        <v>31</v>
      </c>
      <c r="I38" s="77" t="s">
        <v>32</v>
      </c>
      <c r="J38" s="49" t="s">
        <v>0</v>
      </c>
      <c r="K38" s="49" t="s">
        <v>0</v>
      </c>
      <c r="L38" s="46" t="s">
        <v>33</v>
      </c>
      <c r="M38" s="46" t="s">
        <v>34</v>
      </c>
      <c r="N38" s="46" t="s">
        <v>35</v>
      </c>
      <c r="O38" s="49" t="s">
        <v>0</v>
      </c>
      <c r="P38" s="49" t="s">
        <v>0</v>
      </c>
      <c r="Q38" s="49" t="s">
        <v>0</v>
      </c>
      <c r="R38" s="69">
        <v>84</v>
      </c>
      <c r="S38" s="71">
        <f>SUM(L39:O39)</f>
        <v>0</v>
      </c>
      <c r="T38" s="73">
        <f>SUM(L39:O39)*R38</f>
        <v>0</v>
      </c>
    </row>
    <row r="39" spans="1:20" ht="86.25" customHeight="1" thickBot="1" x14ac:dyDescent="0.25">
      <c r="A39" s="79"/>
      <c r="B39" s="81"/>
      <c r="C39" s="81"/>
      <c r="D39" s="76"/>
      <c r="E39" s="76"/>
      <c r="F39" s="76"/>
      <c r="G39" s="76"/>
      <c r="H39" s="78"/>
      <c r="I39" s="78"/>
      <c r="J39" s="47" t="s">
        <v>0</v>
      </c>
      <c r="K39" s="47" t="s">
        <v>0</v>
      </c>
      <c r="L39" s="50" t="s">
        <v>37</v>
      </c>
      <c r="M39" s="47" t="s">
        <v>0</v>
      </c>
      <c r="N39" s="47" t="s">
        <v>0</v>
      </c>
      <c r="O39" s="47" t="s">
        <v>0</v>
      </c>
      <c r="P39" s="47" t="s">
        <v>0</v>
      </c>
      <c r="Q39" s="47" t="s">
        <v>0</v>
      </c>
      <c r="R39" s="70"/>
      <c r="S39" s="72"/>
      <c r="T39" s="74"/>
    </row>
    <row r="40" spans="1:20" ht="15.75" customHeight="1" x14ac:dyDescent="0.2">
      <c r="A40" s="79" t="s">
        <v>0</v>
      </c>
      <c r="B40" s="80">
        <v>14</v>
      </c>
      <c r="C40" s="80">
        <v>23536</v>
      </c>
      <c r="D40" s="82" t="s">
        <v>56</v>
      </c>
      <c r="E40" s="75" t="s">
        <v>29</v>
      </c>
      <c r="F40" s="75" t="s">
        <v>0</v>
      </c>
      <c r="G40" s="75" t="s">
        <v>57</v>
      </c>
      <c r="H40" s="77" t="s">
        <v>31</v>
      </c>
      <c r="I40" s="77" t="s">
        <v>32</v>
      </c>
      <c r="J40" s="49" t="s">
        <v>0</v>
      </c>
      <c r="K40" s="49" t="s">
        <v>0</v>
      </c>
      <c r="L40" s="46" t="s">
        <v>33</v>
      </c>
      <c r="M40" s="46" t="s">
        <v>34</v>
      </c>
      <c r="N40" s="46" t="s">
        <v>35</v>
      </c>
      <c r="O40" s="49" t="s">
        <v>0</v>
      </c>
      <c r="P40" s="49" t="s">
        <v>0</v>
      </c>
      <c r="Q40" s="49" t="s">
        <v>0</v>
      </c>
      <c r="R40" s="69">
        <v>84</v>
      </c>
      <c r="S40" s="71">
        <f>SUM(L41:O41)</f>
        <v>0</v>
      </c>
      <c r="T40" s="73">
        <f>SUM(L41:O41)*R40</f>
        <v>0</v>
      </c>
    </row>
    <row r="41" spans="1:20" ht="86.25" customHeight="1" thickBot="1" x14ac:dyDescent="0.25">
      <c r="A41" s="79"/>
      <c r="B41" s="81"/>
      <c r="C41" s="81"/>
      <c r="D41" s="76"/>
      <c r="E41" s="76"/>
      <c r="F41" s="76"/>
      <c r="G41" s="76"/>
      <c r="H41" s="78"/>
      <c r="I41" s="78"/>
      <c r="J41" s="47" t="s">
        <v>0</v>
      </c>
      <c r="K41" s="47" t="s">
        <v>0</v>
      </c>
      <c r="L41" s="50" t="s">
        <v>37</v>
      </c>
      <c r="M41" s="47" t="s">
        <v>0</v>
      </c>
      <c r="N41" s="47" t="s">
        <v>0</v>
      </c>
      <c r="O41" s="47" t="s">
        <v>0</v>
      </c>
      <c r="P41" s="47" t="s">
        <v>0</v>
      </c>
      <c r="Q41" s="47" t="s">
        <v>0</v>
      </c>
      <c r="R41" s="70"/>
      <c r="S41" s="72"/>
      <c r="T41" s="74"/>
    </row>
    <row r="42" spans="1:20" ht="15.75" customHeight="1" x14ac:dyDescent="0.2">
      <c r="A42" s="79" t="s">
        <v>0</v>
      </c>
      <c r="B42" s="80">
        <v>15</v>
      </c>
      <c r="C42" s="80">
        <v>23537</v>
      </c>
      <c r="D42" s="82" t="s">
        <v>58</v>
      </c>
      <c r="E42" s="75" t="s">
        <v>29</v>
      </c>
      <c r="F42" s="75" t="s">
        <v>0</v>
      </c>
      <c r="G42" s="75" t="s">
        <v>59</v>
      </c>
      <c r="H42" s="77" t="s">
        <v>31</v>
      </c>
      <c r="I42" s="77" t="s">
        <v>32</v>
      </c>
      <c r="J42" s="49" t="s">
        <v>0</v>
      </c>
      <c r="K42" s="49" t="s">
        <v>0</v>
      </c>
      <c r="L42" s="46" t="s">
        <v>33</v>
      </c>
      <c r="M42" s="46" t="s">
        <v>34</v>
      </c>
      <c r="N42" s="46" t="s">
        <v>35</v>
      </c>
      <c r="O42" s="49" t="s">
        <v>0</v>
      </c>
      <c r="P42" s="49" t="s">
        <v>0</v>
      </c>
      <c r="Q42" s="49" t="s">
        <v>0</v>
      </c>
      <c r="R42" s="69">
        <v>84</v>
      </c>
      <c r="S42" s="71">
        <f>SUM(L43:O43)</f>
        <v>0</v>
      </c>
      <c r="T42" s="73">
        <f>SUM(L43:O43)*R42</f>
        <v>0</v>
      </c>
    </row>
    <row r="43" spans="1:20" ht="86.25" customHeight="1" thickBot="1" x14ac:dyDescent="0.25">
      <c r="A43" s="79"/>
      <c r="B43" s="81"/>
      <c r="C43" s="81"/>
      <c r="D43" s="76"/>
      <c r="E43" s="76"/>
      <c r="F43" s="76"/>
      <c r="G43" s="76"/>
      <c r="H43" s="78"/>
      <c r="I43" s="78"/>
      <c r="J43" s="47" t="s">
        <v>0</v>
      </c>
      <c r="K43" s="47" t="s">
        <v>0</v>
      </c>
      <c r="L43" s="50" t="s">
        <v>37</v>
      </c>
      <c r="M43" s="47" t="s">
        <v>0</v>
      </c>
      <c r="N43" s="47" t="s">
        <v>0</v>
      </c>
      <c r="O43" s="47" t="s">
        <v>0</v>
      </c>
      <c r="P43" s="47" t="s">
        <v>0</v>
      </c>
      <c r="Q43" s="47" t="s">
        <v>0</v>
      </c>
      <c r="R43" s="70"/>
      <c r="S43" s="72"/>
      <c r="T43" s="74"/>
    </row>
    <row r="44" spans="1:20" ht="15.75" customHeight="1" x14ac:dyDescent="0.2">
      <c r="A44" s="79" t="s">
        <v>0</v>
      </c>
      <c r="B44" s="80">
        <v>16</v>
      </c>
      <c r="C44" s="80">
        <v>23538</v>
      </c>
      <c r="D44" s="82" t="s">
        <v>60</v>
      </c>
      <c r="E44" s="75" t="s">
        <v>29</v>
      </c>
      <c r="F44" s="75" t="s">
        <v>0</v>
      </c>
      <c r="G44" s="75" t="s">
        <v>50</v>
      </c>
      <c r="H44" s="77" t="s">
        <v>31</v>
      </c>
      <c r="I44" s="77" t="s">
        <v>32</v>
      </c>
      <c r="J44" s="49" t="s">
        <v>0</v>
      </c>
      <c r="K44" s="49" t="s">
        <v>0</v>
      </c>
      <c r="L44" s="46" t="s">
        <v>33</v>
      </c>
      <c r="M44" s="46" t="s">
        <v>34</v>
      </c>
      <c r="N44" s="46" t="s">
        <v>35</v>
      </c>
      <c r="O44" s="49" t="s">
        <v>0</v>
      </c>
      <c r="P44" s="49" t="s">
        <v>0</v>
      </c>
      <c r="Q44" s="49" t="s">
        <v>0</v>
      </c>
      <c r="R44" s="69">
        <v>84</v>
      </c>
      <c r="S44" s="71">
        <f>SUM(L45:O45)</f>
        <v>0</v>
      </c>
      <c r="T44" s="73">
        <f>SUM(L45:O45)*R44</f>
        <v>0</v>
      </c>
    </row>
    <row r="45" spans="1:20" ht="86.25" customHeight="1" thickBot="1" x14ac:dyDescent="0.25">
      <c r="A45" s="79"/>
      <c r="B45" s="81"/>
      <c r="C45" s="81"/>
      <c r="D45" s="76"/>
      <c r="E45" s="76"/>
      <c r="F45" s="76"/>
      <c r="G45" s="76"/>
      <c r="H45" s="78"/>
      <c r="I45" s="78"/>
      <c r="J45" s="47" t="s">
        <v>0</v>
      </c>
      <c r="K45" s="47" t="s">
        <v>0</v>
      </c>
      <c r="L45" s="50" t="s">
        <v>37</v>
      </c>
      <c r="M45" s="47" t="s">
        <v>0</v>
      </c>
      <c r="N45" s="47" t="s">
        <v>0</v>
      </c>
      <c r="O45" s="47" t="s">
        <v>0</v>
      </c>
      <c r="P45" s="47" t="s">
        <v>0</v>
      </c>
      <c r="Q45" s="47" t="s">
        <v>0</v>
      </c>
      <c r="R45" s="70"/>
      <c r="S45" s="72"/>
      <c r="T45" s="74"/>
    </row>
    <row r="46" spans="1:20" ht="15.75" customHeight="1" x14ac:dyDescent="0.2">
      <c r="A46" s="79" t="s">
        <v>0</v>
      </c>
      <c r="B46" s="80">
        <v>17</v>
      </c>
      <c r="C46" s="80">
        <v>23544</v>
      </c>
      <c r="D46" s="82" t="s">
        <v>61</v>
      </c>
      <c r="E46" s="75" t="s">
        <v>29</v>
      </c>
      <c r="F46" s="75" t="s">
        <v>0</v>
      </c>
      <c r="G46" s="75" t="s">
        <v>39</v>
      </c>
      <c r="H46" s="77" t="s">
        <v>31</v>
      </c>
      <c r="I46" s="77" t="s">
        <v>32</v>
      </c>
      <c r="J46" s="49" t="s">
        <v>0</v>
      </c>
      <c r="K46" s="49" t="s">
        <v>0</v>
      </c>
      <c r="L46" s="46" t="s">
        <v>33</v>
      </c>
      <c r="M46" s="46" t="s">
        <v>34</v>
      </c>
      <c r="N46" s="46" t="s">
        <v>35</v>
      </c>
      <c r="O46" s="49" t="s">
        <v>0</v>
      </c>
      <c r="P46" s="49" t="s">
        <v>0</v>
      </c>
      <c r="Q46" s="49" t="s">
        <v>0</v>
      </c>
      <c r="R46" s="69">
        <v>84</v>
      </c>
      <c r="S46" s="71">
        <f>SUM(L47:O47)</f>
        <v>0</v>
      </c>
      <c r="T46" s="73">
        <f>SUM(L47:O47)*R46</f>
        <v>0</v>
      </c>
    </row>
    <row r="47" spans="1:20" ht="86.25" customHeight="1" thickBot="1" x14ac:dyDescent="0.25">
      <c r="A47" s="79"/>
      <c r="B47" s="81"/>
      <c r="C47" s="81"/>
      <c r="D47" s="76"/>
      <c r="E47" s="76"/>
      <c r="F47" s="76"/>
      <c r="G47" s="76"/>
      <c r="H47" s="78"/>
      <c r="I47" s="78"/>
      <c r="J47" s="47" t="s">
        <v>0</v>
      </c>
      <c r="K47" s="47" t="s">
        <v>0</v>
      </c>
      <c r="L47" s="50" t="s">
        <v>37</v>
      </c>
      <c r="M47" s="47" t="s">
        <v>0</v>
      </c>
      <c r="N47" s="47" t="s">
        <v>0</v>
      </c>
      <c r="O47" s="47" t="s">
        <v>0</v>
      </c>
      <c r="P47" s="47" t="s">
        <v>0</v>
      </c>
      <c r="Q47" s="47" t="s">
        <v>0</v>
      </c>
      <c r="R47" s="70"/>
      <c r="S47" s="72"/>
      <c r="T47" s="74"/>
    </row>
    <row r="48" spans="1:20" ht="15.75" customHeight="1" x14ac:dyDescent="0.2">
      <c r="A48" s="79" t="s">
        <v>0</v>
      </c>
      <c r="B48" s="80">
        <v>18</v>
      </c>
      <c r="C48" s="80">
        <v>23545</v>
      </c>
      <c r="D48" s="82" t="s">
        <v>62</v>
      </c>
      <c r="E48" s="75" t="s">
        <v>29</v>
      </c>
      <c r="F48" s="75" t="s">
        <v>0</v>
      </c>
      <c r="G48" s="75" t="s">
        <v>63</v>
      </c>
      <c r="H48" s="77" t="s">
        <v>31</v>
      </c>
      <c r="I48" s="77" t="s">
        <v>32</v>
      </c>
      <c r="J48" s="49" t="s">
        <v>0</v>
      </c>
      <c r="K48" s="49" t="s">
        <v>0</v>
      </c>
      <c r="L48" s="46" t="s">
        <v>33</v>
      </c>
      <c r="M48" s="46" t="s">
        <v>34</v>
      </c>
      <c r="N48" s="46" t="s">
        <v>35</v>
      </c>
      <c r="O48" s="49" t="s">
        <v>0</v>
      </c>
      <c r="P48" s="49" t="s">
        <v>0</v>
      </c>
      <c r="Q48" s="49" t="s">
        <v>0</v>
      </c>
      <c r="R48" s="69">
        <v>84</v>
      </c>
      <c r="S48" s="71">
        <f>SUM(L49:O49)</f>
        <v>0</v>
      </c>
      <c r="T48" s="73">
        <f>SUM(L49:O49)*R48</f>
        <v>0</v>
      </c>
    </row>
    <row r="49" spans="1:20" ht="86.25" customHeight="1" thickBot="1" x14ac:dyDescent="0.25">
      <c r="A49" s="79"/>
      <c r="B49" s="81"/>
      <c r="C49" s="81"/>
      <c r="D49" s="76"/>
      <c r="E49" s="76"/>
      <c r="F49" s="76"/>
      <c r="G49" s="76"/>
      <c r="H49" s="78"/>
      <c r="I49" s="78"/>
      <c r="J49" s="47" t="s">
        <v>0</v>
      </c>
      <c r="K49" s="47" t="s">
        <v>0</v>
      </c>
      <c r="L49" s="50" t="s">
        <v>37</v>
      </c>
      <c r="M49" s="47" t="s">
        <v>0</v>
      </c>
      <c r="N49" s="47" t="s">
        <v>0</v>
      </c>
      <c r="O49" s="47" t="s">
        <v>0</v>
      </c>
      <c r="P49" s="47" t="s">
        <v>0</v>
      </c>
      <c r="Q49" s="47" t="s">
        <v>0</v>
      </c>
      <c r="R49" s="70"/>
      <c r="S49" s="72"/>
      <c r="T49" s="74"/>
    </row>
    <row r="50" spans="1:20" ht="15.75" customHeight="1" x14ac:dyDescent="0.2">
      <c r="A50" s="79" t="s">
        <v>0</v>
      </c>
      <c r="B50" s="80">
        <v>19</v>
      </c>
      <c r="C50" s="80">
        <v>23547</v>
      </c>
      <c r="D50" s="82" t="s">
        <v>64</v>
      </c>
      <c r="E50" s="75" t="s">
        <v>29</v>
      </c>
      <c r="F50" s="75" t="s">
        <v>0</v>
      </c>
      <c r="G50" s="75" t="s">
        <v>65</v>
      </c>
      <c r="H50" s="77" t="s">
        <v>31</v>
      </c>
      <c r="I50" s="77" t="s">
        <v>32</v>
      </c>
      <c r="J50" s="49" t="s">
        <v>0</v>
      </c>
      <c r="K50" s="49" t="s">
        <v>0</v>
      </c>
      <c r="L50" s="46" t="s">
        <v>33</v>
      </c>
      <c r="M50" s="46" t="s">
        <v>34</v>
      </c>
      <c r="N50" s="46" t="s">
        <v>35</v>
      </c>
      <c r="O50" s="49" t="s">
        <v>0</v>
      </c>
      <c r="P50" s="49" t="s">
        <v>0</v>
      </c>
      <c r="Q50" s="49" t="s">
        <v>0</v>
      </c>
      <c r="R50" s="69">
        <v>84</v>
      </c>
      <c r="S50" s="71">
        <f>SUM(L51:O51)</f>
        <v>0</v>
      </c>
      <c r="T50" s="73">
        <f>SUM(L51:O51)*R50</f>
        <v>0</v>
      </c>
    </row>
    <row r="51" spans="1:20" ht="86.25" customHeight="1" thickBot="1" x14ac:dyDescent="0.25">
      <c r="A51" s="79"/>
      <c r="B51" s="81"/>
      <c r="C51" s="81"/>
      <c r="D51" s="76"/>
      <c r="E51" s="76"/>
      <c r="F51" s="76"/>
      <c r="G51" s="76"/>
      <c r="H51" s="78"/>
      <c r="I51" s="78"/>
      <c r="J51" s="47" t="s">
        <v>0</v>
      </c>
      <c r="K51" s="47" t="s">
        <v>0</v>
      </c>
      <c r="L51" s="50" t="s">
        <v>37</v>
      </c>
      <c r="M51" s="47" t="s">
        <v>0</v>
      </c>
      <c r="N51" s="47" t="s">
        <v>0</v>
      </c>
      <c r="O51" s="47" t="s">
        <v>0</v>
      </c>
      <c r="P51" s="47" t="s">
        <v>0</v>
      </c>
      <c r="Q51" s="47" t="s">
        <v>0</v>
      </c>
      <c r="R51" s="70"/>
      <c r="S51" s="72"/>
      <c r="T51" s="74"/>
    </row>
    <row r="52" spans="1:20" ht="15.75" customHeight="1" x14ac:dyDescent="0.2">
      <c r="A52" s="79" t="s">
        <v>0</v>
      </c>
      <c r="B52" s="80">
        <v>20</v>
      </c>
      <c r="C52" s="80">
        <v>23526</v>
      </c>
      <c r="D52" s="82" t="s">
        <v>66</v>
      </c>
      <c r="E52" s="75" t="s">
        <v>29</v>
      </c>
      <c r="F52" s="75" t="s">
        <v>0</v>
      </c>
      <c r="G52" s="75" t="s">
        <v>42</v>
      </c>
      <c r="H52" s="77" t="s">
        <v>31</v>
      </c>
      <c r="I52" s="77" t="s">
        <v>32</v>
      </c>
      <c r="J52" s="49" t="s">
        <v>0</v>
      </c>
      <c r="K52" s="49" t="s">
        <v>0</v>
      </c>
      <c r="L52" s="46" t="s">
        <v>33</v>
      </c>
      <c r="M52" s="46" t="s">
        <v>34</v>
      </c>
      <c r="N52" s="46" t="s">
        <v>35</v>
      </c>
      <c r="O52" s="49" t="s">
        <v>0</v>
      </c>
      <c r="P52" s="49" t="s">
        <v>0</v>
      </c>
      <c r="Q52" s="49" t="s">
        <v>0</v>
      </c>
      <c r="R52" s="69">
        <v>84</v>
      </c>
      <c r="S52" s="71">
        <f>SUM(L53:O53)</f>
        <v>0</v>
      </c>
      <c r="T52" s="73">
        <f>SUM(L53:O53)*R52</f>
        <v>0</v>
      </c>
    </row>
    <row r="53" spans="1:20" ht="86.25" customHeight="1" thickBot="1" x14ac:dyDescent="0.25">
      <c r="A53" s="79"/>
      <c r="B53" s="81"/>
      <c r="C53" s="81"/>
      <c r="D53" s="76"/>
      <c r="E53" s="76"/>
      <c r="F53" s="76"/>
      <c r="G53" s="76"/>
      <c r="H53" s="78"/>
      <c r="I53" s="78"/>
      <c r="J53" s="47" t="s">
        <v>0</v>
      </c>
      <c r="K53" s="47" t="s">
        <v>0</v>
      </c>
      <c r="L53" s="50" t="s">
        <v>37</v>
      </c>
      <c r="M53" s="47" t="s">
        <v>0</v>
      </c>
      <c r="N53" s="47" t="s">
        <v>0</v>
      </c>
      <c r="O53" s="47" t="s">
        <v>0</v>
      </c>
      <c r="P53" s="47" t="s">
        <v>0</v>
      </c>
      <c r="Q53" s="47" t="s">
        <v>0</v>
      </c>
      <c r="R53" s="70"/>
      <c r="S53" s="72"/>
      <c r="T53" s="74"/>
    </row>
    <row r="54" spans="1:20" ht="15.75" customHeight="1" x14ac:dyDescent="0.2">
      <c r="A54" s="79" t="s">
        <v>0</v>
      </c>
      <c r="B54" s="80">
        <v>21</v>
      </c>
      <c r="C54" s="80">
        <v>23527</v>
      </c>
      <c r="D54" s="82" t="s">
        <v>67</v>
      </c>
      <c r="E54" s="75" t="s">
        <v>29</v>
      </c>
      <c r="F54" s="75" t="s">
        <v>0</v>
      </c>
      <c r="G54" s="75" t="s">
        <v>44</v>
      </c>
      <c r="H54" s="77" t="s">
        <v>31</v>
      </c>
      <c r="I54" s="77" t="s">
        <v>32</v>
      </c>
      <c r="J54" s="49" t="s">
        <v>0</v>
      </c>
      <c r="K54" s="49" t="s">
        <v>0</v>
      </c>
      <c r="L54" s="46" t="s">
        <v>33</v>
      </c>
      <c r="M54" s="46" t="s">
        <v>34</v>
      </c>
      <c r="N54" s="46" t="s">
        <v>35</v>
      </c>
      <c r="O54" s="49" t="s">
        <v>0</v>
      </c>
      <c r="P54" s="49" t="s">
        <v>0</v>
      </c>
      <c r="Q54" s="49" t="s">
        <v>0</v>
      </c>
      <c r="R54" s="69">
        <v>144.9</v>
      </c>
      <c r="S54" s="71">
        <f>SUM(L55:O55)</f>
        <v>0</v>
      </c>
      <c r="T54" s="73">
        <f>SUM(L55:O55)*R54</f>
        <v>0</v>
      </c>
    </row>
    <row r="55" spans="1:20" ht="86.25" customHeight="1" thickBot="1" x14ac:dyDescent="0.25">
      <c r="A55" s="79"/>
      <c r="B55" s="81"/>
      <c r="C55" s="81"/>
      <c r="D55" s="76"/>
      <c r="E55" s="76"/>
      <c r="F55" s="76"/>
      <c r="G55" s="76"/>
      <c r="H55" s="78"/>
      <c r="I55" s="78"/>
      <c r="J55" s="47" t="s">
        <v>0</v>
      </c>
      <c r="K55" s="47" t="s">
        <v>0</v>
      </c>
      <c r="L55" s="50" t="s">
        <v>37</v>
      </c>
      <c r="M55" s="50" t="s">
        <v>37</v>
      </c>
      <c r="N55" s="50" t="s">
        <v>37</v>
      </c>
      <c r="O55" s="47" t="s">
        <v>0</v>
      </c>
      <c r="P55" s="47" t="s">
        <v>0</v>
      </c>
      <c r="Q55" s="47" t="s">
        <v>0</v>
      </c>
      <c r="R55" s="70"/>
      <c r="S55" s="72"/>
      <c r="T55" s="74"/>
    </row>
    <row r="56" spans="1:20" ht="15.75" customHeight="1" x14ac:dyDescent="0.2">
      <c r="A56" s="79" t="s">
        <v>0</v>
      </c>
      <c r="B56" s="80">
        <v>22</v>
      </c>
      <c r="C56" s="80">
        <v>23528</v>
      </c>
      <c r="D56" s="82" t="s">
        <v>68</v>
      </c>
      <c r="E56" s="75" t="s">
        <v>29</v>
      </c>
      <c r="F56" s="75" t="s">
        <v>0</v>
      </c>
      <c r="G56" s="75" t="s">
        <v>69</v>
      </c>
      <c r="H56" s="77" t="s">
        <v>31</v>
      </c>
      <c r="I56" s="77" t="s">
        <v>32</v>
      </c>
      <c r="J56" s="49" t="s">
        <v>0</v>
      </c>
      <c r="K56" s="49" t="s">
        <v>0</v>
      </c>
      <c r="L56" s="46" t="s">
        <v>33</v>
      </c>
      <c r="M56" s="46" t="s">
        <v>34</v>
      </c>
      <c r="N56" s="46" t="s">
        <v>35</v>
      </c>
      <c r="O56" s="49" t="s">
        <v>0</v>
      </c>
      <c r="P56" s="49" t="s">
        <v>0</v>
      </c>
      <c r="Q56" s="49" t="s">
        <v>0</v>
      </c>
      <c r="R56" s="69">
        <v>84</v>
      </c>
      <c r="S56" s="71">
        <f>SUM(L57:O57)</f>
        <v>0</v>
      </c>
      <c r="T56" s="73">
        <f>SUM(L57:O57)*R56</f>
        <v>0</v>
      </c>
    </row>
    <row r="57" spans="1:20" ht="86.25" customHeight="1" thickBot="1" x14ac:dyDescent="0.25">
      <c r="A57" s="79"/>
      <c r="B57" s="81"/>
      <c r="C57" s="81"/>
      <c r="D57" s="76"/>
      <c r="E57" s="76"/>
      <c r="F57" s="76"/>
      <c r="G57" s="76"/>
      <c r="H57" s="78"/>
      <c r="I57" s="78"/>
      <c r="J57" s="47" t="s">
        <v>0</v>
      </c>
      <c r="K57" s="47" t="s">
        <v>0</v>
      </c>
      <c r="L57" s="50" t="s">
        <v>37</v>
      </c>
      <c r="M57" s="47" t="s">
        <v>0</v>
      </c>
      <c r="N57" s="47" t="s">
        <v>0</v>
      </c>
      <c r="O57" s="47" t="s">
        <v>0</v>
      </c>
      <c r="P57" s="47" t="s">
        <v>0</v>
      </c>
      <c r="Q57" s="47" t="s">
        <v>0</v>
      </c>
      <c r="R57" s="70"/>
      <c r="S57" s="72"/>
      <c r="T57" s="74"/>
    </row>
    <row r="58" spans="1:20" ht="15.75" customHeight="1" x14ac:dyDescent="0.2">
      <c r="A58" s="79" t="s">
        <v>0</v>
      </c>
      <c r="B58" s="80">
        <v>23</v>
      </c>
      <c r="C58" s="80">
        <v>23529</v>
      </c>
      <c r="D58" s="82" t="s">
        <v>70</v>
      </c>
      <c r="E58" s="75" t="s">
        <v>29</v>
      </c>
      <c r="F58" s="75" t="s">
        <v>0</v>
      </c>
      <c r="G58" s="75" t="s">
        <v>44</v>
      </c>
      <c r="H58" s="77" t="s">
        <v>31</v>
      </c>
      <c r="I58" s="77" t="s">
        <v>32</v>
      </c>
      <c r="J58" s="49" t="s">
        <v>0</v>
      </c>
      <c r="K58" s="49" t="s">
        <v>0</v>
      </c>
      <c r="L58" s="46" t="s">
        <v>33</v>
      </c>
      <c r="M58" s="46" t="s">
        <v>34</v>
      </c>
      <c r="N58" s="46" t="s">
        <v>35</v>
      </c>
      <c r="O58" s="49" t="s">
        <v>0</v>
      </c>
      <c r="P58" s="49" t="s">
        <v>0</v>
      </c>
      <c r="Q58" s="49" t="s">
        <v>0</v>
      </c>
      <c r="R58" s="69">
        <v>144.9</v>
      </c>
      <c r="S58" s="71">
        <f>SUM(L59:O59)</f>
        <v>0</v>
      </c>
      <c r="T58" s="73">
        <f>SUM(L59:O59)*R58</f>
        <v>0</v>
      </c>
    </row>
    <row r="59" spans="1:20" ht="86.25" customHeight="1" thickBot="1" x14ac:dyDescent="0.25">
      <c r="A59" s="79"/>
      <c r="B59" s="81"/>
      <c r="C59" s="81"/>
      <c r="D59" s="76"/>
      <c r="E59" s="76"/>
      <c r="F59" s="76"/>
      <c r="G59" s="76"/>
      <c r="H59" s="78"/>
      <c r="I59" s="78"/>
      <c r="J59" s="47" t="s">
        <v>0</v>
      </c>
      <c r="K59" s="47" t="s">
        <v>0</v>
      </c>
      <c r="L59" s="50" t="s">
        <v>37</v>
      </c>
      <c r="M59" s="50" t="s">
        <v>37</v>
      </c>
      <c r="N59" s="50" t="s">
        <v>37</v>
      </c>
      <c r="O59" s="47" t="s">
        <v>0</v>
      </c>
      <c r="P59" s="47" t="s">
        <v>0</v>
      </c>
      <c r="Q59" s="47" t="s">
        <v>0</v>
      </c>
      <c r="R59" s="70"/>
      <c r="S59" s="72"/>
      <c r="T59" s="74"/>
    </row>
    <row r="60" spans="1:20" ht="15.75" customHeight="1" x14ac:dyDescent="0.2">
      <c r="A60" s="79" t="s">
        <v>0</v>
      </c>
      <c r="B60" s="80">
        <v>24</v>
      </c>
      <c r="C60" s="80">
        <v>26726</v>
      </c>
      <c r="D60" s="82" t="s">
        <v>71</v>
      </c>
      <c r="E60" s="75" t="s">
        <v>29</v>
      </c>
      <c r="F60" s="75" t="s">
        <v>0</v>
      </c>
      <c r="G60" s="75" t="s">
        <v>44</v>
      </c>
      <c r="H60" s="77" t="s">
        <v>31</v>
      </c>
      <c r="I60" s="77" t="s">
        <v>72</v>
      </c>
      <c r="J60" s="49" t="s">
        <v>0</v>
      </c>
      <c r="K60" s="49" t="s">
        <v>0</v>
      </c>
      <c r="L60" s="46" t="s">
        <v>33</v>
      </c>
      <c r="M60" s="46" t="s">
        <v>34</v>
      </c>
      <c r="N60" s="46" t="s">
        <v>35</v>
      </c>
      <c r="O60" s="49" t="s">
        <v>0</v>
      </c>
      <c r="P60" s="49" t="s">
        <v>0</v>
      </c>
      <c r="Q60" s="49" t="s">
        <v>0</v>
      </c>
      <c r="R60" s="69">
        <v>144.9</v>
      </c>
      <c r="S60" s="71">
        <f>SUM(L61:O61)</f>
        <v>0</v>
      </c>
      <c r="T60" s="73">
        <f>SUM(L61:O61)*R60</f>
        <v>0</v>
      </c>
    </row>
    <row r="61" spans="1:20" ht="86.25" customHeight="1" thickBot="1" x14ac:dyDescent="0.25">
      <c r="A61" s="79"/>
      <c r="B61" s="81"/>
      <c r="C61" s="81"/>
      <c r="D61" s="76"/>
      <c r="E61" s="76"/>
      <c r="F61" s="76"/>
      <c r="G61" s="76"/>
      <c r="H61" s="78"/>
      <c r="I61" s="78"/>
      <c r="J61" s="47" t="s">
        <v>0</v>
      </c>
      <c r="K61" s="47" t="s">
        <v>0</v>
      </c>
      <c r="L61" s="50" t="s">
        <v>37</v>
      </c>
      <c r="M61" s="50" t="s">
        <v>37</v>
      </c>
      <c r="N61" s="50" t="s">
        <v>37</v>
      </c>
      <c r="O61" s="47" t="s">
        <v>0</v>
      </c>
      <c r="P61" s="47" t="s">
        <v>0</v>
      </c>
      <c r="Q61" s="47" t="s">
        <v>0</v>
      </c>
      <c r="R61" s="70"/>
      <c r="S61" s="72"/>
      <c r="T61" s="74"/>
    </row>
    <row r="62" spans="1:20" ht="15.75" customHeight="1" x14ac:dyDescent="0.2">
      <c r="A62" s="79" t="s">
        <v>0</v>
      </c>
      <c r="B62" s="80">
        <v>25</v>
      </c>
      <c r="C62" s="80">
        <v>26727</v>
      </c>
      <c r="D62" s="82" t="s">
        <v>73</v>
      </c>
      <c r="E62" s="75" t="s">
        <v>29</v>
      </c>
      <c r="F62" s="75" t="s">
        <v>0</v>
      </c>
      <c r="G62" s="75" t="s">
        <v>39</v>
      </c>
      <c r="H62" s="77" t="s">
        <v>31</v>
      </c>
      <c r="I62" s="77" t="s">
        <v>72</v>
      </c>
      <c r="J62" s="49" t="s">
        <v>0</v>
      </c>
      <c r="K62" s="49" t="s">
        <v>0</v>
      </c>
      <c r="L62" s="46" t="s">
        <v>33</v>
      </c>
      <c r="M62" s="46" t="s">
        <v>34</v>
      </c>
      <c r="N62" s="46" t="s">
        <v>35</v>
      </c>
      <c r="O62" s="49" t="s">
        <v>0</v>
      </c>
      <c r="P62" s="49" t="s">
        <v>0</v>
      </c>
      <c r="Q62" s="49" t="s">
        <v>0</v>
      </c>
      <c r="R62" s="69">
        <v>144.9</v>
      </c>
      <c r="S62" s="71">
        <f>SUM(L63:O63)</f>
        <v>0</v>
      </c>
      <c r="T62" s="73">
        <f>SUM(L63:O63)*R62</f>
        <v>0</v>
      </c>
    </row>
    <row r="63" spans="1:20" ht="86.25" customHeight="1" thickBot="1" x14ac:dyDescent="0.25">
      <c r="A63" s="79"/>
      <c r="B63" s="81"/>
      <c r="C63" s="81"/>
      <c r="D63" s="76"/>
      <c r="E63" s="76"/>
      <c r="F63" s="76"/>
      <c r="G63" s="76"/>
      <c r="H63" s="78"/>
      <c r="I63" s="78"/>
      <c r="J63" s="47" t="s">
        <v>0</v>
      </c>
      <c r="K63" s="47" t="s">
        <v>0</v>
      </c>
      <c r="L63" s="50" t="s">
        <v>37</v>
      </c>
      <c r="M63" s="47" t="s">
        <v>0</v>
      </c>
      <c r="N63" s="47" t="s">
        <v>0</v>
      </c>
      <c r="O63" s="47" t="s">
        <v>0</v>
      </c>
      <c r="P63" s="47" t="s">
        <v>0</v>
      </c>
      <c r="Q63" s="47" t="s">
        <v>0</v>
      </c>
      <c r="R63" s="70"/>
      <c r="S63" s="72"/>
      <c r="T63" s="74"/>
    </row>
    <row r="64" spans="1:20" ht="15.75" customHeight="1" x14ac:dyDescent="0.2">
      <c r="A64" s="79" t="s">
        <v>0</v>
      </c>
      <c r="B64" s="80">
        <v>26</v>
      </c>
      <c r="C64" s="80">
        <v>26737</v>
      </c>
      <c r="D64" s="82" t="s">
        <v>74</v>
      </c>
      <c r="E64" s="75" t="s">
        <v>29</v>
      </c>
      <c r="F64" s="75" t="s">
        <v>0</v>
      </c>
      <c r="G64" s="75" t="s">
        <v>44</v>
      </c>
      <c r="H64" s="77" t="s">
        <v>31</v>
      </c>
      <c r="I64" s="77" t="s">
        <v>72</v>
      </c>
      <c r="J64" s="49" t="s">
        <v>0</v>
      </c>
      <c r="K64" s="49" t="s">
        <v>0</v>
      </c>
      <c r="L64" s="46" t="s">
        <v>33</v>
      </c>
      <c r="M64" s="46" t="s">
        <v>34</v>
      </c>
      <c r="N64" s="46" t="s">
        <v>35</v>
      </c>
      <c r="O64" s="49" t="s">
        <v>0</v>
      </c>
      <c r="P64" s="49" t="s">
        <v>0</v>
      </c>
      <c r="Q64" s="49" t="s">
        <v>0</v>
      </c>
      <c r="R64" s="69">
        <v>144.9</v>
      </c>
      <c r="S64" s="71">
        <f>SUM(L65:O65)</f>
        <v>0</v>
      </c>
      <c r="T64" s="73">
        <f>SUM(L65:O65)*R64</f>
        <v>0</v>
      </c>
    </row>
    <row r="65" spans="1:20" ht="86.25" customHeight="1" thickBot="1" x14ac:dyDescent="0.25">
      <c r="A65" s="79"/>
      <c r="B65" s="81"/>
      <c r="C65" s="81"/>
      <c r="D65" s="76"/>
      <c r="E65" s="76"/>
      <c r="F65" s="76"/>
      <c r="G65" s="76"/>
      <c r="H65" s="78"/>
      <c r="I65" s="78"/>
      <c r="J65" s="47" t="s">
        <v>0</v>
      </c>
      <c r="K65" s="47" t="s">
        <v>0</v>
      </c>
      <c r="L65" s="50" t="s">
        <v>37</v>
      </c>
      <c r="M65" s="50" t="s">
        <v>37</v>
      </c>
      <c r="N65" s="50" t="s">
        <v>37</v>
      </c>
      <c r="O65" s="47" t="s">
        <v>0</v>
      </c>
      <c r="P65" s="47" t="s">
        <v>0</v>
      </c>
      <c r="Q65" s="47" t="s">
        <v>0</v>
      </c>
      <c r="R65" s="70"/>
      <c r="S65" s="72"/>
      <c r="T65" s="74"/>
    </row>
    <row r="66" spans="1:20" ht="15.75" customHeight="1" x14ac:dyDescent="0.2">
      <c r="A66" s="79" t="s">
        <v>0</v>
      </c>
      <c r="B66" s="80">
        <v>27</v>
      </c>
      <c r="C66" s="80">
        <v>26736</v>
      </c>
      <c r="D66" s="82" t="s">
        <v>75</v>
      </c>
      <c r="E66" s="75" t="s">
        <v>29</v>
      </c>
      <c r="F66" s="75" t="s">
        <v>0</v>
      </c>
      <c r="G66" s="75" t="s">
        <v>63</v>
      </c>
      <c r="H66" s="77" t="s">
        <v>31</v>
      </c>
      <c r="I66" s="77" t="s">
        <v>72</v>
      </c>
      <c r="J66" s="49" t="s">
        <v>0</v>
      </c>
      <c r="K66" s="49" t="s">
        <v>0</v>
      </c>
      <c r="L66" s="46" t="s">
        <v>33</v>
      </c>
      <c r="M66" s="46" t="s">
        <v>34</v>
      </c>
      <c r="N66" s="46" t="s">
        <v>35</v>
      </c>
      <c r="O66" s="49" t="s">
        <v>0</v>
      </c>
      <c r="P66" s="49" t="s">
        <v>0</v>
      </c>
      <c r="Q66" s="49" t="s">
        <v>0</v>
      </c>
      <c r="R66" s="69">
        <v>144.9</v>
      </c>
      <c r="S66" s="71">
        <f>SUM(L67:O67)</f>
        <v>0</v>
      </c>
      <c r="T66" s="73">
        <f>SUM(L67:O67)*R66</f>
        <v>0</v>
      </c>
    </row>
    <row r="67" spans="1:20" ht="86.25" customHeight="1" thickBot="1" x14ac:dyDescent="0.25">
      <c r="A67" s="79"/>
      <c r="B67" s="81"/>
      <c r="C67" s="81"/>
      <c r="D67" s="76"/>
      <c r="E67" s="76"/>
      <c r="F67" s="76"/>
      <c r="G67" s="76"/>
      <c r="H67" s="78"/>
      <c r="I67" s="78"/>
      <c r="J67" s="47" t="s">
        <v>0</v>
      </c>
      <c r="K67" s="47" t="s">
        <v>0</v>
      </c>
      <c r="L67" s="50" t="s">
        <v>37</v>
      </c>
      <c r="M67" s="50" t="s">
        <v>37</v>
      </c>
      <c r="N67" s="50" t="s">
        <v>37</v>
      </c>
      <c r="O67" s="47" t="s">
        <v>0</v>
      </c>
      <c r="P67" s="47" t="s">
        <v>0</v>
      </c>
      <c r="Q67" s="47" t="s">
        <v>0</v>
      </c>
      <c r="R67" s="70"/>
      <c r="S67" s="72"/>
      <c r="T67" s="74"/>
    </row>
    <row r="68" spans="1:20" ht="15.75" customHeight="1" x14ac:dyDescent="0.2">
      <c r="A68" s="79" t="s">
        <v>0</v>
      </c>
      <c r="B68" s="80">
        <v>28</v>
      </c>
      <c r="C68" s="80">
        <v>26738</v>
      </c>
      <c r="D68" s="82" t="s">
        <v>76</v>
      </c>
      <c r="E68" s="75" t="s">
        <v>29</v>
      </c>
      <c r="F68" s="75" t="s">
        <v>0</v>
      </c>
      <c r="G68" s="75" t="s">
        <v>44</v>
      </c>
      <c r="H68" s="77" t="s">
        <v>31</v>
      </c>
      <c r="I68" s="77" t="s">
        <v>72</v>
      </c>
      <c r="J68" s="49" t="s">
        <v>0</v>
      </c>
      <c r="K68" s="49" t="s">
        <v>0</v>
      </c>
      <c r="L68" s="46" t="s">
        <v>33</v>
      </c>
      <c r="M68" s="46" t="s">
        <v>34</v>
      </c>
      <c r="N68" s="46" t="s">
        <v>35</v>
      </c>
      <c r="O68" s="49" t="s">
        <v>0</v>
      </c>
      <c r="P68" s="49" t="s">
        <v>0</v>
      </c>
      <c r="Q68" s="49" t="s">
        <v>0</v>
      </c>
      <c r="R68" s="69">
        <v>144.9</v>
      </c>
      <c r="S68" s="71">
        <f>SUM(L69:O69)</f>
        <v>0</v>
      </c>
      <c r="T68" s="73">
        <f>SUM(L69:O69)*R68</f>
        <v>0</v>
      </c>
    </row>
    <row r="69" spans="1:20" ht="86.25" customHeight="1" thickBot="1" x14ac:dyDescent="0.25">
      <c r="A69" s="79"/>
      <c r="B69" s="81"/>
      <c r="C69" s="81"/>
      <c r="D69" s="76"/>
      <c r="E69" s="76"/>
      <c r="F69" s="76"/>
      <c r="G69" s="76"/>
      <c r="H69" s="78"/>
      <c r="I69" s="78"/>
      <c r="J69" s="47" t="s">
        <v>0</v>
      </c>
      <c r="K69" s="47" t="s">
        <v>0</v>
      </c>
      <c r="L69" s="50" t="s">
        <v>37</v>
      </c>
      <c r="M69" s="47" t="s">
        <v>0</v>
      </c>
      <c r="N69" s="47" t="s">
        <v>0</v>
      </c>
      <c r="O69" s="47" t="s">
        <v>0</v>
      </c>
      <c r="P69" s="47" t="s">
        <v>0</v>
      </c>
      <c r="Q69" s="47" t="s">
        <v>0</v>
      </c>
      <c r="R69" s="70"/>
      <c r="S69" s="72"/>
      <c r="T69" s="74"/>
    </row>
    <row r="70" spans="1:20" ht="15.75" customHeight="1" x14ac:dyDescent="0.2">
      <c r="A70" s="79" t="s">
        <v>0</v>
      </c>
      <c r="B70" s="80">
        <v>29</v>
      </c>
      <c r="C70" s="80">
        <v>26742</v>
      </c>
      <c r="D70" s="82" t="s">
        <v>77</v>
      </c>
      <c r="E70" s="75" t="s">
        <v>29</v>
      </c>
      <c r="F70" s="75" t="s">
        <v>0</v>
      </c>
      <c r="G70" s="75" t="s">
        <v>30</v>
      </c>
      <c r="H70" s="77" t="s">
        <v>31</v>
      </c>
      <c r="I70" s="77" t="s">
        <v>72</v>
      </c>
      <c r="J70" s="49" t="s">
        <v>0</v>
      </c>
      <c r="K70" s="49" t="s">
        <v>0</v>
      </c>
      <c r="L70" s="46" t="s">
        <v>33</v>
      </c>
      <c r="M70" s="46" t="s">
        <v>34</v>
      </c>
      <c r="N70" s="46" t="s">
        <v>35</v>
      </c>
      <c r="O70" s="49" t="s">
        <v>0</v>
      </c>
      <c r="P70" s="49" t="s">
        <v>0</v>
      </c>
      <c r="Q70" s="49" t="s">
        <v>0</v>
      </c>
      <c r="R70" s="69">
        <v>84</v>
      </c>
      <c r="S70" s="71">
        <f>SUM(L71:O71)</f>
        <v>0</v>
      </c>
      <c r="T70" s="73">
        <f>SUM(L71:O71)*R70</f>
        <v>0</v>
      </c>
    </row>
    <row r="71" spans="1:20" ht="86.25" customHeight="1" thickBot="1" x14ac:dyDescent="0.25">
      <c r="A71" s="79"/>
      <c r="B71" s="81"/>
      <c r="C71" s="81"/>
      <c r="D71" s="76"/>
      <c r="E71" s="76"/>
      <c r="F71" s="76"/>
      <c r="G71" s="76"/>
      <c r="H71" s="78"/>
      <c r="I71" s="78"/>
      <c r="J71" s="47" t="s">
        <v>0</v>
      </c>
      <c r="K71" s="47" t="s">
        <v>0</v>
      </c>
      <c r="L71" s="50" t="s">
        <v>37</v>
      </c>
      <c r="M71" s="47" t="s">
        <v>0</v>
      </c>
      <c r="N71" s="47" t="s">
        <v>0</v>
      </c>
      <c r="O71" s="47" t="s">
        <v>0</v>
      </c>
      <c r="P71" s="47" t="s">
        <v>0</v>
      </c>
      <c r="Q71" s="47" t="s">
        <v>0</v>
      </c>
      <c r="R71" s="70"/>
      <c r="S71" s="72"/>
      <c r="T71" s="74"/>
    </row>
    <row r="72" spans="1:20" ht="15.75" customHeight="1" x14ac:dyDescent="0.2">
      <c r="A72" s="79" t="s">
        <v>0</v>
      </c>
      <c r="B72" s="80">
        <v>30</v>
      </c>
      <c r="C72" s="80">
        <v>26752</v>
      </c>
      <c r="D72" s="82" t="s">
        <v>78</v>
      </c>
      <c r="E72" s="75" t="s">
        <v>29</v>
      </c>
      <c r="F72" s="75" t="s">
        <v>0</v>
      </c>
      <c r="G72" s="75" t="s">
        <v>30</v>
      </c>
      <c r="H72" s="77" t="s">
        <v>31</v>
      </c>
      <c r="I72" s="77" t="s">
        <v>72</v>
      </c>
      <c r="J72" s="49" t="s">
        <v>0</v>
      </c>
      <c r="K72" s="49" t="s">
        <v>0</v>
      </c>
      <c r="L72" s="46" t="s">
        <v>33</v>
      </c>
      <c r="M72" s="46" t="s">
        <v>34</v>
      </c>
      <c r="N72" s="46" t="s">
        <v>35</v>
      </c>
      <c r="O72" s="49" t="s">
        <v>0</v>
      </c>
      <c r="P72" s="49" t="s">
        <v>0</v>
      </c>
      <c r="Q72" s="49" t="s">
        <v>0</v>
      </c>
      <c r="R72" s="69">
        <v>84</v>
      </c>
      <c r="S72" s="71">
        <f>SUM(L73:O73)</f>
        <v>0</v>
      </c>
      <c r="T72" s="73">
        <f>SUM(L73:O73)*R72</f>
        <v>0</v>
      </c>
    </row>
    <row r="73" spans="1:20" ht="86.25" customHeight="1" thickBot="1" x14ac:dyDescent="0.25">
      <c r="A73" s="79"/>
      <c r="B73" s="81"/>
      <c r="C73" s="81"/>
      <c r="D73" s="76"/>
      <c r="E73" s="76"/>
      <c r="F73" s="76"/>
      <c r="G73" s="76"/>
      <c r="H73" s="78"/>
      <c r="I73" s="78"/>
      <c r="J73" s="47" t="s">
        <v>0</v>
      </c>
      <c r="K73" s="47" t="s">
        <v>0</v>
      </c>
      <c r="L73" s="50" t="s">
        <v>37</v>
      </c>
      <c r="M73" s="47" t="s">
        <v>0</v>
      </c>
      <c r="N73" s="47" t="s">
        <v>0</v>
      </c>
      <c r="O73" s="47" t="s">
        <v>0</v>
      </c>
      <c r="P73" s="47" t="s">
        <v>0</v>
      </c>
      <c r="Q73" s="47" t="s">
        <v>0</v>
      </c>
      <c r="R73" s="70"/>
      <c r="S73" s="72"/>
      <c r="T73" s="74"/>
    </row>
    <row r="74" spans="1:20" s="17" customFormat="1" ht="13.5" thickBot="1" x14ac:dyDescent="0.25">
      <c r="A74" s="39" t="s">
        <v>0</v>
      </c>
      <c r="B74" s="45" t="s">
        <v>27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5"/>
      <c r="R74" s="67"/>
      <c r="S74" s="37"/>
      <c r="T74" s="37"/>
    </row>
    <row r="75" spans="1:20" ht="15.75" customHeight="1" x14ac:dyDescent="0.2">
      <c r="A75" s="79" t="s">
        <v>0</v>
      </c>
      <c r="B75" s="80">
        <v>31</v>
      </c>
      <c r="C75" s="80">
        <v>13047</v>
      </c>
      <c r="D75" s="82" t="s">
        <v>79</v>
      </c>
      <c r="E75" s="75" t="s">
        <v>29</v>
      </c>
      <c r="F75" s="75" t="s">
        <v>0</v>
      </c>
      <c r="G75" s="75" t="s">
        <v>30</v>
      </c>
      <c r="H75" s="77" t="s">
        <v>31</v>
      </c>
      <c r="I75" s="77" t="s">
        <v>32</v>
      </c>
      <c r="J75" s="49" t="s">
        <v>0</v>
      </c>
      <c r="K75" s="49" t="s">
        <v>0</v>
      </c>
      <c r="L75" s="49" t="s">
        <v>0</v>
      </c>
      <c r="M75" s="49" t="s">
        <v>0</v>
      </c>
      <c r="N75" s="46" t="s">
        <v>35</v>
      </c>
      <c r="O75" s="46" t="s">
        <v>36</v>
      </c>
      <c r="P75" s="46" t="s">
        <v>80</v>
      </c>
      <c r="Q75" s="46" t="s">
        <v>81</v>
      </c>
      <c r="R75" s="69">
        <v>84</v>
      </c>
      <c r="S75" s="71">
        <f>SUM(Q76)</f>
        <v>0</v>
      </c>
      <c r="T75" s="73">
        <f>SUM(Q76)*R75</f>
        <v>0</v>
      </c>
    </row>
    <row r="76" spans="1:20" ht="86.25" customHeight="1" thickBot="1" x14ac:dyDescent="0.25">
      <c r="A76" s="79"/>
      <c r="B76" s="81"/>
      <c r="C76" s="81"/>
      <c r="D76" s="76"/>
      <c r="E76" s="76"/>
      <c r="F76" s="76"/>
      <c r="G76" s="76"/>
      <c r="H76" s="78"/>
      <c r="I76" s="78"/>
      <c r="J76" s="47" t="s">
        <v>0</v>
      </c>
      <c r="K76" s="47" t="s">
        <v>0</v>
      </c>
      <c r="L76" s="47" t="s">
        <v>0</v>
      </c>
      <c r="M76" s="47" t="s">
        <v>0</v>
      </c>
      <c r="N76" s="47" t="s">
        <v>0</v>
      </c>
      <c r="O76" s="47" t="s">
        <v>0</v>
      </c>
      <c r="P76" s="47" t="s">
        <v>0</v>
      </c>
      <c r="Q76" s="50" t="s">
        <v>37</v>
      </c>
      <c r="R76" s="70"/>
      <c r="S76" s="72"/>
      <c r="T76" s="74"/>
    </row>
    <row r="77" spans="1:20" ht="15.75" customHeight="1" x14ac:dyDescent="0.2">
      <c r="A77" s="79" t="s">
        <v>0</v>
      </c>
      <c r="B77" s="80">
        <v>32</v>
      </c>
      <c r="C77" s="80">
        <v>13051</v>
      </c>
      <c r="D77" s="82" t="s">
        <v>82</v>
      </c>
      <c r="E77" s="75" t="s">
        <v>29</v>
      </c>
      <c r="F77" s="75" t="s">
        <v>0</v>
      </c>
      <c r="G77" s="75" t="s">
        <v>83</v>
      </c>
      <c r="H77" s="77" t="s">
        <v>31</v>
      </c>
      <c r="I77" s="77" t="s">
        <v>32</v>
      </c>
      <c r="J77" s="49" t="s">
        <v>0</v>
      </c>
      <c r="K77" s="49" t="s">
        <v>0</v>
      </c>
      <c r="L77" s="49" t="s">
        <v>0</v>
      </c>
      <c r="M77" s="49" t="s">
        <v>0</v>
      </c>
      <c r="N77" s="46" t="s">
        <v>35</v>
      </c>
      <c r="O77" s="46" t="s">
        <v>36</v>
      </c>
      <c r="P77" s="46" t="s">
        <v>80</v>
      </c>
      <c r="Q77" s="46" t="s">
        <v>81</v>
      </c>
      <c r="R77" s="69">
        <v>84</v>
      </c>
      <c r="S77" s="71">
        <f>SUM(Q78)</f>
        <v>0</v>
      </c>
      <c r="T77" s="73">
        <f>SUM(Q78)*R77</f>
        <v>0</v>
      </c>
    </row>
    <row r="78" spans="1:20" ht="86.25" customHeight="1" thickBot="1" x14ac:dyDescent="0.25">
      <c r="A78" s="79"/>
      <c r="B78" s="81"/>
      <c r="C78" s="81"/>
      <c r="D78" s="76"/>
      <c r="E78" s="76"/>
      <c r="F78" s="76"/>
      <c r="G78" s="76"/>
      <c r="H78" s="78"/>
      <c r="I78" s="78"/>
      <c r="J78" s="47" t="s">
        <v>0</v>
      </c>
      <c r="K78" s="47" t="s">
        <v>0</v>
      </c>
      <c r="L78" s="47" t="s">
        <v>0</v>
      </c>
      <c r="M78" s="47" t="s">
        <v>0</v>
      </c>
      <c r="N78" s="47" t="s">
        <v>0</v>
      </c>
      <c r="O78" s="47" t="s">
        <v>0</v>
      </c>
      <c r="P78" s="47" t="s">
        <v>0</v>
      </c>
      <c r="Q78" s="50" t="s">
        <v>37</v>
      </c>
      <c r="R78" s="70"/>
      <c r="S78" s="72"/>
      <c r="T78" s="74"/>
    </row>
    <row r="79" spans="1:20" ht="15.75" customHeight="1" x14ac:dyDescent="0.2">
      <c r="A79" s="79" t="s">
        <v>0</v>
      </c>
      <c r="B79" s="80">
        <v>33</v>
      </c>
      <c r="C79" s="80">
        <v>13056</v>
      </c>
      <c r="D79" s="82" t="s">
        <v>84</v>
      </c>
      <c r="E79" s="75" t="s">
        <v>29</v>
      </c>
      <c r="F79" s="75" t="s">
        <v>0</v>
      </c>
      <c r="G79" s="75" t="s">
        <v>39</v>
      </c>
      <c r="H79" s="77" t="s">
        <v>31</v>
      </c>
      <c r="I79" s="77" t="s">
        <v>32</v>
      </c>
      <c r="J79" s="49" t="s">
        <v>0</v>
      </c>
      <c r="K79" s="49" t="s">
        <v>0</v>
      </c>
      <c r="L79" s="49" t="s">
        <v>0</v>
      </c>
      <c r="M79" s="49" t="s">
        <v>0</v>
      </c>
      <c r="N79" s="46" t="s">
        <v>35</v>
      </c>
      <c r="O79" s="46" t="s">
        <v>36</v>
      </c>
      <c r="P79" s="46" t="s">
        <v>80</v>
      </c>
      <c r="Q79" s="46" t="s">
        <v>81</v>
      </c>
      <c r="R79" s="69">
        <v>84</v>
      </c>
      <c r="S79" s="71">
        <f>SUM(Q80)</f>
        <v>0</v>
      </c>
      <c r="T79" s="73">
        <f>SUM(Q80)*R79</f>
        <v>0</v>
      </c>
    </row>
    <row r="80" spans="1:20" ht="86.25" customHeight="1" thickBot="1" x14ac:dyDescent="0.25">
      <c r="A80" s="79"/>
      <c r="B80" s="81"/>
      <c r="C80" s="81"/>
      <c r="D80" s="76"/>
      <c r="E80" s="76"/>
      <c r="F80" s="76"/>
      <c r="G80" s="76"/>
      <c r="H80" s="78"/>
      <c r="I80" s="78"/>
      <c r="J80" s="47" t="s">
        <v>0</v>
      </c>
      <c r="K80" s="47" t="s">
        <v>0</v>
      </c>
      <c r="L80" s="47" t="s">
        <v>0</v>
      </c>
      <c r="M80" s="47" t="s">
        <v>0</v>
      </c>
      <c r="N80" s="47" t="s">
        <v>0</v>
      </c>
      <c r="O80" s="47" t="s">
        <v>0</v>
      </c>
      <c r="P80" s="47" t="s">
        <v>0</v>
      </c>
      <c r="Q80" s="50" t="s">
        <v>37</v>
      </c>
      <c r="R80" s="70"/>
      <c r="S80" s="72"/>
      <c r="T80" s="74"/>
    </row>
    <row r="81" spans="1:20" ht="15.75" customHeight="1" x14ac:dyDescent="0.2">
      <c r="A81" s="79" t="s">
        <v>0</v>
      </c>
      <c r="B81" s="80">
        <v>34</v>
      </c>
      <c r="C81" s="80">
        <v>13057</v>
      </c>
      <c r="D81" s="82" t="s">
        <v>85</v>
      </c>
      <c r="E81" s="75" t="s">
        <v>29</v>
      </c>
      <c r="F81" s="75" t="s">
        <v>0</v>
      </c>
      <c r="G81" s="75" t="s">
        <v>86</v>
      </c>
      <c r="H81" s="77" t="s">
        <v>31</v>
      </c>
      <c r="I81" s="77" t="s">
        <v>32</v>
      </c>
      <c r="J81" s="49" t="s">
        <v>0</v>
      </c>
      <c r="K81" s="49" t="s">
        <v>0</v>
      </c>
      <c r="L81" s="49" t="s">
        <v>0</v>
      </c>
      <c r="M81" s="49" t="s">
        <v>0</v>
      </c>
      <c r="N81" s="46" t="s">
        <v>35</v>
      </c>
      <c r="O81" s="46" t="s">
        <v>36</v>
      </c>
      <c r="P81" s="46" t="s">
        <v>80</v>
      </c>
      <c r="Q81" s="46" t="s">
        <v>81</v>
      </c>
      <c r="R81" s="69">
        <v>84</v>
      </c>
      <c r="S81" s="71">
        <f>SUM(Q82)</f>
        <v>0</v>
      </c>
      <c r="T81" s="73">
        <f>SUM(Q82)*R81</f>
        <v>0</v>
      </c>
    </row>
    <row r="82" spans="1:20" ht="86.25" customHeight="1" thickBot="1" x14ac:dyDescent="0.25">
      <c r="A82" s="79"/>
      <c r="B82" s="81"/>
      <c r="C82" s="81"/>
      <c r="D82" s="76"/>
      <c r="E82" s="76"/>
      <c r="F82" s="76"/>
      <c r="G82" s="76"/>
      <c r="H82" s="78"/>
      <c r="I82" s="78"/>
      <c r="J82" s="47" t="s">
        <v>0</v>
      </c>
      <c r="K82" s="47" t="s">
        <v>0</v>
      </c>
      <c r="L82" s="47" t="s">
        <v>0</v>
      </c>
      <c r="M82" s="47" t="s">
        <v>0</v>
      </c>
      <c r="N82" s="47" t="s">
        <v>0</v>
      </c>
      <c r="O82" s="47" t="s">
        <v>0</v>
      </c>
      <c r="P82" s="47" t="s">
        <v>0</v>
      </c>
      <c r="Q82" s="50" t="s">
        <v>37</v>
      </c>
      <c r="R82" s="70"/>
      <c r="S82" s="72"/>
      <c r="T82" s="74"/>
    </row>
    <row r="83" spans="1:20" ht="15.75" customHeight="1" x14ac:dyDescent="0.2">
      <c r="A83" s="79" t="s">
        <v>0</v>
      </c>
      <c r="B83" s="80">
        <v>35</v>
      </c>
      <c r="C83" s="80">
        <v>13055</v>
      </c>
      <c r="D83" s="82" t="s">
        <v>87</v>
      </c>
      <c r="E83" s="75" t="s">
        <v>29</v>
      </c>
      <c r="F83" s="75" t="s">
        <v>0</v>
      </c>
      <c r="G83" s="75" t="s">
        <v>57</v>
      </c>
      <c r="H83" s="77" t="s">
        <v>31</v>
      </c>
      <c r="I83" s="77" t="s">
        <v>32</v>
      </c>
      <c r="J83" s="49" t="s">
        <v>0</v>
      </c>
      <c r="K83" s="49" t="s">
        <v>0</v>
      </c>
      <c r="L83" s="49" t="s">
        <v>0</v>
      </c>
      <c r="M83" s="49" t="s">
        <v>0</v>
      </c>
      <c r="N83" s="46" t="s">
        <v>35</v>
      </c>
      <c r="O83" s="46" t="s">
        <v>36</v>
      </c>
      <c r="P83" s="46" t="s">
        <v>80</v>
      </c>
      <c r="Q83" s="46" t="s">
        <v>81</v>
      </c>
      <c r="R83" s="69">
        <v>84</v>
      </c>
      <c r="S83" s="71">
        <f>SUM(Q84)</f>
        <v>0</v>
      </c>
      <c r="T83" s="73">
        <f>SUM(Q84)*R83</f>
        <v>0</v>
      </c>
    </row>
    <row r="84" spans="1:20" ht="86.25" customHeight="1" thickBot="1" x14ac:dyDescent="0.25">
      <c r="A84" s="79"/>
      <c r="B84" s="81"/>
      <c r="C84" s="81"/>
      <c r="D84" s="76"/>
      <c r="E84" s="76"/>
      <c r="F84" s="76"/>
      <c r="G84" s="76"/>
      <c r="H84" s="78"/>
      <c r="I84" s="78"/>
      <c r="J84" s="47" t="s">
        <v>0</v>
      </c>
      <c r="K84" s="47" t="s">
        <v>0</v>
      </c>
      <c r="L84" s="47" t="s">
        <v>0</v>
      </c>
      <c r="M84" s="47" t="s">
        <v>0</v>
      </c>
      <c r="N84" s="47" t="s">
        <v>0</v>
      </c>
      <c r="O84" s="47" t="s">
        <v>0</v>
      </c>
      <c r="P84" s="47" t="s">
        <v>0</v>
      </c>
      <c r="Q84" s="50" t="s">
        <v>37</v>
      </c>
      <c r="R84" s="70"/>
      <c r="S84" s="72"/>
      <c r="T84" s="74"/>
    </row>
    <row r="85" spans="1:20" ht="15.75" customHeight="1" x14ac:dyDescent="0.2">
      <c r="A85" s="79" t="s">
        <v>0</v>
      </c>
      <c r="B85" s="80">
        <v>36</v>
      </c>
      <c r="C85" s="80">
        <v>13058</v>
      </c>
      <c r="D85" s="82" t="s">
        <v>88</v>
      </c>
      <c r="E85" s="75" t="s">
        <v>29</v>
      </c>
      <c r="F85" s="75" t="s">
        <v>0</v>
      </c>
      <c r="G85" s="75" t="s">
        <v>30</v>
      </c>
      <c r="H85" s="77" t="s">
        <v>31</v>
      </c>
      <c r="I85" s="77" t="s">
        <v>32</v>
      </c>
      <c r="J85" s="49" t="s">
        <v>0</v>
      </c>
      <c r="K85" s="49" t="s">
        <v>0</v>
      </c>
      <c r="L85" s="49" t="s">
        <v>0</v>
      </c>
      <c r="M85" s="49" t="s">
        <v>0</v>
      </c>
      <c r="N85" s="46" t="s">
        <v>35</v>
      </c>
      <c r="O85" s="46" t="s">
        <v>36</v>
      </c>
      <c r="P85" s="46" t="s">
        <v>80</v>
      </c>
      <c r="Q85" s="46" t="s">
        <v>81</v>
      </c>
      <c r="R85" s="69">
        <v>84</v>
      </c>
      <c r="S85" s="71">
        <f>SUM(Q86)</f>
        <v>0</v>
      </c>
      <c r="T85" s="73">
        <f>SUM(Q86)*R85</f>
        <v>0</v>
      </c>
    </row>
    <row r="86" spans="1:20" ht="86.25" customHeight="1" thickBot="1" x14ac:dyDescent="0.25">
      <c r="A86" s="79"/>
      <c r="B86" s="81"/>
      <c r="C86" s="81"/>
      <c r="D86" s="76"/>
      <c r="E86" s="76"/>
      <c r="F86" s="76"/>
      <c r="G86" s="76"/>
      <c r="H86" s="78"/>
      <c r="I86" s="78"/>
      <c r="J86" s="47" t="s">
        <v>0</v>
      </c>
      <c r="K86" s="47" t="s">
        <v>0</v>
      </c>
      <c r="L86" s="47" t="s">
        <v>0</v>
      </c>
      <c r="M86" s="47" t="s">
        <v>0</v>
      </c>
      <c r="N86" s="47" t="s">
        <v>0</v>
      </c>
      <c r="O86" s="47" t="s">
        <v>0</v>
      </c>
      <c r="P86" s="47" t="s">
        <v>0</v>
      </c>
      <c r="Q86" s="50" t="s">
        <v>37</v>
      </c>
      <c r="R86" s="70"/>
      <c r="S86" s="72"/>
      <c r="T86" s="74"/>
    </row>
    <row r="87" spans="1:20" ht="15.75" customHeight="1" x14ac:dyDescent="0.2">
      <c r="A87" s="79" t="s">
        <v>0</v>
      </c>
      <c r="B87" s="80">
        <v>37</v>
      </c>
      <c r="C87" s="80">
        <v>13061</v>
      </c>
      <c r="D87" s="82" t="s">
        <v>89</v>
      </c>
      <c r="E87" s="75" t="s">
        <v>29</v>
      </c>
      <c r="F87" s="75" t="s">
        <v>0</v>
      </c>
      <c r="G87" s="75" t="s">
        <v>69</v>
      </c>
      <c r="H87" s="77" t="s">
        <v>31</v>
      </c>
      <c r="I87" s="77" t="s">
        <v>32</v>
      </c>
      <c r="J87" s="49" t="s">
        <v>0</v>
      </c>
      <c r="K87" s="49" t="s">
        <v>0</v>
      </c>
      <c r="L87" s="49" t="s">
        <v>0</v>
      </c>
      <c r="M87" s="49" t="s">
        <v>0</v>
      </c>
      <c r="N87" s="46" t="s">
        <v>35</v>
      </c>
      <c r="O87" s="46" t="s">
        <v>36</v>
      </c>
      <c r="P87" s="46" t="s">
        <v>80</v>
      </c>
      <c r="Q87" s="46" t="s">
        <v>81</v>
      </c>
      <c r="R87" s="69">
        <v>84</v>
      </c>
      <c r="S87" s="71">
        <f>SUM(Q88)</f>
        <v>0</v>
      </c>
      <c r="T87" s="73">
        <f>SUM(Q88)*R87</f>
        <v>0</v>
      </c>
    </row>
    <row r="88" spans="1:20" ht="86.25" customHeight="1" thickBot="1" x14ac:dyDescent="0.25">
      <c r="A88" s="79"/>
      <c r="B88" s="81"/>
      <c r="C88" s="81"/>
      <c r="D88" s="76"/>
      <c r="E88" s="76"/>
      <c r="F88" s="76"/>
      <c r="G88" s="76"/>
      <c r="H88" s="78"/>
      <c r="I88" s="78"/>
      <c r="J88" s="47" t="s">
        <v>0</v>
      </c>
      <c r="K88" s="47" t="s">
        <v>0</v>
      </c>
      <c r="L88" s="47" t="s">
        <v>0</v>
      </c>
      <c r="M88" s="47" t="s">
        <v>0</v>
      </c>
      <c r="N88" s="47" t="s">
        <v>0</v>
      </c>
      <c r="O88" s="47" t="s">
        <v>0</v>
      </c>
      <c r="P88" s="47" t="s">
        <v>0</v>
      </c>
      <c r="Q88" s="50" t="s">
        <v>37</v>
      </c>
      <c r="R88" s="70"/>
      <c r="S88" s="72"/>
      <c r="T88" s="74"/>
    </row>
    <row r="89" spans="1:20" ht="15.75" customHeight="1" x14ac:dyDescent="0.2">
      <c r="A89" s="79" t="s">
        <v>0</v>
      </c>
      <c r="B89" s="80">
        <v>38</v>
      </c>
      <c r="C89" s="80">
        <v>13062</v>
      </c>
      <c r="D89" s="82" t="s">
        <v>90</v>
      </c>
      <c r="E89" s="75" t="s">
        <v>29</v>
      </c>
      <c r="F89" s="75" t="s">
        <v>0</v>
      </c>
      <c r="G89" s="75" t="s">
        <v>63</v>
      </c>
      <c r="H89" s="77" t="s">
        <v>31</v>
      </c>
      <c r="I89" s="77" t="s">
        <v>32</v>
      </c>
      <c r="J89" s="49" t="s">
        <v>0</v>
      </c>
      <c r="K89" s="49" t="s">
        <v>0</v>
      </c>
      <c r="L89" s="49" t="s">
        <v>0</v>
      </c>
      <c r="M89" s="49" t="s">
        <v>0</v>
      </c>
      <c r="N89" s="46" t="s">
        <v>35</v>
      </c>
      <c r="O89" s="46" t="s">
        <v>36</v>
      </c>
      <c r="P89" s="46" t="s">
        <v>80</v>
      </c>
      <c r="Q89" s="46" t="s">
        <v>81</v>
      </c>
      <c r="R89" s="69">
        <v>84</v>
      </c>
      <c r="S89" s="71">
        <f>SUM(Q90)</f>
        <v>0</v>
      </c>
      <c r="T89" s="73">
        <f>SUM(Q90)*R89</f>
        <v>0</v>
      </c>
    </row>
    <row r="90" spans="1:20" ht="86.25" customHeight="1" thickBot="1" x14ac:dyDescent="0.25">
      <c r="A90" s="79"/>
      <c r="B90" s="81"/>
      <c r="C90" s="81"/>
      <c r="D90" s="76"/>
      <c r="E90" s="76"/>
      <c r="F90" s="76"/>
      <c r="G90" s="76"/>
      <c r="H90" s="78"/>
      <c r="I90" s="78"/>
      <c r="J90" s="47" t="s">
        <v>0</v>
      </c>
      <c r="K90" s="47" t="s">
        <v>0</v>
      </c>
      <c r="L90" s="47" t="s">
        <v>0</v>
      </c>
      <c r="M90" s="47" t="s">
        <v>0</v>
      </c>
      <c r="N90" s="47" t="s">
        <v>0</v>
      </c>
      <c r="O90" s="47" t="s">
        <v>0</v>
      </c>
      <c r="P90" s="47" t="s">
        <v>0</v>
      </c>
      <c r="Q90" s="50" t="s">
        <v>37</v>
      </c>
      <c r="R90" s="70"/>
      <c r="S90" s="72"/>
      <c r="T90" s="74"/>
    </row>
    <row r="91" spans="1:20" ht="15.75" customHeight="1" x14ac:dyDescent="0.2">
      <c r="A91" s="79" t="s">
        <v>0</v>
      </c>
      <c r="B91" s="80">
        <v>39</v>
      </c>
      <c r="C91" s="80">
        <v>13060</v>
      </c>
      <c r="D91" s="82" t="s">
        <v>91</v>
      </c>
      <c r="E91" s="75" t="s">
        <v>29</v>
      </c>
      <c r="F91" s="75" t="s">
        <v>0</v>
      </c>
      <c r="G91" s="75" t="s">
        <v>57</v>
      </c>
      <c r="H91" s="77" t="s">
        <v>31</v>
      </c>
      <c r="I91" s="77" t="s">
        <v>32</v>
      </c>
      <c r="J91" s="49" t="s">
        <v>0</v>
      </c>
      <c r="K91" s="49" t="s">
        <v>0</v>
      </c>
      <c r="L91" s="49" t="s">
        <v>0</v>
      </c>
      <c r="M91" s="49" t="s">
        <v>0</v>
      </c>
      <c r="N91" s="46" t="s">
        <v>35</v>
      </c>
      <c r="O91" s="46" t="s">
        <v>36</v>
      </c>
      <c r="P91" s="46" t="s">
        <v>80</v>
      </c>
      <c r="Q91" s="46" t="s">
        <v>81</v>
      </c>
      <c r="R91" s="69">
        <v>84</v>
      </c>
      <c r="S91" s="71">
        <f>SUM(Q92)</f>
        <v>0</v>
      </c>
      <c r="T91" s="73">
        <f>SUM(Q92)*R91</f>
        <v>0</v>
      </c>
    </row>
    <row r="92" spans="1:20" ht="86.25" customHeight="1" thickBot="1" x14ac:dyDescent="0.25">
      <c r="A92" s="79"/>
      <c r="B92" s="81"/>
      <c r="C92" s="81"/>
      <c r="D92" s="76"/>
      <c r="E92" s="76"/>
      <c r="F92" s="76"/>
      <c r="G92" s="76"/>
      <c r="H92" s="78"/>
      <c r="I92" s="78"/>
      <c r="J92" s="47" t="s">
        <v>0</v>
      </c>
      <c r="K92" s="47" t="s">
        <v>0</v>
      </c>
      <c r="L92" s="47" t="s">
        <v>0</v>
      </c>
      <c r="M92" s="47" t="s">
        <v>0</v>
      </c>
      <c r="N92" s="47" t="s">
        <v>0</v>
      </c>
      <c r="O92" s="47" t="s">
        <v>0</v>
      </c>
      <c r="P92" s="47" t="s">
        <v>0</v>
      </c>
      <c r="Q92" s="50" t="s">
        <v>37</v>
      </c>
      <c r="R92" s="70"/>
      <c r="S92" s="72"/>
      <c r="T92" s="74"/>
    </row>
    <row r="93" spans="1:20" ht="15.75" customHeight="1" x14ac:dyDescent="0.2">
      <c r="A93" s="79" t="s">
        <v>0</v>
      </c>
      <c r="B93" s="80">
        <v>40</v>
      </c>
      <c r="C93" s="80">
        <v>13063</v>
      </c>
      <c r="D93" s="82" t="s">
        <v>92</v>
      </c>
      <c r="E93" s="75" t="s">
        <v>29</v>
      </c>
      <c r="F93" s="75" t="s">
        <v>0</v>
      </c>
      <c r="G93" s="75" t="s">
        <v>57</v>
      </c>
      <c r="H93" s="77" t="s">
        <v>31</v>
      </c>
      <c r="I93" s="77" t="s">
        <v>32</v>
      </c>
      <c r="J93" s="49" t="s">
        <v>0</v>
      </c>
      <c r="K93" s="49" t="s">
        <v>0</v>
      </c>
      <c r="L93" s="49" t="s">
        <v>0</v>
      </c>
      <c r="M93" s="49" t="s">
        <v>0</v>
      </c>
      <c r="N93" s="46" t="s">
        <v>35</v>
      </c>
      <c r="O93" s="46" t="s">
        <v>36</v>
      </c>
      <c r="P93" s="46" t="s">
        <v>80</v>
      </c>
      <c r="Q93" s="46" t="s">
        <v>81</v>
      </c>
      <c r="R93" s="69">
        <v>84</v>
      </c>
      <c r="S93" s="71">
        <f>SUM(Q94)</f>
        <v>0</v>
      </c>
      <c r="T93" s="73">
        <f>SUM(Q94)*R93</f>
        <v>0</v>
      </c>
    </row>
    <row r="94" spans="1:20" ht="86.25" customHeight="1" thickBot="1" x14ac:dyDescent="0.25">
      <c r="A94" s="79"/>
      <c r="B94" s="81"/>
      <c r="C94" s="81"/>
      <c r="D94" s="76"/>
      <c r="E94" s="76"/>
      <c r="F94" s="76"/>
      <c r="G94" s="76"/>
      <c r="H94" s="78"/>
      <c r="I94" s="78"/>
      <c r="J94" s="47" t="s">
        <v>0</v>
      </c>
      <c r="K94" s="47" t="s">
        <v>0</v>
      </c>
      <c r="L94" s="47" t="s">
        <v>0</v>
      </c>
      <c r="M94" s="47" t="s">
        <v>0</v>
      </c>
      <c r="N94" s="47" t="s">
        <v>0</v>
      </c>
      <c r="O94" s="47" t="s">
        <v>0</v>
      </c>
      <c r="P94" s="47" t="s">
        <v>0</v>
      </c>
      <c r="Q94" s="50" t="s">
        <v>37</v>
      </c>
      <c r="R94" s="70"/>
      <c r="S94" s="72"/>
      <c r="T94" s="74"/>
    </row>
    <row r="95" spans="1:20" ht="15.75" customHeight="1" x14ac:dyDescent="0.2">
      <c r="A95" s="79" t="s">
        <v>0</v>
      </c>
      <c r="B95" s="80">
        <v>41</v>
      </c>
      <c r="C95" s="80">
        <v>13067</v>
      </c>
      <c r="D95" s="82" t="s">
        <v>93</v>
      </c>
      <c r="E95" s="75" t="s">
        <v>29</v>
      </c>
      <c r="F95" s="75" t="s">
        <v>0</v>
      </c>
      <c r="G95" s="75" t="s">
        <v>30</v>
      </c>
      <c r="H95" s="77" t="s">
        <v>31</v>
      </c>
      <c r="I95" s="77" t="s">
        <v>32</v>
      </c>
      <c r="J95" s="49" t="s">
        <v>0</v>
      </c>
      <c r="K95" s="49" t="s">
        <v>0</v>
      </c>
      <c r="L95" s="49" t="s">
        <v>0</v>
      </c>
      <c r="M95" s="49" t="s">
        <v>0</v>
      </c>
      <c r="N95" s="46" t="s">
        <v>35</v>
      </c>
      <c r="O95" s="46" t="s">
        <v>36</v>
      </c>
      <c r="P95" s="46" t="s">
        <v>80</v>
      </c>
      <c r="Q95" s="46" t="s">
        <v>81</v>
      </c>
      <c r="R95" s="69">
        <v>84</v>
      </c>
      <c r="S95" s="71">
        <f>SUM(Q96)</f>
        <v>0</v>
      </c>
      <c r="T95" s="73">
        <f>SUM(Q96)*R95</f>
        <v>0</v>
      </c>
    </row>
    <row r="96" spans="1:20" ht="86.25" customHeight="1" thickBot="1" x14ac:dyDescent="0.25">
      <c r="A96" s="79"/>
      <c r="B96" s="81"/>
      <c r="C96" s="81"/>
      <c r="D96" s="76"/>
      <c r="E96" s="76"/>
      <c r="F96" s="76"/>
      <c r="G96" s="76"/>
      <c r="H96" s="78"/>
      <c r="I96" s="78"/>
      <c r="J96" s="47" t="s">
        <v>0</v>
      </c>
      <c r="K96" s="47" t="s">
        <v>0</v>
      </c>
      <c r="L96" s="47" t="s">
        <v>0</v>
      </c>
      <c r="M96" s="47" t="s">
        <v>0</v>
      </c>
      <c r="N96" s="47" t="s">
        <v>0</v>
      </c>
      <c r="O96" s="47" t="s">
        <v>0</v>
      </c>
      <c r="P96" s="47" t="s">
        <v>0</v>
      </c>
      <c r="Q96" s="50" t="s">
        <v>37</v>
      </c>
      <c r="R96" s="70"/>
      <c r="S96" s="72"/>
      <c r="T96" s="74"/>
    </row>
    <row r="97" spans="1:20" ht="15.75" customHeight="1" x14ac:dyDescent="0.2">
      <c r="A97" s="79" t="s">
        <v>0</v>
      </c>
      <c r="B97" s="80">
        <v>42</v>
      </c>
      <c r="C97" s="80">
        <v>13065</v>
      </c>
      <c r="D97" s="82" t="s">
        <v>94</v>
      </c>
      <c r="E97" s="75" t="s">
        <v>29</v>
      </c>
      <c r="F97" s="75" t="s">
        <v>0</v>
      </c>
      <c r="G97" s="75" t="s">
        <v>57</v>
      </c>
      <c r="H97" s="77" t="s">
        <v>31</v>
      </c>
      <c r="I97" s="77" t="s">
        <v>32</v>
      </c>
      <c r="J97" s="49" t="s">
        <v>0</v>
      </c>
      <c r="K97" s="49" t="s">
        <v>0</v>
      </c>
      <c r="L97" s="49" t="s">
        <v>0</v>
      </c>
      <c r="M97" s="49" t="s">
        <v>0</v>
      </c>
      <c r="N97" s="46" t="s">
        <v>35</v>
      </c>
      <c r="O97" s="46" t="s">
        <v>36</v>
      </c>
      <c r="P97" s="46" t="s">
        <v>80</v>
      </c>
      <c r="Q97" s="46" t="s">
        <v>81</v>
      </c>
      <c r="R97" s="69">
        <v>84</v>
      </c>
      <c r="S97" s="71">
        <f>SUM(Q98)</f>
        <v>0</v>
      </c>
      <c r="T97" s="73">
        <f>SUM(Q98)*R97</f>
        <v>0</v>
      </c>
    </row>
    <row r="98" spans="1:20" ht="86.25" customHeight="1" thickBot="1" x14ac:dyDescent="0.25">
      <c r="A98" s="79"/>
      <c r="B98" s="81"/>
      <c r="C98" s="81"/>
      <c r="D98" s="76"/>
      <c r="E98" s="76"/>
      <c r="F98" s="76"/>
      <c r="G98" s="76"/>
      <c r="H98" s="78"/>
      <c r="I98" s="78"/>
      <c r="J98" s="47" t="s">
        <v>0</v>
      </c>
      <c r="K98" s="47" t="s">
        <v>0</v>
      </c>
      <c r="L98" s="47" t="s">
        <v>0</v>
      </c>
      <c r="M98" s="47" t="s">
        <v>0</v>
      </c>
      <c r="N98" s="47" t="s">
        <v>0</v>
      </c>
      <c r="O98" s="47" t="s">
        <v>0</v>
      </c>
      <c r="P98" s="47" t="s">
        <v>0</v>
      </c>
      <c r="Q98" s="50" t="s">
        <v>37</v>
      </c>
      <c r="R98" s="70"/>
      <c r="S98" s="72"/>
      <c r="T98" s="74"/>
    </row>
    <row r="99" spans="1:20" s="17" customFormat="1" ht="13.5" thickBot="1" x14ac:dyDescent="0.25">
      <c r="A99" s="39" t="s">
        <v>0</v>
      </c>
      <c r="B99" s="45" t="s">
        <v>27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5"/>
      <c r="R99" s="67"/>
      <c r="S99" s="37"/>
      <c r="T99" s="37"/>
    </row>
    <row r="100" spans="1:20" ht="15.75" customHeight="1" x14ac:dyDescent="0.2">
      <c r="A100" s="79" t="s">
        <v>0</v>
      </c>
      <c r="B100" s="80">
        <v>43</v>
      </c>
      <c r="C100" s="80">
        <v>24749</v>
      </c>
      <c r="D100" s="82" t="s">
        <v>95</v>
      </c>
      <c r="E100" s="75" t="s">
        <v>29</v>
      </c>
      <c r="F100" s="75" t="s">
        <v>0</v>
      </c>
      <c r="G100" s="75" t="s">
        <v>44</v>
      </c>
      <c r="H100" s="77" t="s">
        <v>31</v>
      </c>
      <c r="I100" s="77" t="s">
        <v>32</v>
      </c>
      <c r="J100" s="46" t="s">
        <v>96</v>
      </c>
      <c r="K100" s="46" t="s">
        <v>97</v>
      </c>
      <c r="L100" s="46" t="s">
        <v>33</v>
      </c>
      <c r="M100" s="46" t="s">
        <v>34</v>
      </c>
      <c r="N100" s="49" t="s">
        <v>0</v>
      </c>
      <c r="O100" s="49" t="s">
        <v>0</v>
      </c>
      <c r="P100" s="49" t="s">
        <v>0</v>
      </c>
      <c r="Q100" s="49" t="s">
        <v>0</v>
      </c>
      <c r="R100" s="69">
        <v>115.5</v>
      </c>
      <c r="S100" s="71">
        <f>SUM(L101:Q101)</f>
        <v>0</v>
      </c>
      <c r="T100" s="73">
        <f>SUM(L101:Q101)*R100</f>
        <v>0</v>
      </c>
    </row>
    <row r="101" spans="1:20" ht="86.25" customHeight="1" thickBot="1" x14ac:dyDescent="0.25">
      <c r="A101" s="79"/>
      <c r="B101" s="81"/>
      <c r="C101" s="81"/>
      <c r="D101" s="76"/>
      <c r="E101" s="76"/>
      <c r="F101" s="76"/>
      <c r="G101" s="76"/>
      <c r="H101" s="78"/>
      <c r="I101" s="78"/>
      <c r="J101" s="47" t="s">
        <v>0</v>
      </c>
      <c r="K101" s="47" t="s">
        <v>0</v>
      </c>
      <c r="L101" s="50" t="s">
        <v>37</v>
      </c>
      <c r="M101" s="50" t="s">
        <v>37</v>
      </c>
      <c r="N101" s="47" t="s">
        <v>0</v>
      </c>
      <c r="O101" s="47" t="s">
        <v>0</v>
      </c>
      <c r="P101" s="47" t="s">
        <v>0</v>
      </c>
      <c r="Q101" s="47" t="s">
        <v>0</v>
      </c>
      <c r="R101" s="70"/>
      <c r="S101" s="72"/>
      <c r="T101" s="74"/>
    </row>
    <row r="102" spans="1:20" ht="15.75" customHeight="1" x14ac:dyDescent="0.2">
      <c r="A102" s="79" t="s">
        <v>0</v>
      </c>
      <c r="B102" s="80">
        <v>44</v>
      </c>
      <c r="C102" s="80">
        <v>24751</v>
      </c>
      <c r="D102" s="82" t="s">
        <v>98</v>
      </c>
      <c r="E102" s="75" t="s">
        <v>29</v>
      </c>
      <c r="F102" s="75" t="s">
        <v>0</v>
      </c>
      <c r="G102" s="75" t="s">
        <v>44</v>
      </c>
      <c r="H102" s="77" t="s">
        <v>31</v>
      </c>
      <c r="I102" s="77" t="s">
        <v>32</v>
      </c>
      <c r="J102" s="46" t="s">
        <v>96</v>
      </c>
      <c r="K102" s="46" t="s">
        <v>97</v>
      </c>
      <c r="L102" s="46" t="s">
        <v>33</v>
      </c>
      <c r="M102" s="46" t="s">
        <v>34</v>
      </c>
      <c r="N102" s="49" t="s">
        <v>0</v>
      </c>
      <c r="O102" s="49" t="s">
        <v>0</v>
      </c>
      <c r="P102" s="49" t="s">
        <v>0</v>
      </c>
      <c r="Q102" s="49" t="s">
        <v>0</v>
      </c>
      <c r="R102" s="69">
        <v>115.5</v>
      </c>
      <c r="S102" s="71">
        <f>SUM(L103:Q103)</f>
        <v>0</v>
      </c>
      <c r="T102" s="73">
        <f>SUM(L103:Q103)*R102</f>
        <v>0</v>
      </c>
    </row>
    <row r="103" spans="1:20" ht="86.25" customHeight="1" thickBot="1" x14ac:dyDescent="0.25">
      <c r="A103" s="79"/>
      <c r="B103" s="81"/>
      <c r="C103" s="81"/>
      <c r="D103" s="76"/>
      <c r="E103" s="76"/>
      <c r="F103" s="76"/>
      <c r="G103" s="76"/>
      <c r="H103" s="78"/>
      <c r="I103" s="78"/>
      <c r="J103" s="47" t="s">
        <v>0</v>
      </c>
      <c r="K103" s="47" t="s">
        <v>0</v>
      </c>
      <c r="L103" s="50" t="s">
        <v>37</v>
      </c>
      <c r="M103" s="50" t="s">
        <v>37</v>
      </c>
      <c r="N103" s="47" t="s">
        <v>0</v>
      </c>
      <c r="O103" s="47" t="s">
        <v>0</v>
      </c>
      <c r="P103" s="47" t="s">
        <v>0</v>
      </c>
      <c r="Q103" s="47" t="s">
        <v>0</v>
      </c>
      <c r="R103" s="70"/>
      <c r="S103" s="72"/>
      <c r="T103" s="74"/>
    </row>
    <row r="104" spans="1:20" ht="15.75" customHeight="1" x14ac:dyDescent="0.2">
      <c r="A104" s="79" t="s">
        <v>0</v>
      </c>
      <c r="B104" s="80">
        <v>45</v>
      </c>
      <c r="C104" s="80">
        <v>24752</v>
      </c>
      <c r="D104" s="82" t="s">
        <v>99</v>
      </c>
      <c r="E104" s="75" t="s">
        <v>29</v>
      </c>
      <c r="F104" s="75" t="s">
        <v>0</v>
      </c>
      <c r="G104" s="75" t="s">
        <v>100</v>
      </c>
      <c r="H104" s="77" t="s">
        <v>31</v>
      </c>
      <c r="I104" s="77" t="s">
        <v>32</v>
      </c>
      <c r="J104" s="46" t="s">
        <v>96</v>
      </c>
      <c r="K104" s="46" t="s">
        <v>97</v>
      </c>
      <c r="L104" s="46" t="s">
        <v>33</v>
      </c>
      <c r="M104" s="46" t="s">
        <v>34</v>
      </c>
      <c r="N104" s="49" t="s">
        <v>0</v>
      </c>
      <c r="O104" s="49" t="s">
        <v>0</v>
      </c>
      <c r="P104" s="49" t="s">
        <v>0</v>
      </c>
      <c r="Q104" s="49" t="s">
        <v>0</v>
      </c>
      <c r="R104" s="69">
        <v>115.5</v>
      </c>
      <c r="S104" s="71">
        <f>SUM(L105:Q105)</f>
        <v>0</v>
      </c>
      <c r="T104" s="73">
        <f>SUM(L105:Q105)*R104</f>
        <v>0</v>
      </c>
    </row>
    <row r="105" spans="1:20" ht="86.25" customHeight="1" thickBot="1" x14ac:dyDescent="0.25">
      <c r="A105" s="79"/>
      <c r="B105" s="81"/>
      <c r="C105" s="81"/>
      <c r="D105" s="76"/>
      <c r="E105" s="76"/>
      <c r="F105" s="76"/>
      <c r="G105" s="76"/>
      <c r="H105" s="78"/>
      <c r="I105" s="78"/>
      <c r="J105" s="47" t="s">
        <v>0</v>
      </c>
      <c r="K105" s="47" t="s">
        <v>0</v>
      </c>
      <c r="L105" s="50" t="s">
        <v>37</v>
      </c>
      <c r="M105" s="47" t="s">
        <v>0</v>
      </c>
      <c r="N105" s="47" t="s">
        <v>0</v>
      </c>
      <c r="O105" s="47" t="s">
        <v>0</v>
      </c>
      <c r="P105" s="47" t="s">
        <v>0</v>
      </c>
      <c r="Q105" s="47" t="s">
        <v>0</v>
      </c>
      <c r="R105" s="70"/>
      <c r="S105" s="72"/>
      <c r="T105" s="74"/>
    </row>
    <row r="106" spans="1:20" ht="15.75" customHeight="1" x14ac:dyDescent="0.2">
      <c r="A106" s="79" t="s">
        <v>0</v>
      </c>
      <c r="B106" s="80">
        <v>46</v>
      </c>
      <c r="C106" s="80">
        <v>24753</v>
      </c>
      <c r="D106" s="82" t="s">
        <v>101</v>
      </c>
      <c r="E106" s="75" t="s">
        <v>29</v>
      </c>
      <c r="F106" s="75" t="s">
        <v>0</v>
      </c>
      <c r="G106" s="75" t="s">
        <v>44</v>
      </c>
      <c r="H106" s="77" t="s">
        <v>31</v>
      </c>
      <c r="I106" s="77" t="s">
        <v>32</v>
      </c>
      <c r="J106" s="46" t="s">
        <v>96</v>
      </c>
      <c r="K106" s="46" t="s">
        <v>97</v>
      </c>
      <c r="L106" s="46" t="s">
        <v>33</v>
      </c>
      <c r="M106" s="46" t="s">
        <v>34</v>
      </c>
      <c r="N106" s="49" t="s">
        <v>0</v>
      </c>
      <c r="O106" s="49" t="s">
        <v>0</v>
      </c>
      <c r="P106" s="49" t="s">
        <v>0</v>
      </c>
      <c r="Q106" s="49" t="s">
        <v>0</v>
      </c>
      <c r="R106" s="69">
        <v>115.5</v>
      </c>
      <c r="S106" s="71">
        <f>SUM(L107:Q107)</f>
        <v>0</v>
      </c>
      <c r="T106" s="73">
        <f>SUM(L107:Q107)*R106</f>
        <v>0</v>
      </c>
    </row>
    <row r="107" spans="1:20" ht="86.25" customHeight="1" thickBot="1" x14ac:dyDescent="0.25">
      <c r="A107" s="79"/>
      <c r="B107" s="81"/>
      <c r="C107" s="81"/>
      <c r="D107" s="76"/>
      <c r="E107" s="76"/>
      <c r="F107" s="76"/>
      <c r="G107" s="76"/>
      <c r="H107" s="78"/>
      <c r="I107" s="78"/>
      <c r="J107" s="47" t="s">
        <v>0</v>
      </c>
      <c r="K107" s="47" t="s">
        <v>0</v>
      </c>
      <c r="L107" s="50" t="s">
        <v>37</v>
      </c>
      <c r="M107" s="50" t="s">
        <v>37</v>
      </c>
      <c r="N107" s="47" t="s">
        <v>0</v>
      </c>
      <c r="O107" s="47" t="s">
        <v>0</v>
      </c>
      <c r="P107" s="47" t="s">
        <v>0</v>
      </c>
      <c r="Q107" s="47" t="s">
        <v>0</v>
      </c>
      <c r="R107" s="70"/>
      <c r="S107" s="72"/>
      <c r="T107" s="74"/>
    </row>
    <row r="108" spans="1:20" ht="15.75" customHeight="1" x14ac:dyDescent="0.2">
      <c r="A108" s="79" t="s">
        <v>0</v>
      </c>
      <c r="B108" s="80">
        <v>47</v>
      </c>
      <c r="C108" s="80">
        <v>24754</v>
      </c>
      <c r="D108" s="82" t="s">
        <v>102</v>
      </c>
      <c r="E108" s="75" t="s">
        <v>29</v>
      </c>
      <c r="F108" s="75" t="s">
        <v>0</v>
      </c>
      <c r="G108" s="75" t="s">
        <v>103</v>
      </c>
      <c r="H108" s="77" t="s">
        <v>31</v>
      </c>
      <c r="I108" s="77" t="s">
        <v>32</v>
      </c>
      <c r="J108" s="46" t="s">
        <v>96</v>
      </c>
      <c r="K108" s="46" t="s">
        <v>97</v>
      </c>
      <c r="L108" s="46" t="s">
        <v>33</v>
      </c>
      <c r="M108" s="46" t="s">
        <v>34</v>
      </c>
      <c r="N108" s="49" t="s">
        <v>0</v>
      </c>
      <c r="O108" s="49" t="s">
        <v>0</v>
      </c>
      <c r="P108" s="49" t="s">
        <v>0</v>
      </c>
      <c r="Q108" s="49" t="s">
        <v>0</v>
      </c>
      <c r="R108" s="69">
        <v>115.5</v>
      </c>
      <c r="S108" s="71">
        <f>SUM(L109:Q109)</f>
        <v>0</v>
      </c>
      <c r="T108" s="73">
        <f>SUM(L109:Q109)*R108</f>
        <v>0</v>
      </c>
    </row>
    <row r="109" spans="1:20" ht="86.25" customHeight="1" thickBot="1" x14ac:dyDescent="0.25">
      <c r="A109" s="79"/>
      <c r="B109" s="81"/>
      <c r="C109" s="81"/>
      <c r="D109" s="76"/>
      <c r="E109" s="76"/>
      <c r="F109" s="76"/>
      <c r="G109" s="76"/>
      <c r="H109" s="78"/>
      <c r="I109" s="78"/>
      <c r="J109" s="47" t="s">
        <v>0</v>
      </c>
      <c r="K109" s="47" t="s">
        <v>0</v>
      </c>
      <c r="L109" s="50" t="s">
        <v>37</v>
      </c>
      <c r="M109" s="47" t="s">
        <v>0</v>
      </c>
      <c r="N109" s="47" t="s">
        <v>0</v>
      </c>
      <c r="O109" s="47" t="s">
        <v>0</v>
      </c>
      <c r="P109" s="47" t="s">
        <v>0</v>
      </c>
      <c r="Q109" s="47" t="s">
        <v>0</v>
      </c>
      <c r="R109" s="70"/>
      <c r="S109" s="72"/>
      <c r="T109" s="74"/>
    </row>
    <row r="110" spans="1:20" ht="15.75" customHeight="1" x14ac:dyDescent="0.2">
      <c r="A110" s="79" t="s">
        <v>0</v>
      </c>
      <c r="B110" s="80">
        <v>48</v>
      </c>
      <c r="C110" s="80">
        <v>24755</v>
      </c>
      <c r="D110" s="82" t="s">
        <v>104</v>
      </c>
      <c r="E110" s="75" t="s">
        <v>29</v>
      </c>
      <c r="F110" s="75" t="s">
        <v>0</v>
      </c>
      <c r="G110" s="75" t="s">
        <v>44</v>
      </c>
      <c r="H110" s="77" t="s">
        <v>31</v>
      </c>
      <c r="I110" s="77" t="s">
        <v>32</v>
      </c>
      <c r="J110" s="46" t="s">
        <v>96</v>
      </c>
      <c r="K110" s="46" t="s">
        <v>97</v>
      </c>
      <c r="L110" s="46" t="s">
        <v>33</v>
      </c>
      <c r="M110" s="46" t="s">
        <v>34</v>
      </c>
      <c r="N110" s="49" t="s">
        <v>0</v>
      </c>
      <c r="O110" s="49" t="s">
        <v>0</v>
      </c>
      <c r="P110" s="49" t="s">
        <v>0</v>
      </c>
      <c r="Q110" s="49" t="s">
        <v>0</v>
      </c>
      <c r="R110" s="69">
        <v>115.5</v>
      </c>
      <c r="S110" s="71">
        <f>SUM(L111:Q111)</f>
        <v>0</v>
      </c>
      <c r="T110" s="73">
        <f>SUM(L111:Q111)*R110</f>
        <v>0</v>
      </c>
    </row>
    <row r="111" spans="1:20" ht="86.25" customHeight="1" thickBot="1" x14ac:dyDescent="0.25">
      <c r="A111" s="79"/>
      <c r="B111" s="81"/>
      <c r="C111" s="81"/>
      <c r="D111" s="76"/>
      <c r="E111" s="76"/>
      <c r="F111" s="76"/>
      <c r="G111" s="76"/>
      <c r="H111" s="78"/>
      <c r="I111" s="78"/>
      <c r="J111" s="47" t="s">
        <v>0</v>
      </c>
      <c r="K111" s="47" t="s">
        <v>0</v>
      </c>
      <c r="L111" s="50" t="s">
        <v>37</v>
      </c>
      <c r="M111" s="47" t="s">
        <v>0</v>
      </c>
      <c r="N111" s="47" t="s">
        <v>0</v>
      </c>
      <c r="O111" s="47" t="s">
        <v>0</v>
      </c>
      <c r="P111" s="47" t="s">
        <v>0</v>
      </c>
      <c r="Q111" s="47" t="s">
        <v>0</v>
      </c>
      <c r="R111" s="70"/>
      <c r="S111" s="72"/>
      <c r="T111" s="74"/>
    </row>
    <row r="112" spans="1:20" ht="15.75" customHeight="1" x14ac:dyDescent="0.2">
      <c r="A112" s="79" t="s">
        <v>0</v>
      </c>
      <c r="B112" s="80">
        <v>49</v>
      </c>
      <c r="C112" s="80">
        <v>24757</v>
      </c>
      <c r="D112" s="82" t="s">
        <v>105</v>
      </c>
      <c r="E112" s="75" t="s">
        <v>29</v>
      </c>
      <c r="F112" s="75" t="s">
        <v>0</v>
      </c>
      <c r="G112" s="75" t="s">
        <v>44</v>
      </c>
      <c r="H112" s="77" t="s">
        <v>31</v>
      </c>
      <c r="I112" s="77" t="s">
        <v>32</v>
      </c>
      <c r="J112" s="46" t="s">
        <v>96</v>
      </c>
      <c r="K112" s="46" t="s">
        <v>97</v>
      </c>
      <c r="L112" s="46" t="s">
        <v>33</v>
      </c>
      <c r="M112" s="46" t="s">
        <v>34</v>
      </c>
      <c r="N112" s="49" t="s">
        <v>0</v>
      </c>
      <c r="O112" s="49" t="s">
        <v>0</v>
      </c>
      <c r="P112" s="49" t="s">
        <v>0</v>
      </c>
      <c r="Q112" s="49" t="s">
        <v>0</v>
      </c>
      <c r="R112" s="69">
        <v>115.5</v>
      </c>
      <c r="S112" s="71">
        <f>SUM(K113:Q113)</f>
        <v>0</v>
      </c>
      <c r="T112" s="73">
        <f>SUM(K113:Q113)*R112</f>
        <v>0</v>
      </c>
    </row>
    <row r="113" spans="1:20" ht="86.25" customHeight="1" thickBot="1" x14ac:dyDescent="0.25">
      <c r="A113" s="79"/>
      <c r="B113" s="81"/>
      <c r="C113" s="81"/>
      <c r="D113" s="76"/>
      <c r="E113" s="76"/>
      <c r="F113" s="76"/>
      <c r="G113" s="76"/>
      <c r="H113" s="78"/>
      <c r="I113" s="78"/>
      <c r="J113" s="47" t="s">
        <v>0</v>
      </c>
      <c r="K113" s="50" t="s">
        <v>37</v>
      </c>
      <c r="L113" s="50" t="s">
        <v>37</v>
      </c>
      <c r="M113" s="50" t="s">
        <v>37</v>
      </c>
      <c r="N113" s="47" t="s">
        <v>0</v>
      </c>
      <c r="O113" s="47" t="s">
        <v>0</v>
      </c>
      <c r="P113" s="47" t="s">
        <v>0</v>
      </c>
      <c r="Q113" s="47" t="s">
        <v>0</v>
      </c>
      <c r="R113" s="70"/>
      <c r="S113" s="72"/>
      <c r="T113" s="74"/>
    </row>
    <row r="114" spans="1:20" ht="15.75" customHeight="1" x14ac:dyDescent="0.2">
      <c r="A114" s="79" t="s">
        <v>0</v>
      </c>
      <c r="B114" s="80">
        <v>50</v>
      </c>
      <c r="C114" s="80">
        <v>24758</v>
      </c>
      <c r="D114" s="82" t="s">
        <v>106</v>
      </c>
      <c r="E114" s="75" t="s">
        <v>29</v>
      </c>
      <c r="F114" s="75" t="s">
        <v>0</v>
      </c>
      <c r="G114" s="75" t="s">
        <v>107</v>
      </c>
      <c r="H114" s="77" t="s">
        <v>31</v>
      </c>
      <c r="I114" s="77" t="s">
        <v>32</v>
      </c>
      <c r="J114" s="46" t="s">
        <v>96</v>
      </c>
      <c r="K114" s="46" t="s">
        <v>97</v>
      </c>
      <c r="L114" s="46" t="s">
        <v>33</v>
      </c>
      <c r="M114" s="46" t="s">
        <v>34</v>
      </c>
      <c r="N114" s="49" t="s">
        <v>0</v>
      </c>
      <c r="O114" s="49" t="s">
        <v>0</v>
      </c>
      <c r="P114" s="49" t="s">
        <v>0</v>
      </c>
      <c r="Q114" s="49" t="s">
        <v>0</v>
      </c>
      <c r="R114" s="69">
        <v>115.5</v>
      </c>
      <c r="S114" s="71">
        <f>SUM(L115:Q115)</f>
        <v>0</v>
      </c>
      <c r="T114" s="73">
        <f>SUM(L115:Q115)*R114</f>
        <v>0</v>
      </c>
    </row>
    <row r="115" spans="1:20" ht="86.25" customHeight="1" thickBot="1" x14ac:dyDescent="0.25">
      <c r="A115" s="79"/>
      <c r="B115" s="81"/>
      <c r="C115" s="81"/>
      <c r="D115" s="76"/>
      <c r="E115" s="76"/>
      <c r="F115" s="76"/>
      <c r="G115" s="76"/>
      <c r="H115" s="78"/>
      <c r="I115" s="78"/>
      <c r="J115" s="47" t="s">
        <v>0</v>
      </c>
      <c r="K115" s="47" t="s">
        <v>0</v>
      </c>
      <c r="L115" s="50" t="s">
        <v>37</v>
      </c>
      <c r="M115" s="47" t="s">
        <v>0</v>
      </c>
      <c r="N115" s="47" t="s">
        <v>0</v>
      </c>
      <c r="O115" s="47" t="s">
        <v>0</v>
      </c>
      <c r="P115" s="47" t="s">
        <v>0</v>
      </c>
      <c r="Q115" s="47" t="s">
        <v>0</v>
      </c>
      <c r="R115" s="70"/>
      <c r="S115" s="72"/>
      <c r="T115" s="74"/>
    </row>
    <row r="116" spans="1:20" ht="15.75" customHeight="1" x14ac:dyDescent="0.2">
      <c r="A116" s="79" t="s">
        <v>0</v>
      </c>
      <c r="B116" s="80">
        <v>51</v>
      </c>
      <c r="C116" s="80">
        <v>24759</v>
      </c>
      <c r="D116" s="82" t="s">
        <v>108</v>
      </c>
      <c r="E116" s="75" t="s">
        <v>29</v>
      </c>
      <c r="F116" s="75" t="s">
        <v>0</v>
      </c>
      <c r="G116" s="75" t="s">
        <v>44</v>
      </c>
      <c r="H116" s="77" t="s">
        <v>31</v>
      </c>
      <c r="I116" s="77" t="s">
        <v>32</v>
      </c>
      <c r="J116" s="46" t="s">
        <v>96</v>
      </c>
      <c r="K116" s="46" t="s">
        <v>97</v>
      </c>
      <c r="L116" s="46" t="s">
        <v>33</v>
      </c>
      <c r="M116" s="46" t="s">
        <v>34</v>
      </c>
      <c r="N116" s="49" t="s">
        <v>0</v>
      </c>
      <c r="O116" s="49" t="s">
        <v>0</v>
      </c>
      <c r="P116" s="49" t="s">
        <v>0</v>
      </c>
      <c r="Q116" s="49" t="s">
        <v>0</v>
      </c>
      <c r="R116" s="69">
        <v>115.5</v>
      </c>
      <c r="S116" s="71">
        <f>SUM(L117:Q117)</f>
        <v>0</v>
      </c>
      <c r="T116" s="73">
        <f>SUM(L117:Q117)*R116</f>
        <v>0</v>
      </c>
    </row>
    <row r="117" spans="1:20" ht="86.25" customHeight="1" thickBot="1" x14ac:dyDescent="0.25">
      <c r="A117" s="79"/>
      <c r="B117" s="81"/>
      <c r="C117" s="81"/>
      <c r="D117" s="76"/>
      <c r="E117" s="76"/>
      <c r="F117" s="76"/>
      <c r="G117" s="76"/>
      <c r="H117" s="78"/>
      <c r="I117" s="78"/>
      <c r="J117" s="47" t="s">
        <v>0</v>
      </c>
      <c r="K117" s="47" t="s">
        <v>0</v>
      </c>
      <c r="L117" s="50" t="s">
        <v>37</v>
      </c>
      <c r="M117" s="50" t="s">
        <v>37</v>
      </c>
      <c r="N117" s="47" t="s">
        <v>0</v>
      </c>
      <c r="O117" s="47" t="s">
        <v>0</v>
      </c>
      <c r="P117" s="47" t="s">
        <v>0</v>
      </c>
      <c r="Q117" s="47" t="s">
        <v>0</v>
      </c>
      <c r="R117" s="70"/>
      <c r="S117" s="72"/>
      <c r="T117" s="74"/>
    </row>
    <row r="118" spans="1:20" ht="15.75" customHeight="1" x14ac:dyDescent="0.2">
      <c r="A118" s="79" t="s">
        <v>0</v>
      </c>
      <c r="B118" s="80">
        <v>52</v>
      </c>
      <c r="C118" s="80">
        <v>24761</v>
      </c>
      <c r="D118" s="82" t="s">
        <v>109</v>
      </c>
      <c r="E118" s="75" t="s">
        <v>29</v>
      </c>
      <c r="F118" s="75" t="s">
        <v>0</v>
      </c>
      <c r="G118" s="75" t="s">
        <v>44</v>
      </c>
      <c r="H118" s="77" t="s">
        <v>31</v>
      </c>
      <c r="I118" s="77" t="s">
        <v>32</v>
      </c>
      <c r="J118" s="46" t="s">
        <v>96</v>
      </c>
      <c r="K118" s="46" t="s">
        <v>97</v>
      </c>
      <c r="L118" s="46" t="s">
        <v>33</v>
      </c>
      <c r="M118" s="46" t="s">
        <v>34</v>
      </c>
      <c r="N118" s="49" t="s">
        <v>0</v>
      </c>
      <c r="O118" s="49" t="s">
        <v>0</v>
      </c>
      <c r="P118" s="49" t="s">
        <v>0</v>
      </c>
      <c r="Q118" s="49" t="s">
        <v>0</v>
      </c>
      <c r="R118" s="69">
        <v>115.5</v>
      </c>
      <c r="S118" s="71">
        <f>SUM(K119:Q119)</f>
        <v>0</v>
      </c>
      <c r="T118" s="73">
        <f>SUM(K119:Q119)*R118</f>
        <v>0</v>
      </c>
    </row>
    <row r="119" spans="1:20" ht="86.25" customHeight="1" thickBot="1" x14ac:dyDescent="0.25">
      <c r="A119" s="79"/>
      <c r="B119" s="81"/>
      <c r="C119" s="81"/>
      <c r="D119" s="76"/>
      <c r="E119" s="76"/>
      <c r="F119" s="76"/>
      <c r="G119" s="76"/>
      <c r="H119" s="78"/>
      <c r="I119" s="78"/>
      <c r="J119" s="47" t="s">
        <v>0</v>
      </c>
      <c r="K119" s="50" t="s">
        <v>37</v>
      </c>
      <c r="L119" s="50" t="s">
        <v>37</v>
      </c>
      <c r="M119" s="50" t="s">
        <v>37</v>
      </c>
      <c r="N119" s="47" t="s">
        <v>0</v>
      </c>
      <c r="O119" s="47" t="s">
        <v>0</v>
      </c>
      <c r="P119" s="47" t="s">
        <v>0</v>
      </c>
      <c r="Q119" s="47" t="s">
        <v>0</v>
      </c>
      <c r="R119" s="70"/>
      <c r="S119" s="72"/>
      <c r="T119" s="74"/>
    </row>
    <row r="120" spans="1:20" ht="15.75" customHeight="1" x14ac:dyDescent="0.2">
      <c r="A120" s="79" t="s">
        <v>0</v>
      </c>
      <c r="B120" s="80">
        <v>53</v>
      </c>
      <c r="C120" s="80">
        <v>24763</v>
      </c>
      <c r="D120" s="82" t="s">
        <v>110</v>
      </c>
      <c r="E120" s="75" t="s">
        <v>29</v>
      </c>
      <c r="F120" s="75" t="s">
        <v>0</v>
      </c>
      <c r="G120" s="75" t="s">
        <v>44</v>
      </c>
      <c r="H120" s="77" t="s">
        <v>31</v>
      </c>
      <c r="I120" s="77" t="s">
        <v>32</v>
      </c>
      <c r="J120" s="46" t="s">
        <v>96</v>
      </c>
      <c r="K120" s="46" t="s">
        <v>97</v>
      </c>
      <c r="L120" s="46" t="s">
        <v>33</v>
      </c>
      <c r="M120" s="46" t="s">
        <v>34</v>
      </c>
      <c r="N120" s="49" t="s">
        <v>0</v>
      </c>
      <c r="O120" s="49" t="s">
        <v>0</v>
      </c>
      <c r="P120" s="49" t="s">
        <v>0</v>
      </c>
      <c r="Q120" s="49" t="s">
        <v>0</v>
      </c>
      <c r="R120" s="69">
        <v>115.5</v>
      </c>
      <c r="S120" s="71">
        <f>SUM(K121:Q121)</f>
        <v>0</v>
      </c>
      <c r="T120" s="73">
        <f>SUM(K121:Q121)*R120</f>
        <v>0</v>
      </c>
    </row>
    <row r="121" spans="1:20" ht="86.25" customHeight="1" thickBot="1" x14ac:dyDescent="0.25">
      <c r="A121" s="79"/>
      <c r="B121" s="81"/>
      <c r="C121" s="81"/>
      <c r="D121" s="76"/>
      <c r="E121" s="76"/>
      <c r="F121" s="76"/>
      <c r="G121" s="76"/>
      <c r="H121" s="78"/>
      <c r="I121" s="78"/>
      <c r="J121" s="47" t="s">
        <v>0</v>
      </c>
      <c r="K121" s="50" t="s">
        <v>37</v>
      </c>
      <c r="L121" s="50" t="s">
        <v>37</v>
      </c>
      <c r="M121" s="50" t="s">
        <v>37</v>
      </c>
      <c r="N121" s="47" t="s">
        <v>0</v>
      </c>
      <c r="O121" s="47" t="s">
        <v>0</v>
      </c>
      <c r="P121" s="47" t="s">
        <v>0</v>
      </c>
      <c r="Q121" s="47" t="s">
        <v>0</v>
      </c>
      <c r="R121" s="70"/>
      <c r="S121" s="72"/>
      <c r="T121" s="74"/>
    </row>
    <row r="122" spans="1:20" ht="15.75" customHeight="1" x14ac:dyDescent="0.2">
      <c r="A122" s="79" t="s">
        <v>0</v>
      </c>
      <c r="B122" s="80">
        <v>54</v>
      </c>
      <c r="C122" s="80">
        <v>24764</v>
      </c>
      <c r="D122" s="82" t="s">
        <v>111</v>
      </c>
      <c r="E122" s="75" t="s">
        <v>29</v>
      </c>
      <c r="F122" s="75" t="s">
        <v>0</v>
      </c>
      <c r="G122" s="75" t="s">
        <v>103</v>
      </c>
      <c r="H122" s="77" t="s">
        <v>31</v>
      </c>
      <c r="I122" s="77" t="s">
        <v>32</v>
      </c>
      <c r="J122" s="46" t="s">
        <v>96</v>
      </c>
      <c r="K122" s="46" t="s">
        <v>97</v>
      </c>
      <c r="L122" s="46" t="s">
        <v>33</v>
      </c>
      <c r="M122" s="46" t="s">
        <v>34</v>
      </c>
      <c r="N122" s="49" t="s">
        <v>0</v>
      </c>
      <c r="O122" s="49" t="s">
        <v>0</v>
      </c>
      <c r="P122" s="49" t="s">
        <v>0</v>
      </c>
      <c r="Q122" s="49" t="s">
        <v>0</v>
      </c>
      <c r="R122" s="69">
        <v>115.5</v>
      </c>
      <c r="S122" s="71">
        <f>SUM(L123:Q123)</f>
        <v>0</v>
      </c>
      <c r="T122" s="73">
        <f>SUM(L123:Q123)*R122</f>
        <v>0</v>
      </c>
    </row>
    <row r="123" spans="1:20" ht="86.25" customHeight="1" thickBot="1" x14ac:dyDescent="0.25">
      <c r="A123" s="79"/>
      <c r="B123" s="81"/>
      <c r="C123" s="81"/>
      <c r="D123" s="76"/>
      <c r="E123" s="76"/>
      <c r="F123" s="76"/>
      <c r="G123" s="76"/>
      <c r="H123" s="78"/>
      <c r="I123" s="78"/>
      <c r="J123" s="47" t="s">
        <v>0</v>
      </c>
      <c r="K123" s="47" t="s">
        <v>0</v>
      </c>
      <c r="L123" s="50" t="s">
        <v>37</v>
      </c>
      <c r="M123" s="47" t="s">
        <v>0</v>
      </c>
      <c r="N123" s="47" t="s">
        <v>0</v>
      </c>
      <c r="O123" s="47" t="s">
        <v>0</v>
      </c>
      <c r="P123" s="47" t="s">
        <v>0</v>
      </c>
      <c r="Q123" s="47" t="s">
        <v>0</v>
      </c>
      <c r="R123" s="70"/>
      <c r="S123" s="72"/>
      <c r="T123" s="74"/>
    </row>
    <row r="124" spans="1:20" ht="15.75" customHeight="1" x14ac:dyDescent="0.2">
      <c r="A124" s="79" t="s">
        <v>0</v>
      </c>
      <c r="B124" s="80">
        <v>55</v>
      </c>
      <c r="C124" s="80">
        <v>26754</v>
      </c>
      <c r="D124" s="82" t="s">
        <v>112</v>
      </c>
      <c r="E124" s="75" t="s">
        <v>29</v>
      </c>
      <c r="F124" s="75" t="s">
        <v>0</v>
      </c>
      <c r="G124" s="75" t="s">
        <v>113</v>
      </c>
      <c r="H124" s="77" t="s">
        <v>31</v>
      </c>
      <c r="I124" s="77" t="s">
        <v>0</v>
      </c>
      <c r="J124" s="46" t="s">
        <v>96</v>
      </c>
      <c r="K124" s="46" t="s">
        <v>97</v>
      </c>
      <c r="L124" s="46" t="s">
        <v>33</v>
      </c>
      <c r="M124" s="49" t="s">
        <v>0</v>
      </c>
      <c r="N124" s="49" t="s">
        <v>0</v>
      </c>
      <c r="O124" s="49" t="s">
        <v>0</v>
      </c>
      <c r="P124" s="49" t="s">
        <v>0</v>
      </c>
      <c r="Q124" s="49" t="s">
        <v>0</v>
      </c>
      <c r="R124" s="69">
        <v>115.5</v>
      </c>
      <c r="S124" s="71">
        <f>SUM(L125:Q125)</f>
        <v>0</v>
      </c>
      <c r="T124" s="73">
        <f>SUM(L125:Q125)*R124</f>
        <v>0</v>
      </c>
    </row>
    <row r="125" spans="1:20" ht="86.25" customHeight="1" thickBot="1" x14ac:dyDescent="0.25">
      <c r="A125" s="79"/>
      <c r="B125" s="81"/>
      <c r="C125" s="81"/>
      <c r="D125" s="76"/>
      <c r="E125" s="76"/>
      <c r="F125" s="76"/>
      <c r="G125" s="76"/>
      <c r="H125" s="78"/>
      <c r="I125" s="78"/>
      <c r="J125" s="47" t="s">
        <v>0</v>
      </c>
      <c r="K125" s="47" t="s">
        <v>0</v>
      </c>
      <c r="L125" s="50" t="s">
        <v>37</v>
      </c>
      <c r="M125" s="47" t="s">
        <v>0</v>
      </c>
      <c r="N125" s="47" t="s">
        <v>0</v>
      </c>
      <c r="O125" s="47" t="s">
        <v>0</v>
      </c>
      <c r="P125" s="47" t="s">
        <v>0</v>
      </c>
      <c r="Q125" s="47" t="s">
        <v>0</v>
      </c>
      <c r="R125" s="70"/>
      <c r="S125" s="72"/>
      <c r="T125" s="74"/>
    </row>
    <row r="126" spans="1:20" ht="15.75" customHeight="1" x14ac:dyDescent="0.2">
      <c r="A126" s="79" t="s">
        <v>0</v>
      </c>
      <c r="B126" s="80">
        <v>56</v>
      </c>
      <c r="C126" s="80">
        <v>26755</v>
      </c>
      <c r="D126" s="82" t="s">
        <v>114</v>
      </c>
      <c r="E126" s="75" t="s">
        <v>29</v>
      </c>
      <c r="F126" s="75" t="s">
        <v>0</v>
      </c>
      <c r="G126" s="75" t="s">
        <v>115</v>
      </c>
      <c r="H126" s="77" t="s">
        <v>31</v>
      </c>
      <c r="I126" s="77" t="s">
        <v>0</v>
      </c>
      <c r="J126" s="46" t="s">
        <v>96</v>
      </c>
      <c r="K126" s="46" t="s">
        <v>97</v>
      </c>
      <c r="L126" s="46" t="s">
        <v>33</v>
      </c>
      <c r="M126" s="49" t="s">
        <v>0</v>
      </c>
      <c r="N126" s="49" t="s">
        <v>0</v>
      </c>
      <c r="O126" s="49" t="s">
        <v>0</v>
      </c>
      <c r="P126" s="49" t="s">
        <v>0</v>
      </c>
      <c r="Q126" s="49" t="s">
        <v>0</v>
      </c>
      <c r="R126" s="69">
        <v>115.5</v>
      </c>
      <c r="S126" s="71">
        <f>SUM(L127:Q127)</f>
        <v>0</v>
      </c>
      <c r="T126" s="73">
        <f>SUM(L127:Q127)*R126</f>
        <v>0</v>
      </c>
    </row>
    <row r="127" spans="1:20" ht="86.25" customHeight="1" thickBot="1" x14ac:dyDescent="0.25">
      <c r="A127" s="79"/>
      <c r="B127" s="81"/>
      <c r="C127" s="81"/>
      <c r="D127" s="76"/>
      <c r="E127" s="76"/>
      <c r="F127" s="76"/>
      <c r="G127" s="76"/>
      <c r="H127" s="78"/>
      <c r="I127" s="78"/>
      <c r="J127" s="47" t="s">
        <v>0</v>
      </c>
      <c r="K127" s="47" t="s">
        <v>0</v>
      </c>
      <c r="L127" s="50" t="s">
        <v>37</v>
      </c>
      <c r="M127" s="47" t="s">
        <v>0</v>
      </c>
      <c r="N127" s="47" t="s">
        <v>0</v>
      </c>
      <c r="O127" s="47" t="s">
        <v>0</v>
      </c>
      <c r="P127" s="47" t="s">
        <v>0</v>
      </c>
      <c r="Q127" s="47" t="s">
        <v>0</v>
      </c>
      <c r="R127" s="70"/>
      <c r="S127" s="72"/>
      <c r="T127" s="74"/>
    </row>
    <row r="128" spans="1:20" ht="15.75" customHeight="1" x14ac:dyDescent="0.2">
      <c r="A128" s="79" t="s">
        <v>0</v>
      </c>
      <c r="B128" s="80">
        <v>57</v>
      </c>
      <c r="C128" s="80">
        <v>26756</v>
      </c>
      <c r="D128" s="82" t="s">
        <v>116</v>
      </c>
      <c r="E128" s="75" t="s">
        <v>29</v>
      </c>
      <c r="F128" s="75" t="s">
        <v>0</v>
      </c>
      <c r="G128" s="75" t="s">
        <v>113</v>
      </c>
      <c r="H128" s="77" t="s">
        <v>31</v>
      </c>
      <c r="I128" s="77" t="s">
        <v>0</v>
      </c>
      <c r="J128" s="46" t="s">
        <v>96</v>
      </c>
      <c r="K128" s="46" t="s">
        <v>97</v>
      </c>
      <c r="L128" s="46" t="s">
        <v>33</v>
      </c>
      <c r="M128" s="49" t="s">
        <v>0</v>
      </c>
      <c r="N128" s="49" t="s">
        <v>0</v>
      </c>
      <c r="O128" s="49" t="s">
        <v>0</v>
      </c>
      <c r="P128" s="49" t="s">
        <v>0</v>
      </c>
      <c r="Q128" s="49" t="s">
        <v>0</v>
      </c>
      <c r="R128" s="69">
        <v>115.5</v>
      </c>
      <c r="S128" s="71">
        <f>SUM(L129:Q129)</f>
        <v>0</v>
      </c>
      <c r="T128" s="73">
        <f>SUM(L129:Q129)*R128</f>
        <v>0</v>
      </c>
    </row>
    <row r="129" spans="1:20" ht="86.25" customHeight="1" thickBot="1" x14ac:dyDescent="0.25">
      <c r="A129" s="79"/>
      <c r="B129" s="81"/>
      <c r="C129" s="81"/>
      <c r="D129" s="76"/>
      <c r="E129" s="76"/>
      <c r="F129" s="76"/>
      <c r="G129" s="76"/>
      <c r="H129" s="78"/>
      <c r="I129" s="78"/>
      <c r="J129" s="47" t="s">
        <v>0</v>
      </c>
      <c r="K129" s="47" t="s">
        <v>0</v>
      </c>
      <c r="L129" s="50" t="s">
        <v>37</v>
      </c>
      <c r="M129" s="47" t="s">
        <v>0</v>
      </c>
      <c r="N129" s="47" t="s">
        <v>0</v>
      </c>
      <c r="O129" s="47" t="s">
        <v>0</v>
      </c>
      <c r="P129" s="47" t="s">
        <v>0</v>
      </c>
      <c r="Q129" s="47" t="s">
        <v>0</v>
      </c>
      <c r="R129" s="70"/>
      <c r="S129" s="72"/>
      <c r="T129" s="74"/>
    </row>
    <row r="130" spans="1:20" ht="15.75" customHeight="1" x14ac:dyDescent="0.2">
      <c r="A130" s="79" t="s">
        <v>0</v>
      </c>
      <c r="B130" s="80">
        <v>58</v>
      </c>
      <c r="C130" s="80">
        <v>24767</v>
      </c>
      <c r="D130" s="82" t="s">
        <v>117</v>
      </c>
      <c r="E130" s="75" t="s">
        <v>29</v>
      </c>
      <c r="F130" s="75" t="s">
        <v>0</v>
      </c>
      <c r="G130" s="75" t="s">
        <v>44</v>
      </c>
      <c r="H130" s="77" t="s">
        <v>31</v>
      </c>
      <c r="I130" s="77" t="s">
        <v>72</v>
      </c>
      <c r="J130" s="46" t="s">
        <v>96</v>
      </c>
      <c r="K130" s="46" t="s">
        <v>97</v>
      </c>
      <c r="L130" s="46" t="s">
        <v>33</v>
      </c>
      <c r="M130" s="46" t="s">
        <v>34</v>
      </c>
      <c r="N130" s="49" t="s">
        <v>0</v>
      </c>
      <c r="O130" s="49" t="s">
        <v>0</v>
      </c>
      <c r="P130" s="49" t="s">
        <v>0</v>
      </c>
      <c r="Q130" s="49" t="s">
        <v>0</v>
      </c>
      <c r="R130" s="69">
        <v>115.5</v>
      </c>
      <c r="S130" s="71">
        <f>SUM(L131:Q131)</f>
        <v>0</v>
      </c>
      <c r="T130" s="73">
        <f>SUM(L131:Q131)*R130</f>
        <v>0</v>
      </c>
    </row>
    <row r="131" spans="1:20" ht="86.25" customHeight="1" thickBot="1" x14ac:dyDescent="0.25">
      <c r="A131" s="79"/>
      <c r="B131" s="81"/>
      <c r="C131" s="81"/>
      <c r="D131" s="76"/>
      <c r="E131" s="76"/>
      <c r="F131" s="76"/>
      <c r="G131" s="76"/>
      <c r="H131" s="78"/>
      <c r="I131" s="78"/>
      <c r="J131" s="47" t="s">
        <v>0</v>
      </c>
      <c r="K131" s="47" t="s">
        <v>0</v>
      </c>
      <c r="L131" s="50" t="s">
        <v>37</v>
      </c>
      <c r="M131" s="47" t="s">
        <v>0</v>
      </c>
      <c r="N131" s="47" t="s">
        <v>0</v>
      </c>
      <c r="O131" s="47" t="s">
        <v>0</v>
      </c>
      <c r="P131" s="47" t="s">
        <v>0</v>
      </c>
      <c r="Q131" s="47" t="s">
        <v>0</v>
      </c>
      <c r="R131" s="70"/>
      <c r="S131" s="72"/>
      <c r="T131" s="74"/>
    </row>
    <row r="132" spans="1:20" ht="15.75" customHeight="1" x14ac:dyDescent="0.2">
      <c r="A132" s="79" t="s">
        <v>0</v>
      </c>
      <c r="B132" s="80">
        <v>59</v>
      </c>
      <c r="C132" s="80">
        <v>24765</v>
      </c>
      <c r="D132" s="82" t="s">
        <v>118</v>
      </c>
      <c r="E132" s="75" t="s">
        <v>29</v>
      </c>
      <c r="F132" s="75" t="s">
        <v>0</v>
      </c>
      <c r="G132" s="75" t="s">
        <v>44</v>
      </c>
      <c r="H132" s="77" t="s">
        <v>31</v>
      </c>
      <c r="I132" s="77" t="s">
        <v>72</v>
      </c>
      <c r="J132" s="46" t="s">
        <v>96</v>
      </c>
      <c r="K132" s="46" t="s">
        <v>97</v>
      </c>
      <c r="L132" s="46" t="s">
        <v>33</v>
      </c>
      <c r="M132" s="46" t="s">
        <v>34</v>
      </c>
      <c r="N132" s="49" t="s">
        <v>0</v>
      </c>
      <c r="O132" s="49" t="s">
        <v>0</v>
      </c>
      <c r="P132" s="49" t="s">
        <v>0</v>
      </c>
      <c r="Q132" s="49" t="s">
        <v>0</v>
      </c>
      <c r="R132" s="69">
        <v>115.5</v>
      </c>
      <c r="S132" s="71">
        <f>SUM(L133:Q133)</f>
        <v>0</v>
      </c>
      <c r="T132" s="73">
        <f>SUM(L133:Q133)*R132</f>
        <v>0</v>
      </c>
    </row>
    <row r="133" spans="1:20" ht="86.25" customHeight="1" thickBot="1" x14ac:dyDescent="0.25">
      <c r="A133" s="79"/>
      <c r="B133" s="81"/>
      <c r="C133" s="81"/>
      <c r="D133" s="76"/>
      <c r="E133" s="76"/>
      <c r="F133" s="76"/>
      <c r="G133" s="76"/>
      <c r="H133" s="78"/>
      <c r="I133" s="78"/>
      <c r="J133" s="47" t="s">
        <v>0</v>
      </c>
      <c r="K133" s="47" t="s">
        <v>0</v>
      </c>
      <c r="L133" s="50" t="s">
        <v>37</v>
      </c>
      <c r="M133" s="47" t="s">
        <v>0</v>
      </c>
      <c r="N133" s="47" t="s">
        <v>0</v>
      </c>
      <c r="O133" s="47" t="s">
        <v>0</v>
      </c>
      <c r="P133" s="47" t="s">
        <v>0</v>
      </c>
      <c r="Q133" s="47" t="s">
        <v>0</v>
      </c>
      <c r="R133" s="70"/>
      <c r="S133" s="72"/>
      <c r="T133" s="74"/>
    </row>
    <row r="134" spans="1:20" ht="15.75" customHeight="1" x14ac:dyDescent="0.2">
      <c r="A134" s="79" t="s">
        <v>0</v>
      </c>
      <c r="B134" s="80">
        <v>60</v>
      </c>
      <c r="C134" s="80">
        <v>24766</v>
      </c>
      <c r="D134" s="82" t="s">
        <v>119</v>
      </c>
      <c r="E134" s="75" t="s">
        <v>29</v>
      </c>
      <c r="F134" s="75" t="s">
        <v>0</v>
      </c>
      <c r="G134" s="75" t="s">
        <v>30</v>
      </c>
      <c r="H134" s="77" t="s">
        <v>31</v>
      </c>
      <c r="I134" s="77" t="s">
        <v>72</v>
      </c>
      <c r="J134" s="46" t="s">
        <v>96</v>
      </c>
      <c r="K134" s="46" t="s">
        <v>97</v>
      </c>
      <c r="L134" s="46" t="s">
        <v>33</v>
      </c>
      <c r="M134" s="46" t="s">
        <v>34</v>
      </c>
      <c r="N134" s="49" t="s">
        <v>0</v>
      </c>
      <c r="O134" s="49" t="s">
        <v>0</v>
      </c>
      <c r="P134" s="49" t="s">
        <v>0</v>
      </c>
      <c r="Q134" s="49" t="s">
        <v>0</v>
      </c>
      <c r="R134" s="69">
        <v>115.5</v>
      </c>
      <c r="S134" s="71">
        <f>SUM(L135:Q135)</f>
        <v>0</v>
      </c>
      <c r="T134" s="73">
        <f>SUM(L135:Q135)*R134</f>
        <v>0</v>
      </c>
    </row>
    <row r="135" spans="1:20" ht="86.25" customHeight="1" thickBot="1" x14ac:dyDescent="0.25">
      <c r="A135" s="79"/>
      <c r="B135" s="81"/>
      <c r="C135" s="81"/>
      <c r="D135" s="76"/>
      <c r="E135" s="76"/>
      <c r="F135" s="76"/>
      <c r="G135" s="76"/>
      <c r="H135" s="78"/>
      <c r="I135" s="78"/>
      <c r="J135" s="47" t="s">
        <v>0</v>
      </c>
      <c r="K135" s="47" t="s">
        <v>0</v>
      </c>
      <c r="L135" s="50" t="s">
        <v>37</v>
      </c>
      <c r="M135" s="47" t="s">
        <v>0</v>
      </c>
      <c r="N135" s="47" t="s">
        <v>0</v>
      </c>
      <c r="O135" s="47" t="s">
        <v>0</v>
      </c>
      <c r="P135" s="47" t="s">
        <v>0</v>
      </c>
      <c r="Q135" s="47" t="s">
        <v>0</v>
      </c>
      <c r="R135" s="70"/>
      <c r="S135" s="72"/>
      <c r="T135" s="74"/>
    </row>
    <row r="136" spans="1:20" ht="15.75" customHeight="1" x14ac:dyDescent="0.2">
      <c r="A136" s="79" t="s">
        <v>0</v>
      </c>
      <c r="B136" s="80">
        <v>61</v>
      </c>
      <c r="C136" s="80">
        <v>20941</v>
      </c>
      <c r="D136" s="82" t="s">
        <v>120</v>
      </c>
      <c r="E136" s="75" t="s">
        <v>29</v>
      </c>
      <c r="F136" s="75" t="s">
        <v>0</v>
      </c>
      <c r="G136" s="75" t="s">
        <v>39</v>
      </c>
      <c r="H136" s="77" t="s">
        <v>31</v>
      </c>
      <c r="I136" s="77" t="s">
        <v>121</v>
      </c>
      <c r="J136" s="46" t="s">
        <v>96</v>
      </c>
      <c r="K136" s="46" t="s">
        <v>97</v>
      </c>
      <c r="L136" s="46" t="s">
        <v>33</v>
      </c>
      <c r="M136" s="49" t="s">
        <v>0</v>
      </c>
      <c r="N136" s="49" t="s">
        <v>0</v>
      </c>
      <c r="O136" s="49" t="s">
        <v>0</v>
      </c>
      <c r="P136" s="49" t="s">
        <v>0</v>
      </c>
      <c r="Q136" s="49" t="s">
        <v>0</v>
      </c>
      <c r="R136" s="69">
        <v>115.5</v>
      </c>
      <c r="S136" s="71">
        <f>SUM(L137:Q137)</f>
        <v>0</v>
      </c>
      <c r="T136" s="73">
        <f>SUM(L137:Q137)*R136</f>
        <v>0</v>
      </c>
    </row>
    <row r="137" spans="1:20" ht="86.25" customHeight="1" thickBot="1" x14ac:dyDescent="0.25">
      <c r="A137" s="79"/>
      <c r="B137" s="81"/>
      <c r="C137" s="81"/>
      <c r="D137" s="76"/>
      <c r="E137" s="76"/>
      <c r="F137" s="76"/>
      <c r="G137" s="76"/>
      <c r="H137" s="78"/>
      <c r="I137" s="78"/>
      <c r="J137" s="47" t="s">
        <v>0</v>
      </c>
      <c r="K137" s="47" t="s">
        <v>0</v>
      </c>
      <c r="L137" s="50" t="s">
        <v>37</v>
      </c>
      <c r="M137" s="47" t="s">
        <v>0</v>
      </c>
      <c r="N137" s="47" t="s">
        <v>0</v>
      </c>
      <c r="O137" s="47" t="s">
        <v>0</v>
      </c>
      <c r="P137" s="47" t="s">
        <v>0</v>
      </c>
      <c r="Q137" s="47" t="s">
        <v>0</v>
      </c>
      <c r="R137" s="70"/>
      <c r="S137" s="72"/>
      <c r="T137" s="74"/>
    </row>
    <row r="138" spans="1:20" ht="15.75" customHeight="1" x14ac:dyDescent="0.2">
      <c r="A138" s="79" t="s">
        <v>0</v>
      </c>
      <c r="B138" s="80">
        <v>62</v>
      </c>
      <c r="C138" s="80">
        <v>20942</v>
      </c>
      <c r="D138" s="82" t="s">
        <v>122</v>
      </c>
      <c r="E138" s="75" t="s">
        <v>29</v>
      </c>
      <c r="F138" s="75" t="s">
        <v>0</v>
      </c>
      <c r="G138" s="75" t="s">
        <v>42</v>
      </c>
      <c r="H138" s="77" t="s">
        <v>31</v>
      </c>
      <c r="I138" s="77" t="s">
        <v>121</v>
      </c>
      <c r="J138" s="46" t="s">
        <v>96</v>
      </c>
      <c r="K138" s="46" t="s">
        <v>97</v>
      </c>
      <c r="L138" s="46" t="s">
        <v>33</v>
      </c>
      <c r="M138" s="49" t="s">
        <v>0</v>
      </c>
      <c r="N138" s="49" t="s">
        <v>0</v>
      </c>
      <c r="O138" s="49" t="s">
        <v>0</v>
      </c>
      <c r="P138" s="49" t="s">
        <v>0</v>
      </c>
      <c r="Q138" s="49" t="s">
        <v>0</v>
      </c>
      <c r="R138" s="69">
        <v>115.5</v>
      </c>
      <c r="S138" s="71">
        <f>SUM(L139:Q139)</f>
        <v>0</v>
      </c>
      <c r="T138" s="73">
        <f>SUM(L139:Q139)*R138</f>
        <v>0</v>
      </c>
    </row>
    <row r="139" spans="1:20" ht="86.25" customHeight="1" thickBot="1" x14ac:dyDescent="0.25">
      <c r="A139" s="79"/>
      <c r="B139" s="81"/>
      <c r="C139" s="81"/>
      <c r="D139" s="76"/>
      <c r="E139" s="76"/>
      <c r="F139" s="76"/>
      <c r="G139" s="76"/>
      <c r="H139" s="78"/>
      <c r="I139" s="78"/>
      <c r="J139" s="47" t="s">
        <v>0</v>
      </c>
      <c r="K139" s="47" t="s">
        <v>0</v>
      </c>
      <c r="L139" s="50" t="s">
        <v>37</v>
      </c>
      <c r="M139" s="47" t="s">
        <v>0</v>
      </c>
      <c r="N139" s="47" t="s">
        <v>0</v>
      </c>
      <c r="O139" s="47" t="s">
        <v>0</v>
      </c>
      <c r="P139" s="47" t="s">
        <v>0</v>
      </c>
      <c r="Q139" s="47" t="s">
        <v>0</v>
      </c>
      <c r="R139" s="70"/>
      <c r="S139" s="72"/>
      <c r="T139" s="74"/>
    </row>
    <row r="140" spans="1:20" ht="15.75" customHeight="1" x14ac:dyDescent="0.2">
      <c r="A140" s="79" t="s">
        <v>0</v>
      </c>
      <c r="B140" s="80">
        <v>63</v>
      </c>
      <c r="C140" s="80">
        <v>20944</v>
      </c>
      <c r="D140" s="82" t="s">
        <v>123</v>
      </c>
      <c r="E140" s="75" t="s">
        <v>29</v>
      </c>
      <c r="F140" s="75" t="s">
        <v>0</v>
      </c>
      <c r="G140" s="75" t="s">
        <v>124</v>
      </c>
      <c r="H140" s="77" t="s">
        <v>31</v>
      </c>
      <c r="I140" s="77" t="s">
        <v>121</v>
      </c>
      <c r="J140" s="46" t="s">
        <v>96</v>
      </c>
      <c r="K140" s="46" t="s">
        <v>97</v>
      </c>
      <c r="L140" s="46" t="s">
        <v>33</v>
      </c>
      <c r="M140" s="49" t="s">
        <v>0</v>
      </c>
      <c r="N140" s="49" t="s">
        <v>0</v>
      </c>
      <c r="O140" s="49" t="s">
        <v>0</v>
      </c>
      <c r="P140" s="49" t="s">
        <v>0</v>
      </c>
      <c r="Q140" s="49" t="s">
        <v>0</v>
      </c>
      <c r="R140" s="69">
        <v>115.5</v>
      </c>
      <c r="S140" s="71">
        <f>SUM(L141:Q141)</f>
        <v>0</v>
      </c>
      <c r="T140" s="73">
        <f>SUM(L141:Q141)*R140</f>
        <v>0</v>
      </c>
    </row>
    <row r="141" spans="1:20" ht="86.25" customHeight="1" thickBot="1" x14ac:dyDescent="0.25">
      <c r="A141" s="79"/>
      <c r="B141" s="81"/>
      <c r="C141" s="81"/>
      <c r="D141" s="76"/>
      <c r="E141" s="76"/>
      <c r="F141" s="76"/>
      <c r="G141" s="76"/>
      <c r="H141" s="78"/>
      <c r="I141" s="78"/>
      <c r="J141" s="47" t="s">
        <v>0</v>
      </c>
      <c r="K141" s="47" t="s">
        <v>0</v>
      </c>
      <c r="L141" s="50" t="s">
        <v>37</v>
      </c>
      <c r="M141" s="47" t="s">
        <v>0</v>
      </c>
      <c r="N141" s="47" t="s">
        <v>0</v>
      </c>
      <c r="O141" s="47" t="s">
        <v>0</v>
      </c>
      <c r="P141" s="47" t="s">
        <v>0</v>
      </c>
      <c r="Q141" s="47" t="s">
        <v>0</v>
      </c>
      <c r="R141" s="70"/>
      <c r="S141" s="72"/>
      <c r="T141" s="74"/>
    </row>
    <row r="142" spans="1:20" s="17" customFormat="1" ht="13.5" thickBot="1" x14ac:dyDescent="0.25">
      <c r="A142" s="39" t="s">
        <v>0</v>
      </c>
      <c r="B142" s="45" t="s">
        <v>27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5"/>
      <c r="R142" s="67"/>
      <c r="S142" s="37"/>
      <c r="T142" s="37"/>
    </row>
    <row r="143" spans="1:20" ht="15.75" customHeight="1" x14ac:dyDescent="0.2">
      <c r="A143" s="79" t="s">
        <v>0</v>
      </c>
      <c r="B143" s="80">
        <v>64</v>
      </c>
      <c r="C143" s="80">
        <v>22810</v>
      </c>
      <c r="D143" s="82" t="s">
        <v>125</v>
      </c>
      <c r="E143" s="75" t="s">
        <v>126</v>
      </c>
      <c r="F143" s="75" t="s">
        <v>0</v>
      </c>
      <c r="G143" s="75" t="s">
        <v>39</v>
      </c>
      <c r="H143" s="77" t="s">
        <v>31</v>
      </c>
      <c r="I143" s="77" t="s">
        <v>72</v>
      </c>
      <c r="J143" s="49" t="s">
        <v>0</v>
      </c>
      <c r="K143" s="49" t="s">
        <v>0</v>
      </c>
      <c r="L143" s="46" t="s">
        <v>33</v>
      </c>
      <c r="M143" s="46" t="s">
        <v>34</v>
      </c>
      <c r="N143" s="46" t="s">
        <v>35</v>
      </c>
      <c r="O143" s="46" t="s">
        <v>36</v>
      </c>
      <c r="P143" s="49" t="s">
        <v>0</v>
      </c>
      <c r="Q143" s="49" t="s">
        <v>0</v>
      </c>
      <c r="R143" s="69">
        <v>84</v>
      </c>
      <c r="S143" s="71">
        <f>SUM(L144:Q144)</f>
        <v>0</v>
      </c>
      <c r="T143" s="73">
        <f>SUM(L144:Q144)*R143</f>
        <v>0</v>
      </c>
    </row>
    <row r="144" spans="1:20" ht="86.25" customHeight="1" thickBot="1" x14ac:dyDescent="0.25">
      <c r="A144" s="79"/>
      <c r="B144" s="81"/>
      <c r="C144" s="81"/>
      <c r="D144" s="76"/>
      <c r="E144" s="76"/>
      <c r="F144" s="76"/>
      <c r="G144" s="76"/>
      <c r="H144" s="78"/>
      <c r="I144" s="78"/>
      <c r="J144" s="47" t="s">
        <v>0</v>
      </c>
      <c r="K144" s="47" t="s">
        <v>0</v>
      </c>
      <c r="L144" s="50" t="s">
        <v>37</v>
      </c>
      <c r="M144" s="47" t="s">
        <v>0</v>
      </c>
      <c r="N144" s="47" t="s">
        <v>0</v>
      </c>
      <c r="O144" s="47" t="s">
        <v>0</v>
      </c>
      <c r="P144" s="47" t="s">
        <v>0</v>
      </c>
      <c r="Q144" s="47" t="s">
        <v>0</v>
      </c>
      <c r="R144" s="70"/>
      <c r="S144" s="72"/>
      <c r="T144" s="74"/>
    </row>
    <row r="145" spans="1:20" ht="15.75" customHeight="1" x14ac:dyDescent="0.2">
      <c r="A145" s="79" t="s">
        <v>0</v>
      </c>
      <c r="B145" s="80">
        <v>65</v>
      </c>
      <c r="C145" s="80">
        <v>22809</v>
      </c>
      <c r="D145" s="82" t="s">
        <v>127</v>
      </c>
      <c r="E145" s="75" t="s">
        <v>126</v>
      </c>
      <c r="F145" s="75" t="s">
        <v>0</v>
      </c>
      <c r="G145" s="75" t="s">
        <v>63</v>
      </c>
      <c r="H145" s="77" t="s">
        <v>31</v>
      </c>
      <c r="I145" s="77" t="s">
        <v>72</v>
      </c>
      <c r="J145" s="49" t="s">
        <v>0</v>
      </c>
      <c r="K145" s="49" t="s">
        <v>0</v>
      </c>
      <c r="L145" s="46" t="s">
        <v>33</v>
      </c>
      <c r="M145" s="46" t="s">
        <v>34</v>
      </c>
      <c r="N145" s="46" t="s">
        <v>35</v>
      </c>
      <c r="O145" s="46" t="s">
        <v>36</v>
      </c>
      <c r="P145" s="49" t="s">
        <v>0</v>
      </c>
      <c r="Q145" s="49" t="s">
        <v>0</v>
      </c>
      <c r="R145" s="69">
        <v>84</v>
      </c>
      <c r="S145" s="71">
        <f>SUM(L146:Q146)</f>
        <v>0</v>
      </c>
      <c r="T145" s="73">
        <f>SUM(L146:Q146)*R145</f>
        <v>0</v>
      </c>
    </row>
    <row r="146" spans="1:20" ht="86.25" customHeight="1" thickBot="1" x14ac:dyDescent="0.25">
      <c r="A146" s="79"/>
      <c r="B146" s="81"/>
      <c r="C146" s="81"/>
      <c r="D146" s="76"/>
      <c r="E146" s="76"/>
      <c r="F146" s="76"/>
      <c r="G146" s="76"/>
      <c r="H146" s="78"/>
      <c r="I146" s="78"/>
      <c r="J146" s="47" t="s">
        <v>0</v>
      </c>
      <c r="K146" s="47" t="s">
        <v>0</v>
      </c>
      <c r="L146" s="50" t="s">
        <v>37</v>
      </c>
      <c r="M146" s="47" t="s">
        <v>0</v>
      </c>
      <c r="N146" s="47" t="s">
        <v>0</v>
      </c>
      <c r="O146" s="47" t="s">
        <v>0</v>
      </c>
      <c r="P146" s="47" t="s">
        <v>0</v>
      </c>
      <c r="Q146" s="47" t="s">
        <v>0</v>
      </c>
      <c r="R146" s="70"/>
      <c r="S146" s="72"/>
      <c r="T146" s="74"/>
    </row>
    <row r="147" spans="1:20" ht="15.75" customHeight="1" x14ac:dyDescent="0.2">
      <c r="A147" s="79" t="s">
        <v>0</v>
      </c>
      <c r="B147" s="80">
        <v>66</v>
      </c>
      <c r="C147" s="80">
        <v>22814</v>
      </c>
      <c r="D147" s="82" t="s">
        <v>128</v>
      </c>
      <c r="E147" s="75" t="s">
        <v>126</v>
      </c>
      <c r="F147" s="75" t="s">
        <v>0</v>
      </c>
      <c r="G147" s="75" t="s">
        <v>69</v>
      </c>
      <c r="H147" s="77" t="s">
        <v>31</v>
      </c>
      <c r="I147" s="77" t="s">
        <v>72</v>
      </c>
      <c r="J147" s="49" t="s">
        <v>0</v>
      </c>
      <c r="K147" s="49" t="s">
        <v>0</v>
      </c>
      <c r="L147" s="46" t="s">
        <v>33</v>
      </c>
      <c r="M147" s="46" t="s">
        <v>34</v>
      </c>
      <c r="N147" s="46" t="s">
        <v>35</v>
      </c>
      <c r="O147" s="46" t="s">
        <v>36</v>
      </c>
      <c r="P147" s="49" t="s">
        <v>0</v>
      </c>
      <c r="Q147" s="49" t="s">
        <v>0</v>
      </c>
      <c r="R147" s="69">
        <v>84</v>
      </c>
      <c r="S147" s="71">
        <f>SUM(L148:Q148)</f>
        <v>0</v>
      </c>
      <c r="T147" s="73">
        <f>SUM(L148:Q148)*R147</f>
        <v>0</v>
      </c>
    </row>
    <row r="148" spans="1:20" ht="86.25" customHeight="1" thickBot="1" x14ac:dyDescent="0.25">
      <c r="A148" s="79"/>
      <c r="B148" s="81"/>
      <c r="C148" s="81"/>
      <c r="D148" s="76"/>
      <c r="E148" s="76"/>
      <c r="F148" s="76"/>
      <c r="G148" s="76"/>
      <c r="H148" s="78"/>
      <c r="I148" s="78"/>
      <c r="J148" s="47" t="s">
        <v>0</v>
      </c>
      <c r="K148" s="47" t="s">
        <v>0</v>
      </c>
      <c r="L148" s="50" t="s">
        <v>37</v>
      </c>
      <c r="M148" s="47" t="s">
        <v>0</v>
      </c>
      <c r="N148" s="47" t="s">
        <v>0</v>
      </c>
      <c r="O148" s="47" t="s">
        <v>0</v>
      </c>
      <c r="P148" s="47" t="s">
        <v>0</v>
      </c>
      <c r="Q148" s="47" t="s">
        <v>0</v>
      </c>
      <c r="R148" s="70"/>
      <c r="S148" s="72"/>
      <c r="T148" s="74"/>
    </row>
    <row r="149" spans="1:20" ht="15.75" customHeight="1" x14ac:dyDescent="0.2">
      <c r="A149" s="79" t="s">
        <v>0</v>
      </c>
      <c r="B149" s="80">
        <v>67</v>
      </c>
      <c r="C149" s="80">
        <v>22813</v>
      </c>
      <c r="D149" s="82" t="s">
        <v>129</v>
      </c>
      <c r="E149" s="75" t="s">
        <v>126</v>
      </c>
      <c r="F149" s="75" t="s">
        <v>0</v>
      </c>
      <c r="G149" s="75" t="s">
        <v>63</v>
      </c>
      <c r="H149" s="77" t="s">
        <v>31</v>
      </c>
      <c r="I149" s="77" t="s">
        <v>72</v>
      </c>
      <c r="J149" s="49" t="s">
        <v>0</v>
      </c>
      <c r="K149" s="49" t="s">
        <v>0</v>
      </c>
      <c r="L149" s="46" t="s">
        <v>33</v>
      </c>
      <c r="M149" s="46" t="s">
        <v>34</v>
      </c>
      <c r="N149" s="46" t="s">
        <v>35</v>
      </c>
      <c r="O149" s="46" t="s">
        <v>36</v>
      </c>
      <c r="P149" s="49" t="s">
        <v>0</v>
      </c>
      <c r="Q149" s="49" t="s">
        <v>0</v>
      </c>
      <c r="R149" s="69">
        <v>84</v>
      </c>
      <c r="S149" s="71">
        <f>SUM(L150:Q150)</f>
        <v>0</v>
      </c>
      <c r="T149" s="73">
        <f>SUM(L150:Q150)*R149</f>
        <v>0</v>
      </c>
    </row>
    <row r="150" spans="1:20" ht="86.25" customHeight="1" thickBot="1" x14ac:dyDescent="0.25">
      <c r="A150" s="79"/>
      <c r="B150" s="81"/>
      <c r="C150" s="81"/>
      <c r="D150" s="76"/>
      <c r="E150" s="76"/>
      <c r="F150" s="76"/>
      <c r="G150" s="76"/>
      <c r="H150" s="78"/>
      <c r="I150" s="78"/>
      <c r="J150" s="47" t="s">
        <v>0</v>
      </c>
      <c r="K150" s="47" t="s">
        <v>0</v>
      </c>
      <c r="L150" s="50" t="s">
        <v>37</v>
      </c>
      <c r="M150" s="47" t="s">
        <v>0</v>
      </c>
      <c r="N150" s="47" t="s">
        <v>0</v>
      </c>
      <c r="O150" s="47" t="s">
        <v>0</v>
      </c>
      <c r="P150" s="47" t="s">
        <v>0</v>
      </c>
      <c r="Q150" s="47" t="s">
        <v>0</v>
      </c>
      <c r="R150" s="70"/>
      <c r="S150" s="72"/>
      <c r="T150" s="74"/>
    </row>
    <row r="151" spans="1:20" ht="15.75" customHeight="1" x14ac:dyDescent="0.2">
      <c r="A151" s="79" t="s">
        <v>0</v>
      </c>
      <c r="B151" s="80">
        <v>68</v>
      </c>
      <c r="C151" s="80">
        <v>22812</v>
      </c>
      <c r="D151" s="82" t="s">
        <v>130</v>
      </c>
      <c r="E151" s="75" t="s">
        <v>126</v>
      </c>
      <c r="F151" s="75" t="s">
        <v>0</v>
      </c>
      <c r="G151" s="75" t="s">
        <v>30</v>
      </c>
      <c r="H151" s="77" t="s">
        <v>31</v>
      </c>
      <c r="I151" s="77" t="s">
        <v>72</v>
      </c>
      <c r="J151" s="49" t="s">
        <v>0</v>
      </c>
      <c r="K151" s="49" t="s">
        <v>0</v>
      </c>
      <c r="L151" s="46" t="s">
        <v>33</v>
      </c>
      <c r="M151" s="46" t="s">
        <v>34</v>
      </c>
      <c r="N151" s="46" t="s">
        <v>35</v>
      </c>
      <c r="O151" s="46" t="s">
        <v>36</v>
      </c>
      <c r="P151" s="49" t="s">
        <v>0</v>
      </c>
      <c r="Q151" s="49" t="s">
        <v>0</v>
      </c>
      <c r="R151" s="69">
        <v>84</v>
      </c>
      <c r="S151" s="71">
        <f>SUM(L152:Q152)</f>
        <v>0</v>
      </c>
      <c r="T151" s="73">
        <f>SUM(L152:Q152)*R151</f>
        <v>0</v>
      </c>
    </row>
    <row r="152" spans="1:20" ht="86.25" customHeight="1" thickBot="1" x14ac:dyDescent="0.25">
      <c r="A152" s="79"/>
      <c r="B152" s="81"/>
      <c r="C152" s="81"/>
      <c r="D152" s="76"/>
      <c r="E152" s="76"/>
      <c r="F152" s="76"/>
      <c r="G152" s="76"/>
      <c r="H152" s="78"/>
      <c r="I152" s="78"/>
      <c r="J152" s="47" t="s">
        <v>0</v>
      </c>
      <c r="K152" s="47" t="s">
        <v>0</v>
      </c>
      <c r="L152" s="50" t="s">
        <v>37</v>
      </c>
      <c r="M152" s="47" t="s">
        <v>0</v>
      </c>
      <c r="N152" s="47" t="s">
        <v>0</v>
      </c>
      <c r="O152" s="47" t="s">
        <v>0</v>
      </c>
      <c r="P152" s="47" t="s">
        <v>0</v>
      </c>
      <c r="Q152" s="47" t="s">
        <v>0</v>
      </c>
      <c r="R152" s="70"/>
      <c r="S152" s="72"/>
      <c r="T152" s="74"/>
    </row>
    <row r="153" spans="1:20" ht="15.75" customHeight="1" x14ac:dyDescent="0.2">
      <c r="A153" s="79" t="s">
        <v>0</v>
      </c>
      <c r="B153" s="80">
        <v>69</v>
      </c>
      <c r="C153" s="80">
        <v>22818</v>
      </c>
      <c r="D153" s="82" t="s">
        <v>131</v>
      </c>
      <c r="E153" s="75" t="s">
        <v>126</v>
      </c>
      <c r="F153" s="75" t="s">
        <v>0</v>
      </c>
      <c r="G153" s="75" t="s">
        <v>39</v>
      </c>
      <c r="H153" s="77" t="s">
        <v>31</v>
      </c>
      <c r="I153" s="77" t="s">
        <v>72</v>
      </c>
      <c r="J153" s="49" t="s">
        <v>0</v>
      </c>
      <c r="K153" s="49" t="s">
        <v>0</v>
      </c>
      <c r="L153" s="46" t="s">
        <v>33</v>
      </c>
      <c r="M153" s="46" t="s">
        <v>34</v>
      </c>
      <c r="N153" s="46" t="s">
        <v>35</v>
      </c>
      <c r="O153" s="46" t="s">
        <v>36</v>
      </c>
      <c r="P153" s="49" t="s">
        <v>0</v>
      </c>
      <c r="Q153" s="49" t="s">
        <v>0</v>
      </c>
      <c r="R153" s="69">
        <v>84</v>
      </c>
      <c r="S153" s="71">
        <f>SUM(L154:Q154)</f>
        <v>0</v>
      </c>
      <c r="T153" s="73">
        <f>SUM(L154:Q154)*R153</f>
        <v>0</v>
      </c>
    </row>
    <row r="154" spans="1:20" ht="86.25" customHeight="1" thickBot="1" x14ac:dyDescent="0.25">
      <c r="A154" s="79"/>
      <c r="B154" s="81"/>
      <c r="C154" s="81"/>
      <c r="D154" s="76"/>
      <c r="E154" s="76"/>
      <c r="F154" s="76"/>
      <c r="G154" s="76"/>
      <c r="H154" s="78"/>
      <c r="I154" s="78"/>
      <c r="J154" s="47" t="s">
        <v>0</v>
      </c>
      <c r="K154" s="47" t="s">
        <v>0</v>
      </c>
      <c r="L154" s="50" t="s">
        <v>37</v>
      </c>
      <c r="M154" s="47" t="s">
        <v>0</v>
      </c>
      <c r="N154" s="47" t="s">
        <v>0</v>
      </c>
      <c r="O154" s="47" t="s">
        <v>0</v>
      </c>
      <c r="P154" s="47" t="s">
        <v>0</v>
      </c>
      <c r="Q154" s="47" t="s">
        <v>0</v>
      </c>
      <c r="R154" s="70"/>
      <c r="S154" s="72"/>
      <c r="T154" s="74"/>
    </row>
    <row r="155" spans="1:20" ht="15.75" customHeight="1" x14ac:dyDescent="0.2">
      <c r="A155" s="79" t="s">
        <v>0</v>
      </c>
      <c r="B155" s="80">
        <v>70</v>
      </c>
      <c r="C155" s="80">
        <v>22817</v>
      </c>
      <c r="D155" s="82" t="s">
        <v>132</v>
      </c>
      <c r="E155" s="75" t="s">
        <v>126</v>
      </c>
      <c r="F155" s="75" t="s">
        <v>0</v>
      </c>
      <c r="G155" s="75" t="s">
        <v>133</v>
      </c>
      <c r="H155" s="77" t="s">
        <v>31</v>
      </c>
      <c r="I155" s="77" t="s">
        <v>72</v>
      </c>
      <c r="J155" s="49" t="s">
        <v>0</v>
      </c>
      <c r="K155" s="49" t="s">
        <v>0</v>
      </c>
      <c r="L155" s="46" t="s">
        <v>33</v>
      </c>
      <c r="M155" s="46" t="s">
        <v>34</v>
      </c>
      <c r="N155" s="46" t="s">
        <v>35</v>
      </c>
      <c r="O155" s="46" t="s">
        <v>36</v>
      </c>
      <c r="P155" s="49" t="s">
        <v>0</v>
      </c>
      <c r="Q155" s="49" t="s">
        <v>0</v>
      </c>
      <c r="R155" s="69">
        <v>84</v>
      </c>
      <c r="S155" s="71">
        <f>SUM(L156:Q156)</f>
        <v>0</v>
      </c>
      <c r="T155" s="73">
        <f>SUM(L156:Q156)*R155</f>
        <v>0</v>
      </c>
    </row>
    <row r="156" spans="1:20" ht="86.25" customHeight="1" thickBot="1" x14ac:dyDescent="0.25">
      <c r="A156" s="79"/>
      <c r="B156" s="81"/>
      <c r="C156" s="81"/>
      <c r="D156" s="76"/>
      <c r="E156" s="76"/>
      <c r="F156" s="76"/>
      <c r="G156" s="76"/>
      <c r="H156" s="78"/>
      <c r="I156" s="78"/>
      <c r="J156" s="47" t="s">
        <v>0</v>
      </c>
      <c r="K156" s="47" t="s">
        <v>0</v>
      </c>
      <c r="L156" s="50" t="s">
        <v>37</v>
      </c>
      <c r="M156" s="47" t="s">
        <v>0</v>
      </c>
      <c r="N156" s="47" t="s">
        <v>0</v>
      </c>
      <c r="O156" s="47" t="s">
        <v>0</v>
      </c>
      <c r="P156" s="47" t="s">
        <v>0</v>
      </c>
      <c r="Q156" s="47" t="s">
        <v>0</v>
      </c>
      <c r="R156" s="70"/>
      <c r="S156" s="72"/>
      <c r="T156" s="74"/>
    </row>
    <row r="157" spans="1:20" ht="15.75" customHeight="1" x14ac:dyDescent="0.2">
      <c r="A157" s="79" t="s">
        <v>0</v>
      </c>
      <c r="B157" s="80">
        <v>71</v>
      </c>
      <c r="C157" s="80">
        <v>22822</v>
      </c>
      <c r="D157" s="82" t="s">
        <v>134</v>
      </c>
      <c r="E157" s="75" t="s">
        <v>126</v>
      </c>
      <c r="F157" s="75" t="s">
        <v>0</v>
      </c>
      <c r="G157" s="75" t="s">
        <v>39</v>
      </c>
      <c r="H157" s="77" t="s">
        <v>31</v>
      </c>
      <c r="I157" s="77" t="s">
        <v>72</v>
      </c>
      <c r="J157" s="49" t="s">
        <v>0</v>
      </c>
      <c r="K157" s="49" t="s">
        <v>0</v>
      </c>
      <c r="L157" s="46" t="s">
        <v>33</v>
      </c>
      <c r="M157" s="46" t="s">
        <v>34</v>
      </c>
      <c r="N157" s="46" t="s">
        <v>35</v>
      </c>
      <c r="O157" s="46" t="s">
        <v>36</v>
      </c>
      <c r="P157" s="49" t="s">
        <v>0</v>
      </c>
      <c r="Q157" s="49" t="s">
        <v>0</v>
      </c>
      <c r="R157" s="69">
        <v>84</v>
      </c>
      <c r="S157" s="71">
        <f>SUM(L158:Q158)</f>
        <v>0</v>
      </c>
      <c r="T157" s="73">
        <f>SUM(L158:Q158)*R157</f>
        <v>0</v>
      </c>
    </row>
    <row r="158" spans="1:20" ht="86.25" customHeight="1" thickBot="1" x14ac:dyDescent="0.25">
      <c r="A158" s="79"/>
      <c r="B158" s="81"/>
      <c r="C158" s="81"/>
      <c r="D158" s="76"/>
      <c r="E158" s="76"/>
      <c r="F158" s="76"/>
      <c r="G158" s="76"/>
      <c r="H158" s="78"/>
      <c r="I158" s="78"/>
      <c r="J158" s="47" t="s">
        <v>0</v>
      </c>
      <c r="K158" s="47" t="s">
        <v>0</v>
      </c>
      <c r="L158" s="50" t="s">
        <v>37</v>
      </c>
      <c r="M158" s="47" t="s">
        <v>0</v>
      </c>
      <c r="N158" s="47" t="s">
        <v>0</v>
      </c>
      <c r="O158" s="47" t="s">
        <v>0</v>
      </c>
      <c r="P158" s="47" t="s">
        <v>0</v>
      </c>
      <c r="Q158" s="47" t="s">
        <v>0</v>
      </c>
      <c r="R158" s="70"/>
      <c r="S158" s="72"/>
      <c r="T158" s="74"/>
    </row>
    <row r="159" spans="1:20" ht="15.75" customHeight="1" x14ac:dyDescent="0.2">
      <c r="A159" s="79" t="s">
        <v>0</v>
      </c>
      <c r="B159" s="80">
        <v>72</v>
      </c>
      <c r="C159" s="80">
        <v>22821</v>
      </c>
      <c r="D159" s="82" t="s">
        <v>135</v>
      </c>
      <c r="E159" s="75" t="s">
        <v>126</v>
      </c>
      <c r="F159" s="75" t="s">
        <v>0</v>
      </c>
      <c r="G159" s="75" t="s">
        <v>63</v>
      </c>
      <c r="H159" s="77" t="s">
        <v>31</v>
      </c>
      <c r="I159" s="77" t="s">
        <v>72</v>
      </c>
      <c r="J159" s="49" t="s">
        <v>0</v>
      </c>
      <c r="K159" s="49" t="s">
        <v>0</v>
      </c>
      <c r="L159" s="46" t="s">
        <v>33</v>
      </c>
      <c r="M159" s="46" t="s">
        <v>34</v>
      </c>
      <c r="N159" s="46" t="s">
        <v>35</v>
      </c>
      <c r="O159" s="46" t="s">
        <v>36</v>
      </c>
      <c r="P159" s="49" t="s">
        <v>0</v>
      </c>
      <c r="Q159" s="49" t="s">
        <v>0</v>
      </c>
      <c r="R159" s="69">
        <v>84</v>
      </c>
      <c r="S159" s="71">
        <f>SUM(L160:Q160)</f>
        <v>0</v>
      </c>
      <c r="T159" s="73">
        <f>SUM(L160:Q160)*R159</f>
        <v>0</v>
      </c>
    </row>
    <row r="160" spans="1:20" ht="86.25" customHeight="1" thickBot="1" x14ac:dyDescent="0.25">
      <c r="A160" s="79"/>
      <c r="B160" s="81"/>
      <c r="C160" s="81"/>
      <c r="D160" s="76"/>
      <c r="E160" s="76"/>
      <c r="F160" s="76"/>
      <c r="G160" s="76"/>
      <c r="H160" s="78"/>
      <c r="I160" s="78"/>
      <c r="J160" s="47" t="s">
        <v>0</v>
      </c>
      <c r="K160" s="47" t="s">
        <v>0</v>
      </c>
      <c r="L160" s="50" t="s">
        <v>37</v>
      </c>
      <c r="M160" s="47" t="s">
        <v>0</v>
      </c>
      <c r="N160" s="47" t="s">
        <v>0</v>
      </c>
      <c r="O160" s="47" t="s">
        <v>0</v>
      </c>
      <c r="P160" s="47" t="s">
        <v>0</v>
      </c>
      <c r="Q160" s="47" t="s">
        <v>0</v>
      </c>
      <c r="R160" s="70"/>
      <c r="S160" s="72"/>
      <c r="T160" s="74"/>
    </row>
    <row r="161" spans="1:20" ht="15.75" customHeight="1" x14ac:dyDescent="0.2">
      <c r="A161" s="79" t="s">
        <v>0</v>
      </c>
      <c r="B161" s="80">
        <v>73</v>
      </c>
      <c r="C161" s="80">
        <v>22823</v>
      </c>
      <c r="D161" s="82" t="s">
        <v>136</v>
      </c>
      <c r="E161" s="75" t="s">
        <v>126</v>
      </c>
      <c r="F161" s="75" t="s">
        <v>0</v>
      </c>
      <c r="G161" s="75" t="s">
        <v>39</v>
      </c>
      <c r="H161" s="77" t="s">
        <v>31</v>
      </c>
      <c r="I161" s="77" t="s">
        <v>72</v>
      </c>
      <c r="J161" s="49" t="s">
        <v>0</v>
      </c>
      <c r="K161" s="49" t="s">
        <v>0</v>
      </c>
      <c r="L161" s="46" t="s">
        <v>33</v>
      </c>
      <c r="M161" s="46" t="s">
        <v>34</v>
      </c>
      <c r="N161" s="46" t="s">
        <v>35</v>
      </c>
      <c r="O161" s="46" t="s">
        <v>36</v>
      </c>
      <c r="P161" s="49" t="s">
        <v>0</v>
      </c>
      <c r="Q161" s="49" t="s">
        <v>0</v>
      </c>
      <c r="R161" s="69">
        <v>84</v>
      </c>
      <c r="S161" s="71">
        <f>SUM(L162:Q162)</f>
        <v>0</v>
      </c>
      <c r="T161" s="73">
        <f>SUM(L162:Q162)*R161</f>
        <v>0</v>
      </c>
    </row>
    <row r="162" spans="1:20" ht="86.25" customHeight="1" thickBot="1" x14ac:dyDescent="0.25">
      <c r="A162" s="79"/>
      <c r="B162" s="81"/>
      <c r="C162" s="81"/>
      <c r="D162" s="76"/>
      <c r="E162" s="76"/>
      <c r="F162" s="76"/>
      <c r="G162" s="76"/>
      <c r="H162" s="78"/>
      <c r="I162" s="78"/>
      <c r="J162" s="47" t="s">
        <v>0</v>
      </c>
      <c r="K162" s="47" t="s">
        <v>0</v>
      </c>
      <c r="L162" s="50" t="s">
        <v>37</v>
      </c>
      <c r="M162" s="47" t="s">
        <v>0</v>
      </c>
      <c r="N162" s="47" t="s">
        <v>0</v>
      </c>
      <c r="O162" s="47" t="s">
        <v>0</v>
      </c>
      <c r="P162" s="47" t="s">
        <v>0</v>
      </c>
      <c r="Q162" s="47" t="s">
        <v>0</v>
      </c>
      <c r="R162" s="70"/>
      <c r="S162" s="72"/>
      <c r="T162" s="74"/>
    </row>
    <row r="163" spans="1:20" ht="15.75" customHeight="1" x14ac:dyDescent="0.2">
      <c r="A163" s="79" t="s">
        <v>0</v>
      </c>
      <c r="B163" s="80">
        <v>74</v>
      </c>
      <c r="C163" s="80">
        <v>22825</v>
      </c>
      <c r="D163" s="82" t="s">
        <v>137</v>
      </c>
      <c r="E163" s="75" t="s">
        <v>126</v>
      </c>
      <c r="F163" s="75" t="s">
        <v>0</v>
      </c>
      <c r="G163" s="75" t="s">
        <v>63</v>
      </c>
      <c r="H163" s="77" t="s">
        <v>31</v>
      </c>
      <c r="I163" s="77" t="s">
        <v>72</v>
      </c>
      <c r="J163" s="49" t="s">
        <v>0</v>
      </c>
      <c r="K163" s="49" t="s">
        <v>0</v>
      </c>
      <c r="L163" s="46" t="s">
        <v>33</v>
      </c>
      <c r="M163" s="46" t="s">
        <v>34</v>
      </c>
      <c r="N163" s="46" t="s">
        <v>35</v>
      </c>
      <c r="O163" s="46" t="s">
        <v>36</v>
      </c>
      <c r="P163" s="49" t="s">
        <v>0</v>
      </c>
      <c r="Q163" s="49" t="s">
        <v>0</v>
      </c>
      <c r="R163" s="69">
        <v>84</v>
      </c>
      <c r="S163" s="71">
        <f>SUM(L164:Q164)</f>
        <v>0</v>
      </c>
      <c r="T163" s="73">
        <f>SUM(L164:Q164)*R163</f>
        <v>0</v>
      </c>
    </row>
    <row r="164" spans="1:20" ht="86.25" customHeight="1" thickBot="1" x14ac:dyDescent="0.25">
      <c r="A164" s="79"/>
      <c r="B164" s="81"/>
      <c r="C164" s="81"/>
      <c r="D164" s="76"/>
      <c r="E164" s="76"/>
      <c r="F164" s="76"/>
      <c r="G164" s="76"/>
      <c r="H164" s="78"/>
      <c r="I164" s="78"/>
      <c r="J164" s="47" t="s">
        <v>0</v>
      </c>
      <c r="K164" s="47" t="s">
        <v>0</v>
      </c>
      <c r="L164" s="50" t="s">
        <v>37</v>
      </c>
      <c r="M164" s="47" t="s">
        <v>0</v>
      </c>
      <c r="N164" s="47" t="s">
        <v>0</v>
      </c>
      <c r="O164" s="47" t="s">
        <v>0</v>
      </c>
      <c r="P164" s="47" t="s">
        <v>0</v>
      </c>
      <c r="Q164" s="47" t="s">
        <v>0</v>
      </c>
      <c r="R164" s="70"/>
      <c r="S164" s="72"/>
      <c r="T164" s="74"/>
    </row>
    <row r="165" spans="1:20" ht="15.75" customHeight="1" x14ac:dyDescent="0.2">
      <c r="A165" s="79" t="s">
        <v>0</v>
      </c>
      <c r="B165" s="80">
        <v>75</v>
      </c>
      <c r="C165" s="80">
        <v>22824</v>
      </c>
      <c r="D165" s="82" t="s">
        <v>138</v>
      </c>
      <c r="E165" s="75" t="s">
        <v>126</v>
      </c>
      <c r="F165" s="75" t="s">
        <v>0</v>
      </c>
      <c r="G165" s="75" t="s">
        <v>103</v>
      </c>
      <c r="H165" s="77" t="s">
        <v>31</v>
      </c>
      <c r="I165" s="77" t="s">
        <v>72</v>
      </c>
      <c r="J165" s="49" t="s">
        <v>0</v>
      </c>
      <c r="K165" s="49" t="s">
        <v>0</v>
      </c>
      <c r="L165" s="46" t="s">
        <v>33</v>
      </c>
      <c r="M165" s="46" t="s">
        <v>34</v>
      </c>
      <c r="N165" s="46" t="s">
        <v>35</v>
      </c>
      <c r="O165" s="46" t="s">
        <v>36</v>
      </c>
      <c r="P165" s="49" t="s">
        <v>0</v>
      </c>
      <c r="Q165" s="49" t="s">
        <v>0</v>
      </c>
      <c r="R165" s="69">
        <v>84</v>
      </c>
      <c r="S165" s="71">
        <f>SUM(L166:Q166)</f>
        <v>0</v>
      </c>
      <c r="T165" s="73">
        <f>SUM(L166:Q166)*R165</f>
        <v>0</v>
      </c>
    </row>
    <row r="166" spans="1:20" ht="86.25" customHeight="1" thickBot="1" x14ac:dyDescent="0.25">
      <c r="A166" s="79"/>
      <c r="B166" s="81"/>
      <c r="C166" s="81"/>
      <c r="D166" s="76"/>
      <c r="E166" s="76"/>
      <c r="F166" s="76"/>
      <c r="G166" s="76"/>
      <c r="H166" s="78"/>
      <c r="I166" s="78"/>
      <c r="J166" s="47" t="s">
        <v>0</v>
      </c>
      <c r="K166" s="47" t="s">
        <v>0</v>
      </c>
      <c r="L166" s="50" t="s">
        <v>37</v>
      </c>
      <c r="M166" s="47" t="s">
        <v>0</v>
      </c>
      <c r="N166" s="47" t="s">
        <v>0</v>
      </c>
      <c r="O166" s="47" t="s">
        <v>0</v>
      </c>
      <c r="P166" s="47" t="s">
        <v>0</v>
      </c>
      <c r="Q166" s="47" t="s">
        <v>0</v>
      </c>
      <c r="R166" s="70"/>
      <c r="S166" s="72"/>
      <c r="T166" s="74"/>
    </row>
    <row r="167" spans="1:20" ht="15.75" customHeight="1" x14ac:dyDescent="0.2">
      <c r="A167" s="79" t="s">
        <v>0</v>
      </c>
      <c r="B167" s="80">
        <v>76</v>
      </c>
      <c r="C167" s="80">
        <v>22826</v>
      </c>
      <c r="D167" s="82" t="s">
        <v>139</v>
      </c>
      <c r="E167" s="75" t="s">
        <v>126</v>
      </c>
      <c r="F167" s="75" t="s">
        <v>0</v>
      </c>
      <c r="G167" s="75" t="s">
        <v>140</v>
      </c>
      <c r="H167" s="77" t="s">
        <v>31</v>
      </c>
      <c r="I167" s="77" t="s">
        <v>72</v>
      </c>
      <c r="J167" s="49" t="s">
        <v>0</v>
      </c>
      <c r="K167" s="49" t="s">
        <v>0</v>
      </c>
      <c r="L167" s="46" t="s">
        <v>33</v>
      </c>
      <c r="M167" s="46" t="s">
        <v>34</v>
      </c>
      <c r="N167" s="46" t="s">
        <v>35</v>
      </c>
      <c r="O167" s="46" t="s">
        <v>36</v>
      </c>
      <c r="P167" s="49" t="s">
        <v>0</v>
      </c>
      <c r="Q167" s="49" t="s">
        <v>0</v>
      </c>
      <c r="R167" s="69">
        <v>84</v>
      </c>
      <c r="S167" s="71">
        <f>SUM(L168:Q168)</f>
        <v>0</v>
      </c>
      <c r="T167" s="73">
        <f>SUM(L168:Q168)*R167</f>
        <v>0</v>
      </c>
    </row>
    <row r="168" spans="1:20" ht="86.25" customHeight="1" thickBot="1" x14ac:dyDescent="0.25">
      <c r="A168" s="79"/>
      <c r="B168" s="81"/>
      <c r="C168" s="81"/>
      <c r="D168" s="76"/>
      <c r="E168" s="76"/>
      <c r="F168" s="76"/>
      <c r="G168" s="76"/>
      <c r="H168" s="78"/>
      <c r="I168" s="78"/>
      <c r="J168" s="47" t="s">
        <v>0</v>
      </c>
      <c r="K168" s="47" t="s">
        <v>0</v>
      </c>
      <c r="L168" s="50" t="s">
        <v>37</v>
      </c>
      <c r="M168" s="47" t="s">
        <v>0</v>
      </c>
      <c r="N168" s="47" t="s">
        <v>0</v>
      </c>
      <c r="O168" s="47" t="s">
        <v>0</v>
      </c>
      <c r="P168" s="47" t="s">
        <v>0</v>
      </c>
      <c r="Q168" s="47" t="s">
        <v>0</v>
      </c>
      <c r="R168" s="70"/>
      <c r="S168" s="72"/>
      <c r="T168" s="74"/>
    </row>
    <row r="169" spans="1:20" ht="15.75" customHeight="1" x14ac:dyDescent="0.2">
      <c r="A169" s="79" t="s">
        <v>0</v>
      </c>
      <c r="B169" s="80">
        <v>77</v>
      </c>
      <c r="C169" s="80">
        <v>22830</v>
      </c>
      <c r="D169" s="82" t="s">
        <v>141</v>
      </c>
      <c r="E169" s="75" t="s">
        <v>126</v>
      </c>
      <c r="F169" s="75" t="s">
        <v>0</v>
      </c>
      <c r="G169" s="75" t="s">
        <v>39</v>
      </c>
      <c r="H169" s="77" t="s">
        <v>31</v>
      </c>
      <c r="I169" s="77" t="s">
        <v>72</v>
      </c>
      <c r="J169" s="49" t="s">
        <v>0</v>
      </c>
      <c r="K169" s="49" t="s">
        <v>0</v>
      </c>
      <c r="L169" s="46" t="s">
        <v>33</v>
      </c>
      <c r="M169" s="46" t="s">
        <v>34</v>
      </c>
      <c r="N169" s="46" t="s">
        <v>35</v>
      </c>
      <c r="O169" s="46" t="s">
        <v>36</v>
      </c>
      <c r="P169" s="49" t="s">
        <v>0</v>
      </c>
      <c r="Q169" s="49" t="s">
        <v>0</v>
      </c>
      <c r="R169" s="69">
        <v>84</v>
      </c>
      <c r="S169" s="71">
        <f>SUM(L170:Q170)</f>
        <v>0</v>
      </c>
      <c r="T169" s="73">
        <f>SUM(L170:Q170)*R169</f>
        <v>0</v>
      </c>
    </row>
    <row r="170" spans="1:20" ht="86.25" customHeight="1" thickBot="1" x14ac:dyDescent="0.25">
      <c r="A170" s="79"/>
      <c r="B170" s="81"/>
      <c r="C170" s="81"/>
      <c r="D170" s="76"/>
      <c r="E170" s="76"/>
      <c r="F170" s="76"/>
      <c r="G170" s="76"/>
      <c r="H170" s="78"/>
      <c r="I170" s="78"/>
      <c r="J170" s="47" t="s">
        <v>0</v>
      </c>
      <c r="K170" s="47" t="s">
        <v>0</v>
      </c>
      <c r="L170" s="50" t="s">
        <v>37</v>
      </c>
      <c r="M170" s="47" t="s">
        <v>0</v>
      </c>
      <c r="N170" s="47" t="s">
        <v>0</v>
      </c>
      <c r="O170" s="47" t="s">
        <v>0</v>
      </c>
      <c r="P170" s="47" t="s">
        <v>0</v>
      </c>
      <c r="Q170" s="47" t="s">
        <v>0</v>
      </c>
      <c r="R170" s="70"/>
      <c r="S170" s="72"/>
      <c r="T170" s="74"/>
    </row>
    <row r="171" spans="1:20" ht="15.75" customHeight="1" x14ac:dyDescent="0.2">
      <c r="A171" s="79" t="s">
        <v>0</v>
      </c>
      <c r="B171" s="80">
        <v>78</v>
      </c>
      <c r="C171" s="80">
        <v>22829</v>
      </c>
      <c r="D171" s="82" t="s">
        <v>142</v>
      </c>
      <c r="E171" s="75" t="s">
        <v>126</v>
      </c>
      <c r="F171" s="75" t="s">
        <v>0</v>
      </c>
      <c r="G171" s="75" t="s">
        <v>63</v>
      </c>
      <c r="H171" s="77" t="s">
        <v>31</v>
      </c>
      <c r="I171" s="77" t="s">
        <v>72</v>
      </c>
      <c r="J171" s="49" t="s">
        <v>0</v>
      </c>
      <c r="K171" s="49" t="s">
        <v>0</v>
      </c>
      <c r="L171" s="46" t="s">
        <v>33</v>
      </c>
      <c r="M171" s="46" t="s">
        <v>34</v>
      </c>
      <c r="N171" s="46" t="s">
        <v>35</v>
      </c>
      <c r="O171" s="46" t="s">
        <v>36</v>
      </c>
      <c r="P171" s="49" t="s">
        <v>0</v>
      </c>
      <c r="Q171" s="49" t="s">
        <v>0</v>
      </c>
      <c r="R171" s="69">
        <v>84</v>
      </c>
      <c r="S171" s="71">
        <f>SUM(L172:Q172)</f>
        <v>0</v>
      </c>
      <c r="T171" s="73">
        <f>SUM(L172:Q172)*R171</f>
        <v>0</v>
      </c>
    </row>
    <row r="172" spans="1:20" ht="86.25" customHeight="1" thickBot="1" x14ac:dyDescent="0.25">
      <c r="A172" s="79"/>
      <c r="B172" s="81"/>
      <c r="C172" s="81"/>
      <c r="D172" s="76"/>
      <c r="E172" s="76"/>
      <c r="F172" s="76"/>
      <c r="G172" s="76"/>
      <c r="H172" s="78"/>
      <c r="I172" s="78"/>
      <c r="J172" s="47" t="s">
        <v>0</v>
      </c>
      <c r="K172" s="47" t="s">
        <v>0</v>
      </c>
      <c r="L172" s="50" t="s">
        <v>37</v>
      </c>
      <c r="M172" s="47" t="s">
        <v>0</v>
      </c>
      <c r="N172" s="47" t="s">
        <v>0</v>
      </c>
      <c r="O172" s="47" t="s">
        <v>0</v>
      </c>
      <c r="P172" s="47" t="s">
        <v>0</v>
      </c>
      <c r="Q172" s="47" t="s">
        <v>0</v>
      </c>
      <c r="R172" s="70"/>
      <c r="S172" s="72"/>
      <c r="T172" s="74"/>
    </row>
    <row r="173" spans="1:20" ht="15.75" customHeight="1" x14ac:dyDescent="0.2">
      <c r="A173" s="79" t="s">
        <v>0</v>
      </c>
      <c r="B173" s="80">
        <v>79</v>
      </c>
      <c r="C173" s="80">
        <v>22828</v>
      </c>
      <c r="D173" s="82" t="s">
        <v>143</v>
      </c>
      <c r="E173" s="75" t="s">
        <v>126</v>
      </c>
      <c r="F173" s="75" t="s">
        <v>0</v>
      </c>
      <c r="G173" s="75" t="s">
        <v>30</v>
      </c>
      <c r="H173" s="77" t="s">
        <v>31</v>
      </c>
      <c r="I173" s="77" t="s">
        <v>72</v>
      </c>
      <c r="J173" s="49" t="s">
        <v>0</v>
      </c>
      <c r="K173" s="49" t="s">
        <v>0</v>
      </c>
      <c r="L173" s="46" t="s">
        <v>33</v>
      </c>
      <c r="M173" s="46" t="s">
        <v>34</v>
      </c>
      <c r="N173" s="46" t="s">
        <v>35</v>
      </c>
      <c r="O173" s="46" t="s">
        <v>36</v>
      </c>
      <c r="P173" s="49" t="s">
        <v>0</v>
      </c>
      <c r="Q173" s="49" t="s">
        <v>0</v>
      </c>
      <c r="R173" s="69">
        <v>84</v>
      </c>
      <c r="S173" s="71">
        <f>SUM(L174:Q174)</f>
        <v>0</v>
      </c>
      <c r="T173" s="73">
        <f>SUM(L174:Q174)*R173</f>
        <v>0</v>
      </c>
    </row>
    <row r="174" spans="1:20" ht="86.25" customHeight="1" thickBot="1" x14ac:dyDescent="0.25">
      <c r="A174" s="79"/>
      <c r="B174" s="81"/>
      <c r="C174" s="81"/>
      <c r="D174" s="76"/>
      <c r="E174" s="76"/>
      <c r="F174" s="76"/>
      <c r="G174" s="76"/>
      <c r="H174" s="78"/>
      <c r="I174" s="78"/>
      <c r="J174" s="47" t="s">
        <v>0</v>
      </c>
      <c r="K174" s="47" t="s">
        <v>0</v>
      </c>
      <c r="L174" s="50" t="s">
        <v>37</v>
      </c>
      <c r="M174" s="47" t="s">
        <v>0</v>
      </c>
      <c r="N174" s="47" t="s">
        <v>0</v>
      </c>
      <c r="O174" s="47" t="s">
        <v>0</v>
      </c>
      <c r="P174" s="47" t="s">
        <v>0</v>
      </c>
      <c r="Q174" s="47" t="s">
        <v>0</v>
      </c>
      <c r="R174" s="70"/>
      <c r="S174" s="72"/>
      <c r="T174" s="74"/>
    </row>
    <row r="175" spans="1:20" ht="15.75" customHeight="1" x14ac:dyDescent="0.2">
      <c r="A175" s="79" t="s">
        <v>0</v>
      </c>
      <c r="B175" s="80">
        <v>80</v>
      </c>
      <c r="C175" s="80">
        <v>26915</v>
      </c>
      <c r="D175" s="82" t="s">
        <v>144</v>
      </c>
      <c r="E175" s="75" t="s">
        <v>29</v>
      </c>
      <c r="F175" s="75" t="s">
        <v>0</v>
      </c>
      <c r="G175" s="75" t="s">
        <v>39</v>
      </c>
      <c r="H175" s="77" t="s">
        <v>31</v>
      </c>
      <c r="I175" s="77" t="s">
        <v>0</v>
      </c>
      <c r="J175" s="49" t="s">
        <v>0</v>
      </c>
      <c r="K175" s="49" t="s">
        <v>0</v>
      </c>
      <c r="L175" s="46" t="s">
        <v>33</v>
      </c>
      <c r="M175" s="46" t="s">
        <v>34</v>
      </c>
      <c r="N175" s="46" t="s">
        <v>35</v>
      </c>
      <c r="O175" s="46" t="s">
        <v>36</v>
      </c>
      <c r="P175" s="49" t="s">
        <v>0</v>
      </c>
      <c r="Q175" s="49" t="s">
        <v>0</v>
      </c>
      <c r="R175" s="69">
        <v>84</v>
      </c>
      <c r="S175" s="71">
        <f>SUM(L176:Q176)</f>
        <v>0</v>
      </c>
      <c r="T175" s="73">
        <f>SUM(L176:Q176)*R175</f>
        <v>0</v>
      </c>
    </row>
    <row r="176" spans="1:20" ht="86.25" customHeight="1" thickBot="1" x14ac:dyDescent="0.25">
      <c r="A176" s="79"/>
      <c r="B176" s="81"/>
      <c r="C176" s="81"/>
      <c r="D176" s="76"/>
      <c r="E176" s="76"/>
      <c r="F176" s="76"/>
      <c r="G176" s="76"/>
      <c r="H176" s="78"/>
      <c r="I176" s="78"/>
      <c r="J176" s="47" t="s">
        <v>0</v>
      </c>
      <c r="K176" s="47" t="s">
        <v>0</v>
      </c>
      <c r="L176" s="50" t="s">
        <v>37</v>
      </c>
      <c r="M176" s="47" t="s">
        <v>0</v>
      </c>
      <c r="N176" s="47" t="s">
        <v>0</v>
      </c>
      <c r="O176" s="47" t="s">
        <v>0</v>
      </c>
      <c r="P176" s="47" t="s">
        <v>0</v>
      </c>
      <c r="Q176" s="47" t="s">
        <v>0</v>
      </c>
      <c r="R176" s="70"/>
      <c r="S176" s="72"/>
      <c r="T176" s="74"/>
    </row>
    <row r="177" spans="1:20" ht="15.75" customHeight="1" x14ac:dyDescent="0.2">
      <c r="A177" s="79" t="s">
        <v>0</v>
      </c>
      <c r="B177" s="80">
        <v>81</v>
      </c>
      <c r="C177" s="80">
        <v>26918</v>
      </c>
      <c r="D177" s="82" t="s">
        <v>145</v>
      </c>
      <c r="E177" s="75" t="s">
        <v>29</v>
      </c>
      <c r="F177" s="75" t="s">
        <v>0</v>
      </c>
      <c r="G177" s="75" t="s">
        <v>39</v>
      </c>
      <c r="H177" s="77" t="s">
        <v>31</v>
      </c>
      <c r="I177" s="77" t="s">
        <v>0</v>
      </c>
      <c r="J177" s="49" t="s">
        <v>0</v>
      </c>
      <c r="K177" s="49" t="s">
        <v>0</v>
      </c>
      <c r="L177" s="46" t="s">
        <v>33</v>
      </c>
      <c r="M177" s="46" t="s">
        <v>34</v>
      </c>
      <c r="N177" s="46" t="s">
        <v>35</v>
      </c>
      <c r="O177" s="46" t="s">
        <v>36</v>
      </c>
      <c r="P177" s="49" t="s">
        <v>0</v>
      </c>
      <c r="Q177" s="49" t="s">
        <v>0</v>
      </c>
      <c r="R177" s="69">
        <v>84</v>
      </c>
      <c r="S177" s="71">
        <f>SUM(L178:Q178)</f>
        <v>0</v>
      </c>
      <c r="T177" s="73">
        <f>SUM(L178:Q178)*R177</f>
        <v>0</v>
      </c>
    </row>
    <row r="178" spans="1:20" ht="86.25" customHeight="1" thickBot="1" x14ac:dyDescent="0.25">
      <c r="A178" s="79"/>
      <c r="B178" s="81"/>
      <c r="C178" s="81"/>
      <c r="D178" s="76"/>
      <c r="E178" s="76"/>
      <c r="F178" s="76"/>
      <c r="G178" s="76"/>
      <c r="H178" s="78"/>
      <c r="I178" s="78"/>
      <c r="J178" s="47" t="s">
        <v>0</v>
      </c>
      <c r="K178" s="47" t="s">
        <v>0</v>
      </c>
      <c r="L178" s="50" t="s">
        <v>37</v>
      </c>
      <c r="M178" s="47" t="s">
        <v>0</v>
      </c>
      <c r="N178" s="47" t="s">
        <v>0</v>
      </c>
      <c r="O178" s="47" t="s">
        <v>0</v>
      </c>
      <c r="P178" s="47" t="s">
        <v>0</v>
      </c>
      <c r="Q178" s="47" t="s">
        <v>0</v>
      </c>
      <c r="R178" s="70"/>
      <c r="S178" s="72"/>
      <c r="T178" s="74"/>
    </row>
    <row r="179" spans="1:20" ht="15.75" customHeight="1" x14ac:dyDescent="0.2">
      <c r="A179" s="79" t="s">
        <v>0</v>
      </c>
      <c r="B179" s="80">
        <v>82</v>
      </c>
      <c r="C179" s="80">
        <v>26921</v>
      </c>
      <c r="D179" s="82" t="s">
        <v>146</v>
      </c>
      <c r="E179" s="75" t="s">
        <v>29</v>
      </c>
      <c r="F179" s="75" t="s">
        <v>0</v>
      </c>
      <c r="G179" s="75" t="s">
        <v>39</v>
      </c>
      <c r="H179" s="77" t="s">
        <v>31</v>
      </c>
      <c r="I179" s="77" t="s">
        <v>0</v>
      </c>
      <c r="J179" s="49" t="s">
        <v>0</v>
      </c>
      <c r="K179" s="49" t="s">
        <v>0</v>
      </c>
      <c r="L179" s="46" t="s">
        <v>33</v>
      </c>
      <c r="M179" s="46" t="s">
        <v>34</v>
      </c>
      <c r="N179" s="46" t="s">
        <v>35</v>
      </c>
      <c r="O179" s="46" t="s">
        <v>36</v>
      </c>
      <c r="P179" s="49" t="s">
        <v>0</v>
      </c>
      <c r="Q179" s="49" t="s">
        <v>0</v>
      </c>
      <c r="R179" s="69">
        <v>84</v>
      </c>
      <c r="S179" s="71">
        <f>SUM(L180:Q180)</f>
        <v>0</v>
      </c>
      <c r="T179" s="73">
        <f>SUM(L180:Q180)*R179</f>
        <v>0</v>
      </c>
    </row>
    <row r="180" spans="1:20" ht="86.25" customHeight="1" thickBot="1" x14ac:dyDescent="0.25">
      <c r="A180" s="79"/>
      <c r="B180" s="81"/>
      <c r="C180" s="81"/>
      <c r="D180" s="76"/>
      <c r="E180" s="76"/>
      <c r="F180" s="76"/>
      <c r="G180" s="76"/>
      <c r="H180" s="78"/>
      <c r="I180" s="78"/>
      <c r="J180" s="47" t="s">
        <v>0</v>
      </c>
      <c r="K180" s="47" t="s">
        <v>0</v>
      </c>
      <c r="L180" s="50" t="s">
        <v>37</v>
      </c>
      <c r="M180" s="50" t="s">
        <v>37</v>
      </c>
      <c r="N180" s="47" t="s">
        <v>0</v>
      </c>
      <c r="O180" s="47" t="s">
        <v>0</v>
      </c>
      <c r="P180" s="47" t="s">
        <v>0</v>
      </c>
      <c r="Q180" s="47" t="s">
        <v>0</v>
      </c>
      <c r="R180" s="70"/>
      <c r="S180" s="72"/>
      <c r="T180" s="74"/>
    </row>
    <row r="181" spans="1:20" ht="15.75" customHeight="1" x14ac:dyDescent="0.2">
      <c r="A181" s="79" t="s">
        <v>0</v>
      </c>
      <c r="B181" s="80">
        <v>83</v>
      </c>
      <c r="C181" s="80">
        <v>26924</v>
      </c>
      <c r="D181" s="82" t="s">
        <v>147</v>
      </c>
      <c r="E181" s="75" t="s">
        <v>29</v>
      </c>
      <c r="F181" s="75" t="s">
        <v>0</v>
      </c>
      <c r="G181" s="75" t="s">
        <v>39</v>
      </c>
      <c r="H181" s="77" t="s">
        <v>31</v>
      </c>
      <c r="I181" s="77" t="s">
        <v>0</v>
      </c>
      <c r="J181" s="49" t="s">
        <v>0</v>
      </c>
      <c r="K181" s="49" t="s">
        <v>0</v>
      </c>
      <c r="L181" s="46" t="s">
        <v>33</v>
      </c>
      <c r="M181" s="46" t="s">
        <v>34</v>
      </c>
      <c r="N181" s="46" t="s">
        <v>35</v>
      </c>
      <c r="O181" s="46" t="s">
        <v>36</v>
      </c>
      <c r="P181" s="49" t="s">
        <v>0</v>
      </c>
      <c r="Q181" s="49" t="s">
        <v>0</v>
      </c>
      <c r="R181" s="69">
        <v>84</v>
      </c>
      <c r="S181" s="71">
        <f>SUM(L182:Q182)</f>
        <v>0</v>
      </c>
      <c r="T181" s="73">
        <f>SUM(L182:Q182)*R181</f>
        <v>0</v>
      </c>
    </row>
    <row r="182" spans="1:20" ht="86.25" customHeight="1" thickBot="1" x14ac:dyDescent="0.25">
      <c r="A182" s="79"/>
      <c r="B182" s="81"/>
      <c r="C182" s="81"/>
      <c r="D182" s="76"/>
      <c r="E182" s="76"/>
      <c r="F182" s="76"/>
      <c r="G182" s="76"/>
      <c r="H182" s="78"/>
      <c r="I182" s="78"/>
      <c r="J182" s="47" t="s">
        <v>0</v>
      </c>
      <c r="K182" s="47" t="s">
        <v>0</v>
      </c>
      <c r="L182" s="50" t="s">
        <v>37</v>
      </c>
      <c r="M182" s="50" t="s">
        <v>37</v>
      </c>
      <c r="N182" s="47" t="s">
        <v>0</v>
      </c>
      <c r="O182" s="47" t="s">
        <v>0</v>
      </c>
      <c r="P182" s="47" t="s">
        <v>0</v>
      </c>
      <c r="Q182" s="47" t="s">
        <v>0</v>
      </c>
      <c r="R182" s="70"/>
      <c r="S182" s="72"/>
      <c r="T182" s="74"/>
    </row>
    <row r="183" spans="1:20" ht="15.75" customHeight="1" x14ac:dyDescent="0.2">
      <c r="A183" s="79" t="s">
        <v>0</v>
      </c>
      <c r="B183" s="80">
        <v>84</v>
      </c>
      <c r="C183" s="80">
        <v>26927</v>
      </c>
      <c r="D183" s="82" t="s">
        <v>148</v>
      </c>
      <c r="E183" s="75" t="s">
        <v>29</v>
      </c>
      <c r="F183" s="75" t="s">
        <v>0</v>
      </c>
      <c r="G183" s="75" t="s">
        <v>39</v>
      </c>
      <c r="H183" s="77" t="s">
        <v>31</v>
      </c>
      <c r="I183" s="77" t="s">
        <v>0</v>
      </c>
      <c r="J183" s="49" t="s">
        <v>0</v>
      </c>
      <c r="K183" s="49" t="s">
        <v>0</v>
      </c>
      <c r="L183" s="46" t="s">
        <v>33</v>
      </c>
      <c r="M183" s="46" t="s">
        <v>34</v>
      </c>
      <c r="N183" s="46" t="s">
        <v>35</v>
      </c>
      <c r="O183" s="46" t="s">
        <v>36</v>
      </c>
      <c r="P183" s="49" t="s">
        <v>0</v>
      </c>
      <c r="Q183" s="49" t="s">
        <v>0</v>
      </c>
      <c r="R183" s="69">
        <v>84</v>
      </c>
      <c r="S183" s="71">
        <f>SUM(L184:Q184)</f>
        <v>0</v>
      </c>
      <c r="T183" s="73">
        <f>SUM(L184:Q184)*R183</f>
        <v>0</v>
      </c>
    </row>
    <row r="184" spans="1:20" ht="86.25" customHeight="1" thickBot="1" x14ac:dyDescent="0.25">
      <c r="A184" s="79"/>
      <c r="B184" s="81"/>
      <c r="C184" s="81"/>
      <c r="D184" s="76"/>
      <c r="E184" s="76"/>
      <c r="F184" s="76"/>
      <c r="G184" s="76"/>
      <c r="H184" s="78"/>
      <c r="I184" s="78"/>
      <c r="J184" s="47" t="s">
        <v>0</v>
      </c>
      <c r="K184" s="47" t="s">
        <v>0</v>
      </c>
      <c r="L184" s="50" t="s">
        <v>37</v>
      </c>
      <c r="M184" s="47" t="s">
        <v>0</v>
      </c>
      <c r="N184" s="47" t="s">
        <v>0</v>
      </c>
      <c r="O184" s="47" t="s">
        <v>0</v>
      </c>
      <c r="P184" s="47" t="s">
        <v>0</v>
      </c>
      <c r="Q184" s="47" t="s">
        <v>0</v>
      </c>
      <c r="R184" s="70"/>
      <c r="S184" s="72"/>
      <c r="T184" s="74"/>
    </row>
    <row r="185" spans="1:20" s="17" customFormat="1" ht="13.5" thickBot="1" x14ac:dyDescent="0.25">
      <c r="A185" s="39" t="s">
        <v>0</v>
      </c>
      <c r="B185" s="45" t="s">
        <v>27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5"/>
      <c r="R185" s="67"/>
      <c r="S185" s="37"/>
      <c r="T185" s="37"/>
    </row>
    <row r="186" spans="1:20" ht="15.75" customHeight="1" x14ac:dyDescent="0.2">
      <c r="A186" s="79" t="s">
        <v>0</v>
      </c>
      <c r="B186" s="80">
        <v>85</v>
      </c>
      <c r="C186" s="80">
        <v>22789</v>
      </c>
      <c r="D186" s="82" t="s">
        <v>149</v>
      </c>
      <c r="E186" s="75" t="s">
        <v>126</v>
      </c>
      <c r="F186" s="75" t="s">
        <v>0</v>
      </c>
      <c r="G186" s="75" t="s">
        <v>54</v>
      </c>
      <c r="H186" s="77" t="s">
        <v>31</v>
      </c>
      <c r="I186" s="77" t="s">
        <v>32</v>
      </c>
      <c r="J186" s="49" t="s">
        <v>0</v>
      </c>
      <c r="K186" s="49" t="s">
        <v>0</v>
      </c>
      <c r="L186" s="49" t="s">
        <v>0</v>
      </c>
      <c r="M186" s="49" t="s">
        <v>0</v>
      </c>
      <c r="N186" s="46" t="s">
        <v>35</v>
      </c>
      <c r="O186" s="46" t="s">
        <v>36</v>
      </c>
      <c r="P186" s="46" t="s">
        <v>80</v>
      </c>
      <c r="Q186" s="46" t="s">
        <v>81</v>
      </c>
      <c r="R186" s="69">
        <v>100.80000000000001</v>
      </c>
      <c r="S186" s="71">
        <f>SUM(N187:Q187)</f>
        <v>0</v>
      </c>
      <c r="T186" s="73">
        <f>SUM(N187:Q187)*R186</f>
        <v>0</v>
      </c>
    </row>
    <row r="187" spans="1:20" ht="86.25" customHeight="1" thickBot="1" x14ac:dyDescent="0.25">
      <c r="A187" s="79"/>
      <c r="B187" s="81"/>
      <c r="C187" s="81"/>
      <c r="D187" s="76"/>
      <c r="E187" s="76"/>
      <c r="F187" s="76"/>
      <c r="G187" s="76"/>
      <c r="H187" s="78"/>
      <c r="I187" s="78"/>
      <c r="J187" s="47" t="s">
        <v>0</v>
      </c>
      <c r="K187" s="47" t="s">
        <v>0</v>
      </c>
      <c r="L187" s="47" t="s">
        <v>0</v>
      </c>
      <c r="M187" s="47" t="s">
        <v>0</v>
      </c>
      <c r="N187" s="50" t="s">
        <v>37</v>
      </c>
      <c r="O187" s="47" t="s">
        <v>0</v>
      </c>
      <c r="P187" s="47" t="s">
        <v>0</v>
      </c>
      <c r="Q187" s="47" t="s">
        <v>0</v>
      </c>
      <c r="R187" s="70"/>
      <c r="S187" s="72"/>
      <c r="T187" s="74"/>
    </row>
    <row r="188" spans="1:20" ht="15.75" customHeight="1" x14ac:dyDescent="0.2">
      <c r="A188" s="79" t="s">
        <v>0</v>
      </c>
      <c r="B188" s="80">
        <v>86</v>
      </c>
      <c r="C188" s="80">
        <v>22793</v>
      </c>
      <c r="D188" s="82" t="s">
        <v>150</v>
      </c>
      <c r="E188" s="75" t="s">
        <v>126</v>
      </c>
      <c r="F188" s="75" t="s">
        <v>0</v>
      </c>
      <c r="G188" s="75" t="s">
        <v>54</v>
      </c>
      <c r="H188" s="77" t="s">
        <v>31</v>
      </c>
      <c r="I188" s="77" t="s">
        <v>32</v>
      </c>
      <c r="J188" s="49" t="s">
        <v>0</v>
      </c>
      <c r="K188" s="49" t="s">
        <v>0</v>
      </c>
      <c r="L188" s="49" t="s">
        <v>0</v>
      </c>
      <c r="M188" s="49" t="s">
        <v>0</v>
      </c>
      <c r="N188" s="46" t="s">
        <v>35</v>
      </c>
      <c r="O188" s="46" t="s">
        <v>36</v>
      </c>
      <c r="P188" s="46" t="s">
        <v>80</v>
      </c>
      <c r="Q188" s="46" t="s">
        <v>81</v>
      </c>
      <c r="R188" s="69">
        <v>100.80000000000001</v>
      </c>
      <c r="S188" s="71">
        <f>SUM(N189:Q189)</f>
        <v>0</v>
      </c>
      <c r="T188" s="73">
        <f>SUM(N189:Q189)*R188</f>
        <v>0</v>
      </c>
    </row>
    <row r="189" spans="1:20" ht="86.25" customHeight="1" thickBot="1" x14ac:dyDescent="0.25">
      <c r="A189" s="79"/>
      <c r="B189" s="81"/>
      <c r="C189" s="81"/>
      <c r="D189" s="76"/>
      <c r="E189" s="76"/>
      <c r="F189" s="76"/>
      <c r="G189" s="76"/>
      <c r="H189" s="78"/>
      <c r="I189" s="78"/>
      <c r="J189" s="47" t="s">
        <v>0</v>
      </c>
      <c r="K189" s="47" t="s">
        <v>0</v>
      </c>
      <c r="L189" s="47" t="s">
        <v>0</v>
      </c>
      <c r="M189" s="47" t="s">
        <v>0</v>
      </c>
      <c r="N189" s="50" t="s">
        <v>37</v>
      </c>
      <c r="O189" s="47" t="s">
        <v>0</v>
      </c>
      <c r="P189" s="47" t="s">
        <v>0</v>
      </c>
      <c r="Q189" s="47" t="s">
        <v>0</v>
      </c>
      <c r="R189" s="70"/>
      <c r="S189" s="72"/>
      <c r="T189" s="74"/>
    </row>
    <row r="190" spans="1:20" ht="15.75" customHeight="1" x14ac:dyDescent="0.2">
      <c r="A190" s="79" t="s">
        <v>0</v>
      </c>
      <c r="B190" s="80">
        <v>87</v>
      </c>
      <c r="C190" s="80">
        <v>22797</v>
      </c>
      <c r="D190" s="82" t="s">
        <v>151</v>
      </c>
      <c r="E190" s="75" t="s">
        <v>126</v>
      </c>
      <c r="F190" s="75" t="s">
        <v>0</v>
      </c>
      <c r="G190" s="75" t="s">
        <v>54</v>
      </c>
      <c r="H190" s="77" t="s">
        <v>31</v>
      </c>
      <c r="I190" s="77" t="s">
        <v>32</v>
      </c>
      <c r="J190" s="49" t="s">
        <v>0</v>
      </c>
      <c r="K190" s="49" t="s">
        <v>0</v>
      </c>
      <c r="L190" s="49" t="s">
        <v>0</v>
      </c>
      <c r="M190" s="49" t="s">
        <v>0</v>
      </c>
      <c r="N190" s="46" t="s">
        <v>35</v>
      </c>
      <c r="O190" s="46" t="s">
        <v>36</v>
      </c>
      <c r="P190" s="46" t="s">
        <v>80</v>
      </c>
      <c r="Q190" s="46" t="s">
        <v>81</v>
      </c>
      <c r="R190" s="69">
        <v>100.80000000000001</v>
      </c>
      <c r="S190" s="71">
        <f>SUM(N191:Q191)</f>
        <v>0</v>
      </c>
      <c r="T190" s="73">
        <f>SUM(N191:Q191)*R190</f>
        <v>0</v>
      </c>
    </row>
    <row r="191" spans="1:20" ht="86.25" customHeight="1" thickBot="1" x14ac:dyDescent="0.25">
      <c r="A191" s="79"/>
      <c r="B191" s="81"/>
      <c r="C191" s="81"/>
      <c r="D191" s="76"/>
      <c r="E191" s="76"/>
      <c r="F191" s="76"/>
      <c r="G191" s="76"/>
      <c r="H191" s="78"/>
      <c r="I191" s="78"/>
      <c r="J191" s="47" t="s">
        <v>0</v>
      </c>
      <c r="K191" s="47" t="s">
        <v>0</v>
      </c>
      <c r="L191" s="47" t="s">
        <v>0</v>
      </c>
      <c r="M191" s="47" t="s">
        <v>0</v>
      </c>
      <c r="N191" s="50" t="s">
        <v>37</v>
      </c>
      <c r="O191" s="47" t="s">
        <v>0</v>
      </c>
      <c r="P191" s="47" t="s">
        <v>0</v>
      </c>
      <c r="Q191" s="47" t="s">
        <v>0</v>
      </c>
      <c r="R191" s="70"/>
      <c r="S191" s="72"/>
      <c r="T191" s="74"/>
    </row>
    <row r="192" spans="1:20" ht="15.75" customHeight="1" x14ac:dyDescent="0.2">
      <c r="A192" s="79" t="s">
        <v>0</v>
      </c>
      <c r="B192" s="80">
        <v>88</v>
      </c>
      <c r="C192" s="80">
        <v>22801</v>
      </c>
      <c r="D192" s="82" t="s">
        <v>152</v>
      </c>
      <c r="E192" s="75" t="s">
        <v>126</v>
      </c>
      <c r="F192" s="75" t="s">
        <v>0</v>
      </c>
      <c r="G192" s="75" t="s">
        <v>54</v>
      </c>
      <c r="H192" s="77" t="s">
        <v>31</v>
      </c>
      <c r="I192" s="77" t="s">
        <v>32</v>
      </c>
      <c r="J192" s="49" t="s">
        <v>0</v>
      </c>
      <c r="K192" s="49" t="s">
        <v>0</v>
      </c>
      <c r="L192" s="49" t="s">
        <v>0</v>
      </c>
      <c r="M192" s="49" t="s">
        <v>0</v>
      </c>
      <c r="N192" s="46" t="s">
        <v>35</v>
      </c>
      <c r="O192" s="46" t="s">
        <v>36</v>
      </c>
      <c r="P192" s="46" t="s">
        <v>80</v>
      </c>
      <c r="Q192" s="46" t="s">
        <v>81</v>
      </c>
      <c r="R192" s="69">
        <v>100.80000000000001</v>
      </c>
      <c r="S192" s="71">
        <f>SUM(N193:Q193)</f>
        <v>0</v>
      </c>
      <c r="T192" s="73">
        <f>SUM(N193:Q193)*R192</f>
        <v>0</v>
      </c>
    </row>
    <row r="193" spans="1:20" ht="86.25" customHeight="1" thickBot="1" x14ac:dyDescent="0.25">
      <c r="A193" s="79"/>
      <c r="B193" s="81"/>
      <c r="C193" s="81"/>
      <c r="D193" s="76"/>
      <c r="E193" s="76"/>
      <c r="F193" s="76"/>
      <c r="G193" s="76"/>
      <c r="H193" s="78"/>
      <c r="I193" s="78"/>
      <c r="J193" s="47" t="s">
        <v>0</v>
      </c>
      <c r="K193" s="47" t="s">
        <v>0</v>
      </c>
      <c r="L193" s="47" t="s">
        <v>0</v>
      </c>
      <c r="M193" s="47" t="s">
        <v>0</v>
      </c>
      <c r="N193" s="50" t="s">
        <v>37</v>
      </c>
      <c r="O193" s="47" t="s">
        <v>0</v>
      </c>
      <c r="P193" s="47" t="s">
        <v>0</v>
      </c>
      <c r="Q193" s="47" t="s">
        <v>0</v>
      </c>
      <c r="R193" s="70"/>
      <c r="S193" s="72"/>
      <c r="T193" s="74"/>
    </row>
    <row r="194" spans="1:20" ht="15.75" customHeight="1" x14ac:dyDescent="0.2">
      <c r="A194" s="79" t="s">
        <v>0</v>
      </c>
      <c r="B194" s="80">
        <v>89</v>
      </c>
      <c r="C194" s="80">
        <v>22805</v>
      </c>
      <c r="D194" s="82" t="s">
        <v>153</v>
      </c>
      <c r="E194" s="75" t="s">
        <v>126</v>
      </c>
      <c r="F194" s="75" t="s">
        <v>0</v>
      </c>
      <c r="G194" s="75" t="s">
        <v>54</v>
      </c>
      <c r="H194" s="77" t="s">
        <v>31</v>
      </c>
      <c r="I194" s="77" t="s">
        <v>32</v>
      </c>
      <c r="J194" s="49" t="s">
        <v>0</v>
      </c>
      <c r="K194" s="49" t="s">
        <v>0</v>
      </c>
      <c r="L194" s="49" t="s">
        <v>0</v>
      </c>
      <c r="M194" s="49" t="s">
        <v>0</v>
      </c>
      <c r="N194" s="46" t="s">
        <v>35</v>
      </c>
      <c r="O194" s="46" t="s">
        <v>36</v>
      </c>
      <c r="P194" s="46" t="s">
        <v>80</v>
      </c>
      <c r="Q194" s="46" t="s">
        <v>81</v>
      </c>
      <c r="R194" s="69">
        <v>100.80000000000001</v>
      </c>
      <c r="S194" s="71">
        <f>SUM(N195:Q195)</f>
        <v>0</v>
      </c>
      <c r="T194" s="73">
        <f>SUM(N195:Q195)*R194</f>
        <v>0</v>
      </c>
    </row>
    <row r="195" spans="1:20" ht="86.25" customHeight="1" thickBot="1" x14ac:dyDescent="0.25">
      <c r="A195" s="79"/>
      <c r="B195" s="81"/>
      <c r="C195" s="81"/>
      <c r="D195" s="76"/>
      <c r="E195" s="76"/>
      <c r="F195" s="76"/>
      <c r="G195" s="76"/>
      <c r="H195" s="78"/>
      <c r="I195" s="78"/>
      <c r="J195" s="47" t="s">
        <v>0</v>
      </c>
      <c r="K195" s="47" t="s">
        <v>0</v>
      </c>
      <c r="L195" s="47" t="s">
        <v>0</v>
      </c>
      <c r="M195" s="47" t="s">
        <v>0</v>
      </c>
      <c r="N195" s="50" t="s">
        <v>37</v>
      </c>
      <c r="O195" s="47" t="s">
        <v>0</v>
      </c>
      <c r="P195" s="47" t="s">
        <v>0</v>
      </c>
      <c r="Q195" s="47" t="s">
        <v>0</v>
      </c>
      <c r="R195" s="70"/>
      <c r="S195" s="72"/>
      <c r="T195" s="74"/>
    </row>
    <row r="196" spans="1:20" s="17" customFormat="1" ht="13.5" thickBot="1" x14ac:dyDescent="0.25">
      <c r="A196" s="39" t="s">
        <v>0</v>
      </c>
      <c r="B196" s="45" t="s">
        <v>27</v>
      </c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5"/>
      <c r="R196" s="67"/>
      <c r="S196" s="37"/>
      <c r="T196" s="37"/>
    </row>
    <row r="197" spans="1:20" ht="15.75" customHeight="1" x14ac:dyDescent="0.2">
      <c r="A197" s="79" t="s">
        <v>0</v>
      </c>
      <c r="B197" s="80">
        <v>90</v>
      </c>
      <c r="C197" s="80">
        <v>19866</v>
      </c>
      <c r="D197" s="82" t="s">
        <v>154</v>
      </c>
      <c r="E197" s="75" t="s">
        <v>29</v>
      </c>
      <c r="F197" s="75" t="s">
        <v>0</v>
      </c>
      <c r="G197" s="75" t="s">
        <v>44</v>
      </c>
      <c r="H197" s="77" t="s">
        <v>31</v>
      </c>
      <c r="I197" s="77" t="s">
        <v>155</v>
      </c>
      <c r="J197" s="49" t="s">
        <v>0</v>
      </c>
      <c r="K197" s="49" t="s">
        <v>0</v>
      </c>
      <c r="L197" s="49" t="s">
        <v>0</v>
      </c>
      <c r="M197" s="46" t="s">
        <v>34</v>
      </c>
      <c r="N197" s="46" t="s">
        <v>35</v>
      </c>
      <c r="O197" s="46" t="s">
        <v>36</v>
      </c>
      <c r="P197" s="46" t="s">
        <v>80</v>
      </c>
      <c r="Q197" s="49" t="s">
        <v>0</v>
      </c>
      <c r="R197" s="69">
        <v>157.5</v>
      </c>
      <c r="S197" s="71">
        <f>SUM(M198:Q198)</f>
        <v>0</v>
      </c>
      <c r="T197" s="73">
        <f>SUM(M198:Q198)*R197</f>
        <v>0</v>
      </c>
    </row>
    <row r="198" spans="1:20" ht="86.25" customHeight="1" thickBot="1" x14ac:dyDescent="0.25">
      <c r="A198" s="79"/>
      <c r="B198" s="81"/>
      <c r="C198" s="81"/>
      <c r="D198" s="76"/>
      <c r="E198" s="76"/>
      <c r="F198" s="76"/>
      <c r="G198" s="76"/>
      <c r="H198" s="78"/>
      <c r="I198" s="78"/>
      <c r="J198" s="47" t="s">
        <v>0</v>
      </c>
      <c r="K198" s="47" t="s">
        <v>0</v>
      </c>
      <c r="L198" s="47" t="s">
        <v>0</v>
      </c>
      <c r="M198" s="50" t="s">
        <v>37</v>
      </c>
      <c r="N198" s="47" t="s">
        <v>0</v>
      </c>
      <c r="O198" s="47" t="s">
        <v>0</v>
      </c>
      <c r="P198" s="47" t="s">
        <v>0</v>
      </c>
      <c r="Q198" s="47" t="s">
        <v>0</v>
      </c>
      <c r="R198" s="70"/>
      <c r="S198" s="72"/>
      <c r="T198" s="74"/>
    </row>
    <row r="199" spans="1:20" ht="15.75" customHeight="1" x14ac:dyDescent="0.2">
      <c r="A199" s="79" t="s">
        <v>0</v>
      </c>
      <c r="B199" s="80">
        <v>91</v>
      </c>
      <c r="C199" s="80">
        <v>19870</v>
      </c>
      <c r="D199" s="82" t="s">
        <v>156</v>
      </c>
      <c r="E199" s="75" t="s">
        <v>29</v>
      </c>
      <c r="F199" s="75" t="s">
        <v>0</v>
      </c>
      <c r="G199" s="75" t="s">
        <v>44</v>
      </c>
      <c r="H199" s="77" t="s">
        <v>31</v>
      </c>
      <c r="I199" s="77" t="s">
        <v>155</v>
      </c>
      <c r="J199" s="49" t="s">
        <v>0</v>
      </c>
      <c r="K199" s="49" t="s">
        <v>0</v>
      </c>
      <c r="L199" s="49" t="s">
        <v>0</v>
      </c>
      <c r="M199" s="46" t="s">
        <v>34</v>
      </c>
      <c r="N199" s="46" t="s">
        <v>35</v>
      </c>
      <c r="O199" s="46" t="s">
        <v>36</v>
      </c>
      <c r="P199" s="46" t="s">
        <v>80</v>
      </c>
      <c r="Q199" s="49" t="s">
        <v>0</v>
      </c>
      <c r="R199" s="69">
        <v>157.5</v>
      </c>
      <c r="S199" s="71">
        <f>SUM(M200:Q200)</f>
        <v>0</v>
      </c>
      <c r="T199" s="73">
        <f>SUM(M200:Q200)*R199</f>
        <v>0</v>
      </c>
    </row>
    <row r="200" spans="1:20" ht="86.25" customHeight="1" thickBot="1" x14ac:dyDescent="0.25">
      <c r="A200" s="79"/>
      <c r="B200" s="81"/>
      <c r="C200" s="81"/>
      <c r="D200" s="76"/>
      <c r="E200" s="76"/>
      <c r="F200" s="76"/>
      <c r="G200" s="76"/>
      <c r="H200" s="78"/>
      <c r="I200" s="78"/>
      <c r="J200" s="47" t="s">
        <v>0</v>
      </c>
      <c r="K200" s="47" t="s">
        <v>0</v>
      </c>
      <c r="L200" s="47" t="s">
        <v>0</v>
      </c>
      <c r="M200" s="50" t="s">
        <v>37</v>
      </c>
      <c r="N200" s="47" t="s">
        <v>0</v>
      </c>
      <c r="O200" s="47" t="s">
        <v>0</v>
      </c>
      <c r="P200" s="47" t="s">
        <v>0</v>
      </c>
      <c r="Q200" s="47" t="s">
        <v>0</v>
      </c>
      <c r="R200" s="70"/>
      <c r="S200" s="72"/>
      <c r="T200" s="74"/>
    </row>
    <row r="201" spans="1:20" s="17" customFormat="1" ht="13.5" thickBot="1" x14ac:dyDescent="0.25">
      <c r="A201" s="39" t="s">
        <v>0</v>
      </c>
      <c r="B201" s="45" t="s">
        <v>27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5"/>
      <c r="R201" s="67"/>
      <c r="S201" s="37"/>
      <c r="T201" s="37"/>
    </row>
    <row r="202" spans="1:20" ht="15.75" customHeight="1" x14ac:dyDescent="0.2">
      <c r="A202" s="79" t="s">
        <v>0</v>
      </c>
      <c r="B202" s="80">
        <v>92</v>
      </c>
      <c r="C202" s="80">
        <v>22771</v>
      </c>
      <c r="D202" s="82" t="s">
        <v>157</v>
      </c>
      <c r="E202" s="75" t="s">
        <v>126</v>
      </c>
      <c r="F202" s="75" t="s">
        <v>0</v>
      </c>
      <c r="G202" s="75" t="s">
        <v>158</v>
      </c>
      <c r="H202" s="77" t="s">
        <v>31</v>
      </c>
      <c r="I202" s="77" t="s">
        <v>32</v>
      </c>
      <c r="J202" s="46" t="s">
        <v>96</v>
      </c>
      <c r="K202" s="46" t="s">
        <v>97</v>
      </c>
      <c r="L202" s="46" t="s">
        <v>33</v>
      </c>
      <c r="M202" s="49" t="s">
        <v>0</v>
      </c>
      <c r="N202" s="49" t="s">
        <v>0</v>
      </c>
      <c r="O202" s="49" t="s">
        <v>0</v>
      </c>
      <c r="P202" s="49" t="s">
        <v>0</v>
      </c>
      <c r="Q202" s="49" t="s">
        <v>0</v>
      </c>
      <c r="R202" s="69">
        <v>84</v>
      </c>
      <c r="S202" s="71">
        <f>SUM(L203:Q203)</f>
        <v>0</v>
      </c>
      <c r="T202" s="73">
        <f>SUM(L203:Q203)*R202</f>
        <v>0</v>
      </c>
    </row>
    <row r="203" spans="1:20" ht="86.25" customHeight="1" thickBot="1" x14ac:dyDescent="0.25">
      <c r="A203" s="79"/>
      <c r="B203" s="81"/>
      <c r="C203" s="81"/>
      <c r="D203" s="76"/>
      <c r="E203" s="76"/>
      <c r="F203" s="76"/>
      <c r="G203" s="76"/>
      <c r="H203" s="78"/>
      <c r="I203" s="78"/>
      <c r="J203" s="47" t="s">
        <v>0</v>
      </c>
      <c r="K203" s="47" t="s">
        <v>0</v>
      </c>
      <c r="L203" s="50" t="s">
        <v>37</v>
      </c>
      <c r="M203" s="47" t="s">
        <v>0</v>
      </c>
      <c r="N203" s="47" t="s">
        <v>0</v>
      </c>
      <c r="O203" s="47" t="s">
        <v>0</v>
      </c>
      <c r="P203" s="47" t="s">
        <v>0</v>
      </c>
      <c r="Q203" s="47" t="s">
        <v>0</v>
      </c>
      <c r="R203" s="70"/>
      <c r="S203" s="72"/>
      <c r="T203" s="74"/>
    </row>
    <row r="204" spans="1:20" ht="15.75" customHeight="1" x14ac:dyDescent="0.2">
      <c r="A204" s="79" t="s">
        <v>0</v>
      </c>
      <c r="B204" s="80">
        <v>93</v>
      </c>
      <c r="C204" s="80">
        <v>8625</v>
      </c>
      <c r="D204" s="82" t="s">
        <v>159</v>
      </c>
      <c r="E204" s="75" t="s">
        <v>160</v>
      </c>
      <c r="F204" s="75" t="s">
        <v>0</v>
      </c>
      <c r="G204" s="75" t="s">
        <v>161</v>
      </c>
      <c r="H204" s="77" t="s">
        <v>31</v>
      </c>
      <c r="I204" s="77" t="s">
        <v>32</v>
      </c>
      <c r="J204" s="46" t="s">
        <v>96</v>
      </c>
      <c r="K204" s="46" t="s">
        <v>97</v>
      </c>
      <c r="L204" s="46" t="s">
        <v>33</v>
      </c>
      <c r="M204" s="49" t="s">
        <v>0</v>
      </c>
      <c r="N204" s="49" t="s">
        <v>0</v>
      </c>
      <c r="O204" s="49" t="s">
        <v>0</v>
      </c>
      <c r="P204" s="49" t="s">
        <v>0</v>
      </c>
      <c r="Q204" s="49" t="s">
        <v>0</v>
      </c>
      <c r="R204" s="69">
        <v>84</v>
      </c>
      <c r="S204" s="71">
        <f>SUM(J205:Q205)</f>
        <v>0</v>
      </c>
      <c r="T204" s="73">
        <f>SUM(J205:Q205)*R204</f>
        <v>0</v>
      </c>
    </row>
    <row r="205" spans="1:20" ht="86.25" customHeight="1" thickBot="1" x14ac:dyDescent="0.25">
      <c r="A205" s="79"/>
      <c r="B205" s="81"/>
      <c r="C205" s="81"/>
      <c r="D205" s="76"/>
      <c r="E205" s="76"/>
      <c r="F205" s="76"/>
      <c r="G205" s="76"/>
      <c r="H205" s="78"/>
      <c r="I205" s="78"/>
      <c r="J205" s="50" t="s">
        <v>37</v>
      </c>
      <c r="K205" s="47" t="s">
        <v>0</v>
      </c>
      <c r="L205" s="47" t="s">
        <v>0</v>
      </c>
      <c r="M205" s="47" t="s">
        <v>0</v>
      </c>
      <c r="N205" s="47" t="s">
        <v>0</v>
      </c>
      <c r="O205" s="47" t="s">
        <v>0</v>
      </c>
      <c r="P205" s="47" t="s">
        <v>0</v>
      </c>
      <c r="Q205" s="47" t="s">
        <v>0</v>
      </c>
      <c r="R205" s="70"/>
      <c r="S205" s="72"/>
      <c r="T205" s="74"/>
    </row>
    <row r="206" spans="1:20" s="17" customFormat="1" ht="13.5" thickBot="1" x14ac:dyDescent="0.25">
      <c r="A206" s="39" t="s">
        <v>0</v>
      </c>
      <c r="B206" s="45" t="s">
        <v>27</v>
      </c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5"/>
      <c r="R206" s="67"/>
      <c r="S206" s="37"/>
      <c r="T206" s="37"/>
    </row>
    <row r="207" spans="1:20" ht="15.75" customHeight="1" x14ac:dyDescent="0.2">
      <c r="A207" s="79" t="s">
        <v>0</v>
      </c>
      <c r="B207" s="80">
        <v>94</v>
      </c>
      <c r="C207" s="80">
        <v>22775</v>
      </c>
      <c r="D207" s="82" t="s">
        <v>162</v>
      </c>
      <c r="E207" s="75" t="s">
        <v>160</v>
      </c>
      <c r="F207" s="75" t="s">
        <v>0</v>
      </c>
      <c r="G207" s="75" t="s">
        <v>59</v>
      </c>
      <c r="H207" s="77" t="s">
        <v>31</v>
      </c>
      <c r="I207" s="77" t="s">
        <v>32</v>
      </c>
      <c r="J207" s="49" t="s">
        <v>0</v>
      </c>
      <c r="K207" s="49" t="s">
        <v>0</v>
      </c>
      <c r="L207" s="46" t="s">
        <v>33</v>
      </c>
      <c r="M207" s="46" t="s">
        <v>34</v>
      </c>
      <c r="N207" s="46" t="s">
        <v>35</v>
      </c>
      <c r="O207" s="49" t="s">
        <v>0</v>
      </c>
      <c r="P207" s="49" t="s">
        <v>0</v>
      </c>
      <c r="Q207" s="49" t="s">
        <v>0</v>
      </c>
      <c r="R207" s="69">
        <v>84</v>
      </c>
      <c r="S207" s="71">
        <f>SUM(L208:Q208)</f>
        <v>0</v>
      </c>
      <c r="T207" s="73">
        <f>SUM(L208:Q208)*R207</f>
        <v>0</v>
      </c>
    </row>
    <row r="208" spans="1:20" ht="86.25" customHeight="1" thickBot="1" x14ac:dyDescent="0.25">
      <c r="A208" s="79"/>
      <c r="B208" s="81"/>
      <c r="C208" s="81"/>
      <c r="D208" s="76"/>
      <c r="E208" s="76"/>
      <c r="F208" s="76"/>
      <c r="G208" s="76"/>
      <c r="H208" s="78"/>
      <c r="I208" s="78"/>
      <c r="J208" s="47" t="s">
        <v>0</v>
      </c>
      <c r="K208" s="47" t="s">
        <v>0</v>
      </c>
      <c r="L208" s="50" t="s">
        <v>37</v>
      </c>
      <c r="M208" s="47" t="s">
        <v>0</v>
      </c>
      <c r="N208" s="47" t="s">
        <v>0</v>
      </c>
      <c r="O208" s="47" t="s">
        <v>0</v>
      </c>
      <c r="P208" s="47" t="s">
        <v>0</v>
      </c>
      <c r="Q208" s="47" t="s">
        <v>0</v>
      </c>
      <c r="R208" s="70"/>
      <c r="S208" s="72"/>
      <c r="T208" s="74"/>
    </row>
    <row r="209" spans="1:20" ht="15.75" customHeight="1" x14ac:dyDescent="0.2">
      <c r="A209" s="79" t="s">
        <v>0</v>
      </c>
      <c r="B209" s="80">
        <v>95</v>
      </c>
      <c r="C209" s="80">
        <v>22776</v>
      </c>
      <c r="D209" s="82" t="s">
        <v>163</v>
      </c>
      <c r="E209" s="75" t="s">
        <v>160</v>
      </c>
      <c r="F209" s="75" t="s">
        <v>0</v>
      </c>
      <c r="G209" s="75" t="s">
        <v>59</v>
      </c>
      <c r="H209" s="77" t="s">
        <v>31</v>
      </c>
      <c r="I209" s="77" t="s">
        <v>32</v>
      </c>
      <c r="J209" s="49" t="s">
        <v>0</v>
      </c>
      <c r="K209" s="49" t="s">
        <v>0</v>
      </c>
      <c r="L209" s="46" t="s">
        <v>33</v>
      </c>
      <c r="M209" s="46" t="s">
        <v>34</v>
      </c>
      <c r="N209" s="46" t="s">
        <v>35</v>
      </c>
      <c r="O209" s="49" t="s">
        <v>0</v>
      </c>
      <c r="P209" s="49" t="s">
        <v>0</v>
      </c>
      <c r="Q209" s="49" t="s">
        <v>0</v>
      </c>
      <c r="R209" s="69">
        <v>84</v>
      </c>
      <c r="S209" s="71">
        <f>SUM(L210:Q210)</f>
        <v>0</v>
      </c>
      <c r="T209" s="73">
        <f>SUM(L210:Q210)*R209</f>
        <v>0</v>
      </c>
    </row>
    <row r="210" spans="1:20" ht="86.25" customHeight="1" thickBot="1" x14ac:dyDescent="0.25">
      <c r="A210" s="79"/>
      <c r="B210" s="81"/>
      <c r="C210" s="81"/>
      <c r="D210" s="76"/>
      <c r="E210" s="76"/>
      <c r="F210" s="76"/>
      <c r="G210" s="76"/>
      <c r="H210" s="78"/>
      <c r="I210" s="78"/>
      <c r="J210" s="47" t="s">
        <v>0</v>
      </c>
      <c r="K210" s="47" t="s">
        <v>0</v>
      </c>
      <c r="L210" s="50" t="s">
        <v>37</v>
      </c>
      <c r="M210" s="47" t="s">
        <v>0</v>
      </c>
      <c r="N210" s="50" t="s">
        <v>37</v>
      </c>
      <c r="O210" s="47" t="s">
        <v>0</v>
      </c>
      <c r="P210" s="47" t="s">
        <v>0</v>
      </c>
      <c r="Q210" s="47" t="s">
        <v>0</v>
      </c>
      <c r="R210" s="70"/>
      <c r="S210" s="72"/>
      <c r="T210" s="74"/>
    </row>
    <row r="211" spans="1:20" ht="15.75" customHeight="1" x14ac:dyDescent="0.2">
      <c r="A211" s="79" t="s">
        <v>0</v>
      </c>
      <c r="B211" s="80">
        <v>96</v>
      </c>
      <c r="C211" s="80">
        <v>15499</v>
      </c>
      <c r="D211" s="82" t="s">
        <v>164</v>
      </c>
      <c r="E211" s="75" t="s">
        <v>160</v>
      </c>
      <c r="F211" s="75" t="s">
        <v>0</v>
      </c>
      <c r="G211" s="75" t="s">
        <v>165</v>
      </c>
      <c r="H211" s="77" t="s">
        <v>31</v>
      </c>
      <c r="I211" s="77" t="s">
        <v>32</v>
      </c>
      <c r="J211" s="49" t="s">
        <v>0</v>
      </c>
      <c r="K211" s="49" t="s">
        <v>0</v>
      </c>
      <c r="L211" s="46" t="s">
        <v>33</v>
      </c>
      <c r="M211" s="46" t="s">
        <v>34</v>
      </c>
      <c r="N211" s="46" t="s">
        <v>35</v>
      </c>
      <c r="O211" s="49" t="s">
        <v>0</v>
      </c>
      <c r="P211" s="49" t="s">
        <v>0</v>
      </c>
      <c r="Q211" s="49" t="s">
        <v>0</v>
      </c>
      <c r="R211" s="69">
        <v>84</v>
      </c>
      <c r="S211" s="71">
        <f>SUM(L212:Q212)</f>
        <v>0</v>
      </c>
      <c r="T211" s="73">
        <f>SUM(L212:Q212)*R211</f>
        <v>0</v>
      </c>
    </row>
    <row r="212" spans="1:20" ht="86.25" customHeight="1" thickBot="1" x14ac:dyDescent="0.25">
      <c r="A212" s="79"/>
      <c r="B212" s="81"/>
      <c r="C212" s="81"/>
      <c r="D212" s="76"/>
      <c r="E212" s="76"/>
      <c r="F212" s="76"/>
      <c r="G212" s="76"/>
      <c r="H212" s="78"/>
      <c r="I212" s="78"/>
      <c r="J212" s="47" t="s">
        <v>0</v>
      </c>
      <c r="K212" s="47" t="s">
        <v>0</v>
      </c>
      <c r="L212" s="50" t="s">
        <v>37</v>
      </c>
      <c r="M212" s="47" t="s">
        <v>0</v>
      </c>
      <c r="N212" s="47" t="s">
        <v>0</v>
      </c>
      <c r="O212" s="47" t="s">
        <v>0</v>
      </c>
      <c r="P212" s="47" t="s">
        <v>0</v>
      </c>
      <c r="Q212" s="47" t="s">
        <v>0</v>
      </c>
      <c r="R212" s="70"/>
      <c r="S212" s="72"/>
      <c r="T212" s="74"/>
    </row>
    <row r="213" spans="1:20" ht="15.75" customHeight="1" x14ac:dyDescent="0.2">
      <c r="A213" s="79" t="s">
        <v>0</v>
      </c>
      <c r="B213" s="80">
        <v>97</v>
      </c>
      <c r="C213" s="80">
        <v>15502</v>
      </c>
      <c r="D213" s="82" t="s">
        <v>166</v>
      </c>
      <c r="E213" s="75" t="s">
        <v>160</v>
      </c>
      <c r="F213" s="75" t="s">
        <v>0</v>
      </c>
      <c r="G213" s="75" t="s">
        <v>165</v>
      </c>
      <c r="H213" s="77" t="s">
        <v>31</v>
      </c>
      <c r="I213" s="77" t="s">
        <v>32</v>
      </c>
      <c r="J213" s="49" t="s">
        <v>0</v>
      </c>
      <c r="K213" s="49" t="s">
        <v>0</v>
      </c>
      <c r="L213" s="46" t="s">
        <v>33</v>
      </c>
      <c r="M213" s="46" t="s">
        <v>34</v>
      </c>
      <c r="N213" s="46" t="s">
        <v>35</v>
      </c>
      <c r="O213" s="49" t="s">
        <v>0</v>
      </c>
      <c r="P213" s="49" t="s">
        <v>0</v>
      </c>
      <c r="Q213" s="49" t="s">
        <v>0</v>
      </c>
      <c r="R213" s="69">
        <v>84</v>
      </c>
      <c r="S213" s="71">
        <f>SUM(L214:Q214)</f>
        <v>0</v>
      </c>
      <c r="T213" s="73">
        <f>SUM(L214:Q214)*R213</f>
        <v>0</v>
      </c>
    </row>
    <row r="214" spans="1:20" ht="86.25" customHeight="1" thickBot="1" x14ac:dyDescent="0.25">
      <c r="A214" s="79"/>
      <c r="B214" s="81"/>
      <c r="C214" s="81"/>
      <c r="D214" s="76"/>
      <c r="E214" s="76"/>
      <c r="F214" s="76"/>
      <c r="G214" s="76"/>
      <c r="H214" s="78"/>
      <c r="I214" s="78"/>
      <c r="J214" s="47" t="s">
        <v>0</v>
      </c>
      <c r="K214" s="47" t="s">
        <v>0</v>
      </c>
      <c r="L214" s="50" t="s">
        <v>37</v>
      </c>
      <c r="M214" s="47" t="s">
        <v>0</v>
      </c>
      <c r="N214" s="47" t="s">
        <v>0</v>
      </c>
      <c r="O214" s="47" t="s">
        <v>0</v>
      </c>
      <c r="P214" s="47" t="s">
        <v>0</v>
      </c>
      <c r="Q214" s="47" t="s">
        <v>0</v>
      </c>
      <c r="R214" s="70"/>
      <c r="S214" s="72"/>
      <c r="T214" s="74"/>
    </row>
    <row r="215" spans="1:20" ht="15.75" customHeight="1" x14ac:dyDescent="0.2">
      <c r="A215" s="79" t="s">
        <v>0</v>
      </c>
      <c r="B215" s="80">
        <v>98</v>
      </c>
      <c r="C215" s="80">
        <v>24926</v>
      </c>
      <c r="D215" s="82" t="s">
        <v>167</v>
      </c>
      <c r="E215" s="75" t="s">
        <v>160</v>
      </c>
      <c r="F215" s="75" t="s">
        <v>0</v>
      </c>
      <c r="G215" s="75" t="s">
        <v>168</v>
      </c>
      <c r="H215" s="77" t="s">
        <v>31</v>
      </c>
      <c r="I215" s="77" t="s">
        <v>32</v>
      </c>
      <c r="J215" s="49" t="s">
        <v>0</v>
      </c>
      <c r="K215" s="49" t="s">
        <v>0</v>
      </c>
      <c r="L215" s="46" t="s">
        <v>33</v>
      </c>
      <c r="M215" s="46" t="s">
        <v>34</v>
      </c>
      <c r="N215" s="46" t="s">
        <v>35</v>
      </c>
      <c r="O215" s="49" t="s">
        <v>0</v>
      </c>
      <c r="P215" s="49" t="s">
        <v>0</v>
      </c>
      <c r="Q215" s="49" t="s">
        <v>0</v>
      </c>
      <c r="R215" s="69">
        <v>84</v>
      </c>
      <c r="S215" s="71">
        <f>SUM(L216:Q216)</f>
        <v>0</v>
      </c>
      <c r="T215" s="73">
        <f>SUM(L216:Q216)*R215</f>
        <v>0</v>
      </c>
    </row>
    <row r="216" spans="1:20" ht="86.25" customHeight="1" thickBot="1" x14ac:dyDescent="0.25">
      <c r="A216" s="79"/>
      <c r="B216" s="81"/>
      <c r="C216" s="81"/>
      <c r="D216" s="76"/>
      <c r="E216" s="76"/>
      <c r="F216" s="76"/>
      <c r="G216" s="76"/>
      <c r="H216" s="78"/>
      <c r="I216" s="78"/>
      <c r="J216" s="47" t="s">
        <v>0</v>
      </c>
      <c r="K216" s="47" t="s">
        <v>0</v>
      </c>
      <c r="L216" s="50" t="s">
        <v>37</v>
      </c>
      <c r="M216" s="47" t="s">
        <v>0</v>
      </c>
      <c r="N216" s="47" t="s">
        <v>0</v>
      </c>
      <c r="O216" s="47" t="s">
        <v>0</v>
      </c>
      <c r="P216" s="47" t="s">
        <v>0</v>
      </c>
      <c r="Q216" s="47" t="s">
        <v>0</v>
      </c>
      <c r="R216" s="70"/>
      <c r="S216" s="72"/>
      <c r="T216" s="74"/>
    </row>
    <row r="217" spans="1:20" ht="15.75" customHeight="1" x14ac:dyDescent="0.2">
      <c r="A217" s="79" t="s">
        <v>0</v>
      </c>
      <c r="B217" s="80">
        <v>99</v>
      </c>
      <c r="C217" s="80">
        <v>24927</v>
      </c>
      <c r="D217" s="82" t="s">
        <v>169</v>
      </c>
      <c r="E217" s="75" t="s">
        <v>160</v>
      </c>
      <c r="F217" s="75" t="s">
        <v>0</v>
      </c>
      <c r="G217" s="75" t="s">
        <v>59</v>
      </c>
      <c r="H217" s="77" t="s">
        <v>31</v>
      </c>
      <c r="I217" s="77" t="s">
        <v>32</v>
      </c>
      <c r="J217" s="49" t="s">
        <v>0</v>
      </c>
      <c r="K217" s="49" t="s">
        <v>0</v>
      </c>
      <c r="L217" s="46" t="s">
        <v>33</v>
      </c>
      <c r="M217" s="46" t="s">
        <v>34</v>
      </c>
      <c r="N217" s="46" t="s">
        <v>35</v>
      </c>
      <c r="O217" s="49" t="s">
        <v>0</v>
      </c>
      <c r="P217" s="49" t="s">
        <v>0</v>
      </c>
      <c r="Q217" s="49" t="s">
        <v>0</v>
      </c>
      <c r="R217" s="69">
        <v>84</v>
      </c>
      <c r="S217" s="71">
        <f>SUM(L218:Q218)</f>
        <v>0</v>
      </c>
      <c r="T217" s="73">
        <f>SUM(L218:Q218)*R217</f>
        <v>0</v>
      </c>
    </row>
    <row r="218" spans="1:20" ht="86.25" customHeight="1" thickBot="1" x14ac:dyDescent="0.25">
      <c r="A218" s="79"/>
      <c r="B218" s="81"/>
      <c r="C218" s="81"/>
      <c r="D218" s="76"/>
      <c r="E218" s="76"/>
      <c r="F218" s="76"/>
      <c r="G218" s="76"/>
      <c r="H218" s="78"/>
      <c r="I218" s="78"/>
      <c r="J218" s="47" t="s">
        <v>0</v>
      </c>
      <c r="K218" s="47" t="s">
        <v>0</v>
      </c>
      <c r="L218" s="50" t="s">
        <v>37</v>
      </c>
      <c r="M218" s="47" t="s">
        <v>0</v>
      </c>
      <c r="N218" s="47" t="s">
        <v>0</v>
      </c>
      <c r="O218" s="47" t="s">
        <v>0</v>
      </c>
      <c r="P218" s="47" t="s">
        <v>0</v>
      </c>
      <c r="Q218" s="47" t="s">
        <v>0</v>
      </c>
      <c r="R218" s="70"/>
      <c r="S218" s="72"/>
      <c r="T218" s="74"/>
    </row>
    <row r="219" spans="1:20" ht="15.75" customHeight="1" x14ac:dyDescent="0.2">
      <c r="A219" s="79" t="s">
        <v>0</v>
      </c>
      <c r="B219" s="80">
        <v>100</v>
      </c>
      <c r="C219" s="80">
        <v>25210</v>
      </c>
      <c r="D219" s="82" t="s">
        <v>170</v>
      </c>
      <c r="E219" s="75" t="s">
        <v>160</v>
      </c>
      <c r="F219" s="75" t="s">
        <v>0</v>
      </c>
      <c r="G219" s="75" t="s">
        <v>59</v>
      </c>
      <c r="H219" s="77" t="s">
        <v>31</v>
      </c>
      <c r="I219" s="77" t="s">
        <v>32</v>
      </c>
      <c r="J219" s="49" t="s">
        <v>0</v>
      </c>
      <c r="K219" s="49" t="s">
        <v>0</v>
      </c>
      <c r="L219" s="46" t="s">
        <v>33</v>
      </c>
      <c r="M219" s="46" t="s">
        <v>34</v>
      </c>
      <c r="N219" s="46" t="s">
        <v>35</v>
      </c>
      <c r="O219" s="49" t="s">
        <v>0</v>
      </c>
      <c r="P219" s="49" t="s">
        <v>0</v>
      </c>
      <c r="Q219" s="49" t="s">
        <v>0</v>
      </c>
      <c r="R219" s="69">
        <v>84</v>
      </c>
      <c r="S219" s="71">
        <f>SUM(L220:Q220)</f>
        <v>0</v>
      </c>
      <c r="T219" s="73">
        <f>SUM(L220:Q220)*R219</f>
        <v>0</v>
      </c>
    </row>
    <row r="220" spans="1:20" ht="86.25" customHeight="1" thickBot="1" x14ac:dyDescent="0.25">
      <c r="A220" s="79"/>
      <c r="B220" s="81"/>
      <c r="C220" s="81"/>
      <c r="D220" s="76"/>
      <c r="E220" s="76"/>
      <c r="F220" s="76"/>
      <c r="G220" s="76"/>
      <c r="H220" s="78"/>
      <c r="I220" s="78"/>
      <c r="J220" s="47" t="s">
        <v>0</v>
      </c>
      <c r="K220" s="47" t="s">
        <v>0</v>
      </c>
      <c r="L220" s="50" t="s">
        <v>37</v>
      </c>
      <c r="M220" s="47" t="s">
        <v>0</v>
      </c>
      <c r="N220" s="47" t="s">
        <v>0</v>
      </c>
      <c r="O220" s="47" t="s">
        <v>0</v>
      </c>
      <c r="P220" s="47" t="s">
        <v>0</v>
      </c>
      <c r="Q220" s="47" t="s">
        <v>0</v>
      </c>
      <c r="R220" s="70"/>
      <c r="S220" s="72"/>
      <c r="T220" s="74"/>
    </row>
    <row r="221" spans="1:20" ht="15.75" customHeight="1" x14ac:dyDescent="0.2">
      <c r="A221" s="79" t="s">
        <v>0</v>
      </c>
      <c r="B221" s="80">
        <v>101</v>
      </c>
      <c r="C221" s="80">
        <v>25209</v>
      </c>
      <c r="D221" s="82" t="s">
        <v>171</v>
      </c>
      <c r="E221" s="75" t="s">
        <v>160</v>
      </c>
      <c r="F221" s="75" t="s">
        <v>0</v>
      </c>
      <c r="G221" s="75" t="s">
        <v>165</v>
      </c>
      <c r="H221" s="77" t="s">
        <v>31</v>
      </c>
      <c r="I221" s="77" t="s">
        <v>32</v>
      </c>
      <c r="J221" s="49" t="s">
        <v>0</v>
      </c>
      <c r="K221" s="49" t="s">
        <v>0</v>
      </c>
      <c r="L221" s="46" t="s">
        <v>33</v>
      </c>
      <c r="M221" s="46" t="s">
        <v>34</v>
      </c>
      <c r="N221" s="46" t="s">
        <v>35</v>
      </c>
      <c r="O221" s="49" t="s">
        <v>0</v>
      </c>
      <c r="P221" s="49" t="s">
        <v>0</v>
      </c>
      <c r="Q221" s="49" t="s">
        <v>0</v>
      </c>
      <c r="R221" s="69">
        <v>84</v>
      </c>
      <c r="S221" s="71">
        <f>SUM(L222:Q222)</f>
        <v>0</v>
      </c>
      <c r="T221" s="73">
        <f>SUM(L222:Q222)*R221</f>
        <v>0</v>
      </c>
    </row>
    <row r="222" spans="1:20" ht="86.25" customHeight="1" thickBot="1" x14ac:dyDescent="0.25">
      <c r="A222" s="79"/>
      <c r="B222" s="81"/>
      <c r="C222" s="81"/>
      <c r="D222" s="76"/>
      <c r="E222" s="76"/>
      <c r="F222" s="76"/>
      <c r="G222" s="76"/>
      <c r="H222" s="78"/>
      <c r="I222" s="78"/>
      <c r="J222" s="47" t="s">
        <v>0</v>
      </c>
      <c r="K222" s="47" t="s">
        <v>0</v>
      </c>
      <c r="L222" s="50" t="s">
        <v>37</v>
      </c>
      <c r="M222" s="47" t="s">
        <v>0</v>
      </c>
      <c r="N222" s="50" t="s">
        <v>37</v>
      </c>
      <c r="O222" s="47" t="s">
        <v>0</v>
      </c>
      <c r="P222" s="47" t="s">
        <v>0</v>
      </c>
      <c r="Q222" s="47" t="s">
        <v>0</v>
      </c>
      <c r="R222" s="70"/>
      <c r="S222" s="72"/>
      <c r="T222" s="74"/>
    </row>
    <row r="223" spans="1:20" ht="15.75" customHeight="1" x14ac:dyDescent="0.2">
      <c r="A223" s="79" t="s">
        <v>0</v>
      </c>
      <c r="B223" s="80">
        <v>102</v>
      </c>
      <c r="C223" s="80">
        <v>24924</v>
      </c>
      <c r="D223" s="82" t="s">
        <v>172</v>
      </c>
      <c r="E223" s="75" t="s">
        <v>160</v>
      </c>
      <c r="F223" s="75" t="s">
        <v>0</v>
      </c>
      <c r="G223" s="75" t="s">
        <v>158</v>
      </c>
      <c r="H223" s="77" t="s">
        <v>31</v>
      </c>
      <c r="I223" s="77" t="s">
        <v>32</v>
      </c>
      <c r="J223" s="49" t="s">
        <v>0</v>
      </c>
      <c r="K223" s="49" t="s">
        <v>0</v>
      </c>
      <c r="L223" s="46" t="s">
        <v>33</v>
      </c>
      <c r="M223" s="46" t="s">
        <v>34</v>
      </c>
      <c r="N223" s="46" t="s">
        <v>35</v>
      </c>
      <c r="O223" s="49" t="s">
        <v>0</v>
      </c>
      <c r="P223" s="49" t="s">
        <v>0</v>
      </c>
      <c r="Q223" s="49" t="s">
        <v>0</v>
      </c>
      <c r="R223" s="69">
        <v>84</v>
      </c>
      <c r="S223" s="71">
        <f>SUM(L224:Q224)</f>
        <v>0</v>
      </c>
      <c r="T223" s="73">
        <f>SUM(L224:Q224)*R223</f>
        <v>0</v>
      </c>
    </row>
    <row r="224" spans="1:20" ht="86.25" customHeight="1" thickBot="1" x14ac:dyDescent="0.25">
      <c r="A224" s="79"/>
      <c r="B224" s="81"/>
      <c r="C224" s="81"/>
      <c r="D224" s="76"/>
      <c r="E224" s="76"/>
      <c r="F224" s="76"/>
      <c r="G224" s="76"/>
      <c r="H224" s="78"/>
      <c r="I224" s="78"/>
      <c r="J224" s="47" t="s">
        <v>0</v>
      </c>
      <c r="K224" s="47" t="s">
        <v>0</v>
      </c>
      <c r="L224" s="50" t="s">
        <v>37</v>
      </c>
      <c r="M224" s="47" t="s">
        <v>0</v>
      </c>
      <c r="N224" s="50" t="s">
        <v>37</v>
      </c>
      <c r="O224" s="47" t="s">
        <v>0</v>
      </c>
      <c r="P224" s="47" t="s">
        <v>0</v>
      </c>
      <c r="Q224" s="47" t="s">
        <v>0</v>
      </c>
      <c r="R224" s="70"/>
      <c r="S224" s="72"/>
      <c r="T224" s="74"/>
    </row>
    <row r="225" spans="1:20" ht="15.75" customHeight="1" x14ac:dyDescent="0.2">
      <c r="A225" s="79" t="s">
        <v>0</v>
      </c>
      <c r="B225" s="80">
        <v>103</v>
      </c>
      <c r="C225" s="80">
        <v>24922</v>
      </c>
      <c r="D225" s="82" t="s">
        <v>173</v>
      </c>
      <c r="E225" s="75" t="s">
        <v>160</v>
      </c>
      <c r="F225" s="75" t="s">
        <v>0</v>
      </c>
      <c r="G225" s="75" t="s">
        <v>174</v>
      </c>
      <c r="H225" s="77" t="s">
        <v>31</v>
      </c>
      <c r="I225" s="77" t="s">
        <v>32</v>
      </c>
      <c r="J225" s="49" t="s">
        <v>0</v>
      </c>
      <c r="K225" s="49" t="s">
        <v>0</v>
      </c>
      <c r="L225" s="46" t="s">
        <v>33</v>
      </c>
      <c r="M225" s="46" t="s">
        <v>34</v>
      </c>
      <c r="N225" s="46" t="s">
        <v>35</v>
      </c>
      <c r="O225" s="49" t="s">
        <v>0</v>
      </c>
      <c r="P225" s="49" t="s">
        <v>0</v>
      </c>
      <c r="Q225" s="49" t="s">
        <v>0</v>
      </c>
      <c r="R225" s="69">
        <v>84</v>
      </c>
      <c r="S225" s="71">
        <f>SUM(L226:Q226)</f>
        <v>0</v>
      </c>
      <c r="T225" s="73">
        <f>SUM(L226:Q226)*R225</f>
        <v>0</v>
      </c>
    </row>
    <row r="226" spans="1:20" ht="86.25" customHeight="1" thickBot="1" x14ac:dyDescent="0.25">
      <c r="A226" s="79"/>
      <c r="B226" s="81"/>
      <c r="C226" s="81"/>
      <c r="D226" s="76"/>
      <c r="E226" s="76"/>
      <c r="F226" s="76"/>
      <c r="G226" s="76"/>
      <c r="H226" s="78"/>
      <c r="I226" s="78"/>
      <c r="J226" s="47" t="s">
        <v>0</v>
      </c>
      <c r="K226" s="47" t="s">
        <v>0</v>
      </c>
      <c r="L226" s="50" t="s">
        <v>37</v>
      </c>
      <c r="M226" s="47" t="s">
        <v>0</v>
      </c>
      <c r="N226" s="47" t="s">
        <v>0</v>
      </c>
      <c r="O226" s="47" t="s">
        <v>0</v>
      </c>
      <c r="P226" s="47" t="s">
        <v>0</v>
      </c>
      <c r="Q226" s="47" t="s">
        <v>0</v>
      </c>
      <c r="R226" s="70"/>
      <c r="S226" s="72"/>
      <c r="T226" s="74"/>
    </row>
    <row r="227" spans="1:20" ht="15.75" customHeight="1" x14ac:dyDescent="0.2">
      <c r="A227" s="79" t="s">
        <v>0</v>
      </c>
      <c r="B227" s="80">
        <v>104</v>
      </c>
      <c r="C227" s="80">
        <v>24923</v>
      </c>
      <c r="D227" s="82" t="s">
        <v>175</v>
      </c>
      <c r="E227" s="75" t="s">
        <v>160</v>
      </c>
      <c r="F227" s="75" t="s">
        <v>0</v>
      </c>
      <c r="G227" s="75" t="s">
        <v>176</v>
      </c>
      <c r="H227" s="77" t="s">
        <v>31</v>
      </c>
      <c r="I227" s="77" t="s">
        <v>32</v>
      </c>
      <c r="J227" s="49" t="s">
        <v>0</v>
      </c>
      <c r="K227" s="49" t="s">
        <v>0</v>
      </c>
      <c r="L227" s="46" t="s">
        <v>33</v>
      </c>
      <c r="M227" s="46" t="s">
        <v>34</v>
      </c>
      <c r="N227" s="46" t="s">
        <v>35</v>
      </c>
      <c r="O227" s="49" t="s">
        <v>0</v>
      </c>
      <c r="P227" s="49" t="s">
        <v>0</v>
      </c>
      <c r="Q227" s="49" t="s">
        <v>0</v>
      </c>
      <c r="R227" s="69">
        <v>84</v>
      </c>
      <c r="S227" s="71">
        <f>SUM(L228:Q228)</f>
        <v>0</v>
      </c>
      <c r="T227" s="73">
        <f>SUM(L228:Q228)*R227</f>
        <v>0</v>
      </c>
    </row>
    <row r="228" spans="1:20" ht="86.25" customHeight="1" thickBot="1" x14ac:dyDescent="0.25">
      <c r="A228" s="79"/>
      <c r="B228" s="81"/>
      <c r="C228" s="81"/>
      <c r="D228" s="76"/>
      <c r="E228" s="76"/>
      <c r="F228" s="76"/>
      <c r="G228" s="76"/>
      <c r="H228" s="78"/>
      <c r="I228" s="78"/>
      <c r="J228" s="47" t="s">
        <v>0</v>
      </c>
      <c r="K228" s="47" t="s">
        <v>0</v>
      </c>
      <c r="L228" s="50" t="s">
        <v>37</v>
      </c>
      <c r="M228" s="47" t="s">
        <v>0</v>
      </c>
      <c r="N228" s="47" t="s">
        <v>0</v>
      </c>
      <c r="O228" s="47" t="s">
        <v>0</v>
      </c>
      <c r="P228" s="47" t="s">
        <v>0</v>
      </c>
      <c r="Q228" s="47" t="s">
        <v>0</v>
      </c>
      <c r="R228" s="70"/>
      <c r="S228" s="72"/>
      <c r="T228" s="74"/>
    </row>
    <row r="229" spans="1:20" ht="15.75" customHeight="1" x14ac:dyDescent="0.2">
      <c r="A229" s="79" t="s">
        <v>0</v>
      </c>
      <c r="B229" s="80">
        <v>105</v>
      </c>
      <c r="C229" s="80">
        <v>25207</v>
      </c>
      <c r="D229" s="82" t="s">
        <v>177</v>
      </c>
      <c r="E229" s="75" t="s">
        <v>160</v>
      </c>
      <c r="F229" s="75" t="s">
        <v>0</v>
      </c>
      <c r="G229" s="75" t="s">
        <v>178</v>
      </c>
      <c r="H229" s="77" t="s">
        <v>31</v>
      </c>
      <c r="I229" s="77" t="s">
        <v>32</v>
      </c>
      <c r="J229" s="49" t="s">
        <v>0</v>
      </c>
      <c r="K229" s="49" t="s">
        <v>0</v>
      </c>
      <c r="L229" s="46" t="s">
        <v>33</v>
      </c>
      <c r="M229" s="46" t="s">
        <v>34</v>
      </c>
      <c r="N229" s="46" t="s">
        <v>35</v>
      </c>
      <c r="O229" s="49" t="s">
        <v>0</v>
      </c>
      <c r="P229" s="49" t="s">
        <v>0</v>
      </c>
      <c r="Q229" s="49" t="s">
        <v>0</v>
      </c>
      <c r="R229" s="69">
        <v>84</v>
      </c>
      <c r="S229" s="71">
        <f>SUM(L230:Q230)</f>
        <v>0</v>
      </c>
      <c r="T229" s="73">
        <f>SUM(L230:Q230)*R229</f>
        <v>0</v>
      </c>
    </row>
    <row r="230" spans="1:20" ht="86.25" customHeight="1" thickBot="1" x14ac:dyDescent="0.25">
      <c r="A230" s="79"/>
      <c r="B230" s="81"/>
      <c r="C230" s="81"/>
      <c r="D230" s="76"/>
      <c r="E230" s="76"/>
      <c r="F230" s="76"/>
      <c r="G230" s="76"/>
      <c r="H230" s="78"/>
      <c r="I230" s="78"/>
      <c r="J230" s="47" t="s">
        <v>0</v>
      </c>
      <c r="K230" s="47" t="s">
        <v>0</v>
      </c>
      <c r="L230" s="50" t="s">
        <v>37</v>
      </c>
      <c r="M230" s="47" t="s">
        <v>0</v>
      </c>
      <c r="N230" s="50" t="s">
        <v>37</v>
      </c>
      <c r="O230" s="47" t="s">
        <v>0</v>
      </c>
      <c r="P230" s="47" t="s">
        <v>0</v>
      </c>
      <c r="Q230" s="47" t="s">
        <v>0</v>
      </c>
      <c r="R230" s="70"/>
      <c r="S230" s="72"/>
      <c r="T230" s="74"/>
    </row>
    <row r="231" spans="1:20" ht="15.75" customHeight="1" x14ac:dyDescent="0.2">
      <c r="A231" s="79" t="s">
        <v>0</v>
      </c>
      <c r="B231" s="80">
        <v>106</v>
      </c>
      <c r="C231" s="80">
        <v>25208</v>
      </c>
      <c r="D231" s="82" t="s">
        <v>179</v>
      </c>
      <c r="E231" s="75" t="s">
        <v>160</v>
      </c>
      <c r="F231" s="75" t="s">
        <v>0</v>
      </c>
      <c r="G231" s="75" t="s">
        <v>59</v>
      </c>
      <c r="H231" s="77" t="s">
        <v>31</v>
      </c>
      <c r="I231" s="77" t="s">
        <v>32</v>
      </c>
      <c r="J231" s="49" t="s">
        <v>0</v>
      </c>
      <c r="K231" s="49" t="s">
        <v>0</v>
      </c>
      <c r="L231" s="46" t="s">
        <v>33</v>
      </c>
      <c r="M231" s="46" t="s">
        <v>34</v>
      </c>
      <c r="N231" s="46" t="s">
        <v>35</v>
      </c>
      <c r="O231" s="49" t="s">
        <v>0</v>
      </c>
      <c r="P231" s="49" t="s">
        <v>0</v>
      </c>
      <c r="Q231" s="49" t="s">
        <v>0</v>
      </c>
      <c r="R231" s="69">
        <v>84</v>
      </c>
      <c r="S231" s="71">
        <f>SUM(L232:Q232)</f>
        <v>0</v>
      </c>
      <c r="T231" s="73">
        <f>SUM(L232:Q232)*R231</f>
        <v>0</v>
      </c>
    </row>
    <row r="232" spans="1:20" ht="86.25" customHeight="1" thickBot="1" x14ac:dyDescent="0.25">
      <c r="A232" s="79"/>
      <c r="B232" s="81"/>
      <c r="C232" s="81"/>
      <c r="D232" s="76"/>
      <c r="E232" s="76"/>
      <c r="F232" s="76"/>
      <c r="G232" s="76"/>
      <c r="H232" s="78"/>
      <c r="I232" s="78"/>
      <c r="J232" s="47" t="s">
        <v>0</v>
      </c>
      <c r="K232" s="47" t="s">
        <v>0</v>
      </c>
      <c r="L232" s="50" t="s">
        <v>37</v>
      </c>
      <c r="M232" s="47" t="s">
        <v>0</v>
      </c>
      <c r="N232" s="50" t="s">
        <v>37</v>
      </c>
      <c r="O232" s="47" t="s">
        <v>0</v>
      </c>
      <c r="P232" s="47" t="s">
        <v>0</v>
      </c>
      <c r="Q232" s="47" t="s">
        <v>0</v>
      </c>
      <c r="R232" s="70"/>
      <c r="S232" s="72"/>
      <c r="T232" s="74"/>
    </row>
    <row r="233" spans="1:20" ht="15.75" customHeight="1" x14ac:dyDescent="0.2">
      <c r="A233" s="79" t="s">
        <v>0</v>
      </c>
      <c r="B233" s="80">
        <v>107</v>
      </c>
      <c r="C233" s="80">
        <v>25206</v>
      </c>
      <c r="D233" s="82" t="s">
        <v>180</v>
      </c>
      <c r="E233" s="75" t="s">
        <v>160</v>
      </c>
      <c r="F233" s="75" t="s">
        <v>0</v>
      </c>
      <c r="G233" s="75" t="s">
        <v>165</v>
      </c>
      <c r="H233" s="77" t="s">
        <v>31</v>
      </c>
      <c r="I233" s="77" t="s">
        <v>32</v>
      </c>
      <c r="J233" s="49" t="s">
        <v>0</v>
      </c>
      <c r="K233" s="49" t="s">
        <v>0</v>
      </c>
      <c r="L233" s="46" t="s">
        <v>33</v>
      </c>
      <c r="M233" s="46" t="s">
        <v>34</v>
      </c>
      <c r="N233" s="46" t="s">
        <v>35</v>
      </c>
      <c r="O233" s="49" t="s">
        <v>0</v>
      </c>
      <c r="P233" s="49" t="s">
        <v>0</v>
      </c>
      <c r="Q233" s="49" t="s">
        <v>0</v>
      </c>
      <c r="R233" s="69">
        <v>84</v>
      </c>
      <c r="S233" s="71">
        <f>SUM(L234:Q234)</f>
        <v>0</v>
      </c>
      <c r="T233" s="73">
        <f>SUM(L234:Q234)*R233</f>
        <v>0</v>
      </c>
    </row>
    <row r="234" spans="1:20" ht="86.25" customHeight="1" thickBot="1" x14ac:dyDescent="0.25">
      <c r="A234" s="79"/>
      <c r="B234" s="81"/>
      <c r="C234" s="81"/>
      <c r="D234" s="76"/>
      <c r="E234" s="76"/>
      <c r="F234" s="76"/>
      <c r="G234" s="76"/>
      <c r="H234" s="78"/>
      <c r="I234" s="78"/>
      <c r="J234" s="47" t="s">
        <v>0</v>
      </c>
      <c r="K234" s="47" t="s">
        <v>0</v>
      </c>
      <c r="L234" s="50" t="s">
        <v>37</v>
      </c>
      <c r="M234" s="47" t="s">
        <v>0</v>
      </c>
      <c r="N234" s="50" t="s">
        <v>37</v>
      </c>
      <c r="O234" s="47" t="s">
        <v>0</v>
      </c>
      <c r="P234" s="47" t="s">
        <v>0</v>
      </c>
      <c r="Q234" s="47" t="s">
        <v>0</v>
      </c>
      <c r="R234" s="70"/>
      <c r="S234" s="72"/>
      <c r="T234" s="74"/>
    </row>
    <row r="235" spans="1:20" ht="15.75" customHeight="1" x14ac:dyDescent="0.2">
      <c r="A235" s="79" t="s">
        <v>0</v>
      </c>
      <c r="B235" s="80">
        <v>108</v>
      </c>
      <c r="C235" s="80">
        <v>24933</v>
      </c>
      <c r="D235" s="82" t="s">
        <v>181</v>
      </c>
      <c r="E235" s="75" t="s">
        <v>160</v>
      </c>
      <c r="F235" s="75" t="s">
        <v>0</v>
      </c>
      <c r="G235" s="75" t="s">
        <v>59</v>
      </c>
      <c r="H235" s="77" t="s">
        <v>31</v>
      </c>
      <c r="I235" s="77" t="s">
        <v>32</v>
      </c>
      <c r="J235" s="49" t="s">
        <v>0</v>
      </c>
      <c r="K235" s="49" t="s">
        <v>0</v>
      </c>
      <c r="L235" s="46" t="s">
        <v>33</v>
      </c>
      <c r="M235" s="46" t="s">
        <v>34</v>
      </c>
      <c r="N235" s="46" t="s">
        <v>35</v>
      </c>
      <c r="O235" s="49" t="s">
        <v>0</v>
      </c>
      <c r="P235" s="49" t="s">
        <v>0</v>
      </c>
      <c r="Q235" s="49" t="s">
        <v>0</v>
      </c>
      <c r="R235" s="69">
        <v>84</v>
      </c>
      <c r="S235" s="71">
        <f>SUM(L236:Q236)</f>
        <v>0</v>
      </c>
      <c r="T235" s="73">
        <f>SUM(L236:Q236)*R235</f>
        <v>0</v>
      </c>
    </row>
    <row r="236" spans="1:20" ht="86.25" customHeight="1" thickBot="1" x14ac:dyDescent="0.25">
      <c r="A236" s="79"/>
      <c r="B236" s="81"/>
      <c r="C236" s="81"/>
      <c r="D236" s="76"/>
      <c r="E236" s="76"/>
      <c r="F236" s="76"/>
      <c r="G236" s="76"/>
      <c r="H236" s="78"/>
      <c r="I236" s="78"/>
      <c r="J236" s="47" t="s">
        <v>0</v>
      </c>
      <c r="K236" s="47" t="s">
        <v>0</v>
      </c>
      <c r="L236" s="50" t="s">
        <v>37</v>
      </c>
      <c r="M236" s="47" t="s">
        <v>0</v>
      </c>
      <c r="N236" s="47" t="s">
        <v>0</v>
      </c>
      <c r="O236" s="47" t="s">
        <v>0</v>
      </c>
      <c r="P236" s="47" t="s">
        <v>0</v>
      </c>
      <c r="Q236" s="47" t="s">
        <v>0</v>
      </c>
      <c r="R236" s="70"/>
      <c r="S236" s="72"/>
      <c r="T236" s="74"/>
    </row>
    <row r="237" spans="1:20" ht="15.75" customHeight="1" x14ac:dyDescent="0.2">
      <c r="A237" s="79" t="s">
        <v>0</v>
      </c>
      <c r="B237" s="80">
        <v>109</v>
      </c>
      <c r="C237" s="80">
        <v>24934</v>
      </c>
      <c r="D237" s="82" t="s">
        <v>182</v>
      </c>
      <c r="E237" s="75" t="s">
        <v>160</v>
      </c>
      <c r="F237" s="75" t="s">
        <v>0</v>
      </c>
      <c r="G237" s="75" t="s">
        <v>54</v>
      </c>
      <c r="H237" s="77" t="s">
        <v>31</v>
      </c>
      <c r="I237" s="77" t="s">
        <v>32</v>
      </c>
      <c r="J237" s="49" t="s">
        <v>0</v>
      </c>
      <c r="K237" s="49" t="s">
        <v>0</v>
      </c>
      <c r="L237" s="46" t="s">
        <v>33</v>
      </c>
      <c r="M237" s="46" t="s">
        <v>34</v>
      </c>
      <c r="N237" s="46" t="s">
        <v>35</v>
      </c>
      <c r="O237" s="49" t="s">
        <v>0</v>
      </c>
      <c r="P237" s="49" t="s">
        <v>0</v>
      </c>
      <c r="Q237" s="49" t="s">
        <v>0</v>
      </c>
      <c r="R237" s="69">
        <v>84</v>
      </c>
      <c r="S237" s="71">
        <f>SUM(L238:Q238)</f>
        <v>0</v>
      </c>
      <c r="T237" s="73">
        <f>SUM(L238:Q238)*R237</f>
        <v>0</v>
      </c>
    </row>
    <row r="238" spans="1:20" ht="86.25" customHeight="1" thickBot="1" x14ac:dyDescent="0.25">
      <c r="A238" s="79"/>
      <c r="B238" s="81"/>
      <c r="C238" s="81"/>
      <c r="D238" s="76"/>
      <c r="E238" s="76"/>
      <c r="F238" s="76"/>
      <c r="G238" s="76"/>
      <c r="H238" s="78"/>
      <c r="I238" s="78"/>
      <c r="J238" s="47" t="s">
        <v>0</v>
      </c>
      <c r="K238" s="47" t="s">
        <v>0</v>
      </c>
      <c r="L238" s="50" t="s">
        <v>37</v>
      </c>
      <c r="M238" s="47" t="s">
        <v>0</v>
      </c>
      <c r="N238" s="50" t="s">
        <v>37</v>
      </c>
      <c r="O238" s="47" t="s">
        <v>0</v>
      </c>
      <c r="P238" s="47" t="s">
        <v>0</v>
      </c>
      <c r="Q238" s="47" t="s">
        <v>0</v>
      </c>
      <c r="R238" s="70"/>
      <c r="S238" s="72"/>
      <c r="T238" s="74"/>
    </row>
    <row r="239" spans="1:20" ht="15.75" customHeight="1" x14ac:dyDescent="0.2">
      <c r="A239" s="79" t="s">
        <v>0</v>
      </c>
      <c r="B239" s="80">
        <v>110</v>
      </c>
      <c r="C239" s="80">
        <v>24931</v>
      </c>
      <c r="D239" s="82" t="s">
        <v>183</v>
      </c>
      <c r="E239" s="75" t="s">
        <v>160</v>
      </c>
      <c r="F239" s="75" t="s">
        <v>0</v>
      </c>
      <c r="G239" s="75" t="s">
        <v>59</v>
      </c>
      <c r="H239" s="77" t="s">
        <v>31</v>
      </c>
      <c r="I239" s="77" t="s">
        <v>32</v>
      </c>
      <c r="J239" s="49" t="s">
        <v>0</v>
      </c>
      <c r="K239" s="49" t="s">
        <v>0</v>
      </c>
      <c r="L239" s="46" t="s">
        <v>33</v>
      </c>
      <c r="M239" s="46" t="s">
        <v>34</v>
      </c>
      <c r="N239" s="46" t="s">
        <v>35</v>
      </c>
      <c r="O239" s="49" t="s">
        <v>0</v>
      </c>
      <c r="P239" s="49" t="s">
        <v>0</v>
      </c>
      <c r="Q239" s="49" t="s">
        <v>0</v>
      </c>
      <c r="R239" s="69">
        <v>84</v>
      </c>
      <c r="S239" s="71">
        <f>SUM(L240:Q240)</f>
        <v>0</v>
      </c>
      <c r="T239" s="73">
        <f>SUM(L240:Q240)*R239</f>
        <v>0</v>
      </c>
    </row>
    <row r="240" spans="1:20" ht="86.25" customHeight="1" thickBot="1" x14ac:dyDescent="0.25">
      <c r="A240" s="79"/>
      <c r="B240" s="81"/>
      <c r="C240" s="81"/>
      <c r="D240" s="76"/>
      <c r="E240" s="76"/>
      <c r="F240" s="76"/>
      <c r="G240" s="76"/>
      <c r="H240" s="78"/>
      <c r="I240" s="78"/>
      <c r="J240" s="47" t="s">
        <v>0</v>
      </c>
      <c r="K240" s="47" t="s">
        <v>0</v>
      </c>
      <c r="L240" s="50" t="s">
        <v>37</v>
      </c>
      <c r="M240" s="47" t="s">
        <v>0</v>
      </c>
      <c r="N240" s="47" t="s">
        <v>0</v>
      </c>
      <c r="O240" s="47" t="s">
        <v>0</v>
      </c>
      <c r="P240" s="47" t="s">
        <v>0</v>
      </c>
      <c r="Q240" s="47" t="s">
        <v>0</v>
      </c>
      <c r="R240" s="70"/>
      <c r="S240" s="72"/>
      <c r="T240" s="74"/>
    </row>
    <row r="241" spans="1:20" ht="15.75" customHeight="1" x14ac:dyDescent="0.2">
      <c r="A241" s="79" t="s">
        <v>0</v>
      </c>
      <c r="B241" s="80">
        <v>111</v>
      </c>
      <c r="C241" s="80">
        <v>24932</v>
      </c>
      <c r="D241" s="82" t="s">
        <v>184</v>
      </c>
      <c r="E241" s="75" t="s">
        <v>160</v>
      </c>
      <c r="F241" s="75" t="s">
        <v>0</v>
      </c>
      <c r="G241" s="75" t="s">
        <v>54</v>
      </c>
      <c r="H241" s="77" t="s">
        <v>31</v>
      </c>
      <c r="I241" s="77" t="s">
        <v>32</v>
      </c>
      <c r="J241" s="49" t="s">
        <v>0</v>
      </c>
      <c r="K241" s="49" t="s">
        <v>0</v>
      </c>
      <c r="L241" s="46" t="s">
        <v>33</v>
      </c>
      <c r="M241" s="46" t="s">
        <v>34</v>
      </c>
      <c r="N241" s="46" t="s">
        <v>35</v>
      </c>
      <c r="O241" s="49" t="s">
        <v>0</v>
      </c>
      <c r="P241" s="49" t="s">
        <v>0</v>
      </c>
      <c r="Q241" s="49" t="s">
        <v>0</v>
      </c>
      <c r="R241" s="69">
        <v>84</v>
      </c>
      <c r="S241" s="71">
        <f>SUM(L242:Q242)</f>
        <v>0</v>
      </c>
      <c r="T241" s="73">
        <f>SUM(L242:Q242)*R241</f>
        <v>0</v>
      </c>
    </row>
    <row r="242" spans="1:20" ht="86.25" customHeight="1" thickBot="1" x14ac:dyDescent="0.25">
      <c r="A242" s="79"/>
      <c r="B242" s="81"/>
      <c r="C242" s="81"/>
      <c r="D242" s="76"/>
      <c r="E242" s="76"/>
      <c r="F242" s="76"/>
      <c r="G242" s="76"/>
      <c r="H242" s="78"/>
      <c r="I242" s="78"/>
      <c r="J242" s="47" t="s">
        <v>0</v>
      </c>
      <c r="K242" s="47" t="s">
        <v>0</v>
      </c>
      <c r="L242" s="50" t="s">
        <v>37</v>
      </c>
      <c r="M242" s="47" t="s">
        <v>0</v>
      </c>
      <c r="N242" s="47" t="s">
        <v>0</v>
      </c>
      <c r="O242" s="47" t="s">
        <v>0</v>
      </c>
      <c r="P242" s="47" t="s">
        <v>0</v>
      </c>
      <c r="Q242" s="47" t="s">
        <v>0</v>
      </c>
      <c r="R242" s="70"/>
      <c r="S242" s="72"/>
      <c r="T242" s="74"/>
    </row>
    <row r="243" spans="1:20" ht="15.75" customHeight="1" x14ac:dyDescent="0.2">
      <c r="A243" s="79" t="s">
        <v>0</v>
      </c>
      <c r="B243" s="80">
        <v>112</v>
      </c>
      <c r="C243" s="80">
        <v>25212</v>
      </c>
      <c r="D243" s="82" t="s">
        <v>185</v>
      </c>
      <c r="E243" s="75" t="s">
        <v>160</v>
      </c>
      <c r="F243" s="75" t="s">
        <v>0</v>
      </c>
      <c r="G243" s="75" t="s">
        <v>59</v>
      </c>
      <c r="H243" s="77" t="s">
        <v>31</v>
      </c>
      <c r="I243" s="77" t="s">
        <v>32</v>
      </c>
      <c r="J243" s="49" t="s">
        <v>0</v>
      </c>
      <c r="K243" s="49" t="s">
        <v>0</v>
      </c>
      <c r="L243" s="46" t="s">
        <v>33</v>
      </c>
      <c r="M243" s="46" t="s">
        <v>34</v>
      </c>
      <c r="N243" s="46" t="s">
        <v>35</v>
      </c>
      <c r="O243" s="49" t="s">
        <v>0</v>
      </c>
      <c r="P243" s="49" t="s">
        <v>0</v>
      </c>
      <c r="Q243" s="49" t="s">
        <v>0</v>
      </c>
      <c r="R243" s="69">
        <v>84</v>
      </c>
      <c r="S243" s="71">
        <f>SUM(L244:Q244)</f>
        <v>0</v>
      </c>
      <c r="T243" s="73">
        <f>SUM(L244:Q244)*R243</f>
        <v>0</v>
      </c>
    </row>
    <row r="244" spans="1:20" ht="86.25" customHeight="1" thickBot="1" x14ac:dyDescent="0.25">
      <c r="A244" s="79"/>
      <c r="B244" s="81"/>
      <c r="C244" s="81"/>
      <c r="D244" s="76"/>
      <c r="E244" s="76"/>
      <c r="F244" s="76"/>
      <c r="G244" s="76"/>
      <c r="H244" s="78"/>
      <c r="I244" s="78"/>
      <c r="J244" s="47" t="s">
        <v>0</v>
      </c>
      <c r="K244" s="47" t="s">
        <v>0</v>
      </c>
      <c r="L244" s="50" t="s">
        <v>37</v>
      </c>
      <c r="M244" s="47" t="s">
        <v>0</v>
      </c>
      <c r="N244" s="50" t="s">
        <v>37</v>
      </c>
      <c r="O244" s="47" t="s">
        <v>0</v>
      </c>
      <c r="P244" s="47" t="s">
        <v>0</v>
      </c>
      <c r="Q244" s="47" t="s">
        <v>0</v>
      </c>
      <c r="R244" s="70"/>
      <c r="S244" s="72"/>
      <c r="T244" s="74"/>
    </row>
    <row r="245" spans="1:20" ht="15.75" customHeight="1" x14ac:dyDescent="0.2">
      <c r="A245" s="79" t="s">
        <v>0</v>
      </c>
      <c r="B245" s="80">
        <v>113</v>
      </c>
      <c r="C245" s="80">
        <v>24936</v>
      </c>
      <c r="D245" s="82" t="s">
        <v>186</v>
      </c>
      <c r="E245" s="75" t="s">
        <v>160</v>
      </c>
      <c r="F245" s="75" t="s">
        <v>0</v>
      </c>
      <c r="G245" s="75" t="s">
        <v>59</v>
      </c>
      <c r="H245" s="77" t="s">
        <v>31</v>
      </c>
      <c r="I245" s="77" t="s">
        <v>32</v>
      </c>
      <c r="J245" s="49" t="s">
        <v>0</v>
      </c>
      <c r="K245" s="49" t="s">
        <v>0</v>
      </c>
      <c r="L245" s="46" t="s">
        <v>33</v>
      </c>
      <c r="M245" s="46" t="s">
        <v>34</v>
      </c>
      <c r="N245" s="46" t="s">
        <v>35</v>
      </c>
      <c r="O245" s="49" t="s">
        <v>0</v>
      </c>
      <c r="P245" s="49" t="s">
        <v>0</v>
      </c>
      <c r="Q245" s="49" t="s">
        <v>0</v>
      </c>
      <c r="R245" s="69">
        <v>84</v>
      </c>
      <c r="S245" s="71">
        <f>SUM(L246:Q246)</f>
        <v>0</v>
      </c>
      <c r="T245" s="73">
        <f>SUM(L246:Q246)*R245</f>
        <v>0</v>
      </c>
    </row>
    <row r="246" spans="1:20" ht="86.25" customHeight="1" thickBot="1" x14ac:dyDescent="0.25">
      <c r="A246" s="79"/>
      <c r="B246" s="81"/>
      <c r="C246" s="81"/>
      <c r="D246" s="76"/>
      <c r="E246" s="76"/>
      <c r="F246" s="76"/>
      <c r="G246" s="76"/>
      <c r="H246" s="78"/>
      <c r="I246" s="78"/>
      <c r="J246" s="47" t="s">
        <v>0</v>
      </c>
      <c r="K246" s="47" t="s">
        <v>0</v>
      </c>
      <c r="L246" s="50" t="s">
        <v>37</v>
      </c>
      <c r="M246" s="47" t="s">
        <v>0</v>
      </c>
      <c r="N246" s="47" t="s">
        <v>0</v>
      </c>
      <c r="O246" s="47" t="s">
        <v>0</v>
      </c>
      <c r="P246" s="47" t="s">
        <v>0</v>
      </c>
      <c r="Q246" s="47" t="s">
        <v>0</v>
      </c>
      <c r="R246" s="70"/>
      <c r="S246" s="72"/>
      <c r="T246" s="74"/>
    </row>
    <row r="247" spans="1:20" ht="15.75" customHeight="1" x14ac:dyDescent="0.2">
      <c r="A247" s="79" t="s">
        <v>0</v>
      </c>
      <c r="B247" s="80">
        <v>114</v>
      </c>
      <c r="C247" s="80">
        <v>25211</v>
      </c>
      <c r="D247" s="82" t="s">
        <v>187</v>
      </c>
      <c r="E247" s="75" t="s">
        <v>160</v>
      </c>
      <c r="F247" s="75" t="s">
        <v>0</v>
      </c>
      <c r="G247" s="75" t="s">
        <v>59</v>
      </c>
      <c r="H247" s="77" t="s">
        <v>31</v>
      </c>
      <c r="I247" s="77" t="s">
        <v>32</v>
      </c>
      <c r="J247" s="49" t="s">
        <v>0</v>
      </c>
      <c r="K247" s="49" t="s">
        <v>0</v>
      </c>
      <c r="L247" s="46" t="s">
        <v>33</v>
      </c>
      <c r="M247" s="46" t="s">
        <v>34</v>
      </c>
      <c r="N247" s="46" t="s">
        <v>35</v>
      </c>
      <c r="O247" s="49" t="s">
        <v>0</v>
      </c>
      <c r="P247" s="49" t="s">
        <v>0</v>
      </c>
      <c r="Q247" s="49" t="s">
        <v>0</v>
      </c>
      <c r="R247" s="69">
        <v>84</v>
      </c>
      <c r="S247" s="71">
        <f>SUM(L248:Q248)</f>
        <v>0</v>
      </c>
      <c r="T247" s="73">
        <f>SUM(L248:Q248)*R247</f>
        <v>0</v>
      </c>
    </row>
    <row r="248" spans="1:20" ht="86.25" customHeight="1" thickBot="1" x14ac:dyDescent="0.25">
      <c r="A248" s="79"/>
      <c r="B248" s="81"/>
      <c r="C248" s="81"/>
      <c r="D248" s="76"/>
      <c r="E248" s="76"/>
      <c r="F248" s="76"/>
      <c r="G248" s="76"/>
      <c r="H248" s="78"/>
      <c r="I248" s="78"/>
      <c r="J248" s="47" t="s">
        <v>0</v>
      </c>
      <c r="K248" s="47" t="s">
        <v>0</v>
      </c>
      <c r="L248" s="50" t="s">
        <v>37</v>
      </c>
      <c r="M248" s="47" t="s">
        <v>0</v>
      </c>
      <c r="N248" s="47" t="s">
        <v>0</v>
      </c>
      <c r="O248" s="47" t="s">
        <v>0</v>
      </c>
      <c r="P248" s="47" t="s">
        <v>0</v>
      </c>
      <c r="Q248" s="47" t="s">
        <v>0</v>
      </c>
      <c r="R248" s="70"/>
      <c r="S248" s="72"/>
      <c r="T248" s="74"/>
    </row>
    <row r="249" spans="1:20" ht="15.75" customHeight="1" x14ac:dyDescent="0.2">
      <c r="A249" s="79" t="s">
        <v>0</v>
      </c>
      <c r="B249" s="80">
        <v>115</v>
      </c>
      <c r="C249" s="80">
        <v>25213</v>
      </c>
      <c r="D249" s="82" t="s">
        <v>188</v>
      </c>
      <c r="E249" s="75" t="s">
        <v>160</v>
      </c>
      <c r="F249" s="75" t="s">
        <v>0</v>
      </c>
      <c r="G249" s="75" t="s">
        <v>59</v>
      </c>
      <c r="H249" s="77" t="s">
        <v>31</v>
      </c>
      <c r="I249" s="77" t="s">
        <v>32</v>
      </c>
      <c r="J249" s="49" t="s">
        <v>0</v>
      </c>
      <c r="K249" s="49" t="s">
        <v>0</v>
      </c>
      <c r="L249" s="46" t="s">
        <v>33</v>
      </c>
      <c r="M249" s="46" t="s">
        <v>34</v>
      </c>
      <c r="N249" s="46" t="s">
        <v>35</v>
      </c>
      <c r="O249" s="49" t="s">
        <v>0</v>
      </c>
      <c r="P249" s="49" t="s">
        <v>0</v>
      </c>
      <c r="Q249" s="49" t="s">
        <v>0</v>
      </c>
      <c r="R249" s="69">
        <v>84</v>
      </c>
      <c r="S249" s="71">
        <f>SUM(L250:Q250)</f>
        <v>0</v>
      </c>
      <c r="T249" s="73">
        <f>SUM(L250:Q250)*R249</f>
        <v>0</v>
      </c>
    </row>
    <row r="250" spans="1:20" ht="86.25" customHeight="1" thickBot="1" x14ac:dyDescent="0.25">
      <c r="A250" s="79"/>
      <c r="B250" s="81"/>
      <c r="C250" s="81"/>
      <c r="D250" s="76"/>
      <c r="E250" s="76"/>
      <c r="F250" s="76"/>
      <c r="G250" s="76"/>
      <c r="H250" s="78"/>
      <c r="I250" s="78"/>
      <c r="J250" s="47" t="s">
        <v>0</v>
      </c>
      <c r="K250" s="47" t="s">
        <v>0</v>
      </c>
      <c r="L250" s="50" t="s">
        <v>37</v>
      </c>
      <c r="M250" s="47" t="s">
        <v>0</v>
      </c>
      <c r="N250" s="50" t="s">
        <v>37</v>
      </c>
      <c r="O250" s="47" t="s">
        <v>0</v>
      </c>
      <c r="P250" s="47" t="s">
        <v>0</v>
      </c>
      <c r="Q250" s="47" t="s">
        <v>0</v>
      </c>
      <c r="R250" s="70"/>
      <c r="S250" s="72"/>
      <c r="T250" s="74"/>
    </row>
    <row r="251" spans="1:20" ht="15.75" customHeight="1" x14ac:dyDescent="0.2">
      <c r="A251" s="79" t="s">
        <v>0</v>
      </c>
      <c r="B251" s="80">
        <v>116</v>
      </c>
      <c r="C251" s="80">
        <v>24935</v>
      </c>
      <c r="D251" s="82" t="s">
        <v>189</v>
      </c>
      <c r="E251" s="75" t="s">
        <v>160</v>
      </c>
      <c r="F251" s="75" t="s">
        <v>0</v>
      </c>
      <c r="G251" s="75" t="s">
        <v>59</v>
      </c>
      <c r="H251" s="77" t="s">
        <v>31</v>
      </c>
      <c r="I251" s="77" t="s">
        <v>32</v>
      </c>
      <c r="J251" s="49" t="s">
        <v>0</v>
      </c>
      <c r="K251" s="49" t="s">
        <v>0</v>
      </c>
      <c r="L251" s="46" t="s">
        <v>33</v>
      </c>
      <c r="M251" s="46" t="s">
        <v>34</v>
      </c>
      <c r="N251" s="46" t="s">
        <v>35</v>
      </c>
      <c r="O251" s="49" t="s">
        <v>0</v>
      </c>
      <c r="P251" s="49" t="s">
        <v>0</v>
      </c>
      <c r="Q251" s="49" t="s">
        <v>0</v>
      </c>
      <c r="R251" s="69">
        <v>84</v>
      </c>
      <c r="S251" s="71">
        <f>SUM(L252:Q252)</f>
        <v>0</v>
      </c>
      <c r="T251" s="73">
        <f>SUM(L252:Q252)*R251</f>
        <v>0</v>
      </c>
    </row>
    <row r="252" spans="1:20" ht="86.25" customHeight="1" thickBot="1" x14ac:dyDescent="0.25">
      <c r="A252" s="79"/>
      <c r="B252" s="81"/>
      <c r="C252" s="81"/>
      <c r="D252" s="76"/>
      <c r="E252" s="76"/>
      <c r="F252" s="76"/>
      <c r="G252" s="76"/>
      <c r="H252" s="78"/>
      <c r="I252" s="78"/>
      <c r="J252" s="47" t="s">
        <v>0</v>
      </c>
      <c r="K252" s="47" t="s">
        <v>0</v>
      </c>
      <c r="L252" s="50" t="s">
        <v>37</v>
      </c>
      <c r="M252" s="47" t="s">
        <v>0</v>
      </c>
      <c r="N252" s="47" t="s">
        <v>0</v>
      </c>
      <c r="O252" s="47" t="s">
        <v>0</v>
      </c>
      <c r="P252" s="47" t="s">
        <v>0</v>
      </c>
      <c r="Q252" s="47" t="s">
        <v>0</v>
      </c>
      <c r="R252" s="70"/>
      <c r="S252" s="72"/>
      <c r="T252" s="74"/>
    </row>
    <row r="253" spans="1:20" ht="15.75" customHeight="1" x14ac:dyDescent="0.2">
      <c r="A253" s="79" t="s">
        <v>0</v>
      </c>
      <c r="B253" s="80">
        <v>117</v>
      </c>
      <c r="C253" s="80">
        <v>23454</v>
      </c>
      <c r="D253" s="82" t="s">
        <v>190</v>
      </c>
      <c r="E253" s="75" t="s">
        <v>160</v>
      </c>
      <c r="F253" s="75" t="s">
        <v>0</v>
      </c>
      <c r="G253" s="75" t="s">
        <v>59</v>
      </c>
      <c r="H253" s="77" t="s">
        <v>31</v>
      </c>
      <c r="I253" s="77" t="s">
        <v>32</v>
      </c>
      <c r="J253" s="49" t="s">
        <v>0</v>
      </c>
      <c r="K253" s="49" t="s">
        <v>0</v>
      </c>
      <c r="L253" s="46" t="s">
        <v>33</v>
      </c>
      <c r="M253" s="46" t="s">
        <v>34</v>
      </c>
      <c r="N253" s="46" t="s">
        <v>35</v>
      </c>
      <c r="O253" s="49" t="s">
        <v>0</v>
      </c>
      <c r="P253" s="49" t="s">
        <v>0</v>
      </c>
      <c r="Q253" s="49" t="s">
        <v>0</v>
      </c>
      <c r="R253" s="69">
        <v>84</v>
      </c>
      <c r="S253" s="71">
        <f>SUM(L254:Q254)</f>
        <v>0</v>
      </c>
      <c r="T253" s="73">
        <f>SUM(L254:Q254)*R253</f>
        <v>0</v>
      </c>
    </row>
    <row r="254" spans="1:20" ht="86.25" customHeight="1" thickBot="1" x14ac:dyDescent="0.25">
      <c r="A254" s="79"/>
      <c r="B254" s="81"/>
      <c r="C254" s="81"/>
      <c r="D254" s="76"/>
      <c r="E254" s="76"/>
      <c r="F254" s="76"/>
      <c r="G254" s="76"/>
      <c r="H254" s="78"/>
      <c r="I254" s="78"/>
      <c r="J254" s="47" t="s">
        <v>0</v>
      </c>
      <c r="K254" s="47" t="s">
        <v>0</v>
      </c>
      <c r="L254" s="50" t="s">
        <v>37</v>
      </c>
      <c r="M254" s="47" t="s">
        <v>0</v>
      </c>
      <c r="N254" s="47" t="s">
        <v>0</v>
      </c>
      <c r="O254" s="47" t="s">
        <v>0</v>
      </c>
      <c r="P254" s="47" t="s">
        <v>0</v>
      </c>
      <c r="Q254" s="47" t="s">
        <v>0</v>
      </c>
      <c r="R254" s="70"/>
      <c r="S254" s="72"/>
      <c r="T254" s="74"/>
    </row>
    <row r="255" spans="1:20" ht="15.75" customHeight="1" x14ac:dyDescent="0.2">
      <c r="A255" s="79" t="s">
        <v>0</v>
      </c>
      <c r="B255" s="80">
        <v>118</v>
      </c>
      <c r="C255" s="80">
        <v>23455</v>
      </c>
      <c r="D255" s="82" t="s">
        <v>191</v>
      </c>
      <c r="E255" s="75" t="s">
        <v>160</v>
      </c>
      <c r="F255" s="75" t="s">
        <v>0</v>
      </c>
      <c r="G255" s="75" t="s">
        <v>192</v>
      </c>
      <c r="H255" s="77" t="s">
        <v>31</v>
      </c>
      <c r="I255" s="77" t="s">
        <v>32</v>
      </c>
      <c r="J255" s="49" t="s">
        <v>0</v>
      </c>
      <c r="K255" s="49" t="s">
        <v>0</v>
      </c>
      <c r="L255" s="46" t="s">
        <v>33</v>
      </c>
      <c r="M255" s="46" t="s">
        <v>34</v>
      </c>
      <c r="N255" s="46" t="s">
        <v>35</v>
      </c>
      <c r="O255" s="49" t="s">
        <v>0</v>
      </c>
      <c r="P255" s="49" t="s">
        <v>0</v>
      </c>
      <c r="Q255" s="49" t="s">
        <v>0</v>
      </c>
      <c r="R255" s="69">
        <v>84</v>
      </c>
      <c r="S255" s="71">
        <f>SUM(L256:Q256)</f>
        <v>0</v>
      </c>
      <c r="T255" s="73">
        <f>SUM(L256:Q256)*R255</f>
        <v>0</v>
      </c>
    </row>
    <row r="256" spans="1:20" ht="86.25" customHeight="1" thickBot="1" x14ac:dyDescent="0.25">
      <c r="A256" s="79"/>
      <c r="B256" s="81"/>
      <c r="C256" s="81"/>
      <c r="D256" s="76"/>
      <c r="E256" s="76"/>
      <c r="F256" s="76"/>
      <c r="G256" s="76"/>
      <c r="H256" s="78"/>
      <c r="I256" s="78"/>
      <c r="J256" s="47" t="s">
        <v>0</v>
      </c>
      <c r="K256" s="47" t="s">
        <v>0</v>
      </c>
      <c r="L256" s="50" t="s">
        <v>37</v>
      </c>
      <c r="M256" s="47" t="s">
        <v>0</v>
      </c>
      <c r="N256" s="47" t="s">
        <v>0</v>
      </c>
      <c r="O256" s="47" t="s">
        <v>0</v>
      </c>
      <c r="P256" s="47" t="s">
        <v>0</v>
      </c>
      <c r="Q256" s="47" t="s">
        <v>0</v>
      </c>
      <c r="R256" s="70"/>
      <c r="S256" s="72"/>
      <c r="T256" s="74"/>
    </row>
    <row r="257" spans="1:20" ht="15.75" customHeight="1" x14ac:dyDescent="0.2">
      <c r="A257" s="79" t="s">
        <v>0</v>
      </c>
      <c r="B257" s="80">
        <v>119</v>
      </c>
      <c r="C257" s="80">
        <v>23457</v>
      </c>
      <c r="D257" s="82" t="s">
        <v>193</v>
      </c>
      <c r="E257" s="75" t="s">
        <v>160</v>
      </c>
      <c r="F257" s="75" t="s">
        <v>0</v>
      </c>
      <c r="G257" s="75" t="s">
        <v>176</v>
      </c>
      <c r="H257" s="77" t="s">
        <v>31</v>
      </c>
      <c r="I257" s="77" t="s">
        <v>32</v>
      </c>
      <c r="J257" s="49" t="s">
        <v>0</v>
      </c>
      <c r="K257" s="49" t="s">
        <v>0</v>
      </c>
      <c r="L257" s="46" t="s">
        <v>33</v>
      </c>
      <c r="M257" s="46" t="s">
        <v>34</v>
      </c>
      <c r="N257" s="46" t="s">
        <v>35</v>
      </c>
      <c r="O257" s="49" t="s">
        <v>0</v>
      </c>
      <c r="P257" s="49" t="s">
        <v>0</v>
      </c>
      <c r="Q257" s="49" t="s">
        <v>0</v>
      </c>
      <c r="R257" s="69">
        <v>84</v>
      </c>
      <c r="S257" s="71">
        <f>SUM(L258:Q258)</f>
        <v>0</v>
      </c>
      <c r="T257" s="73">
        <f>SUM(L258:Q258)*R257</f>
        <v>0</v>
      </c>
    </row>
    <row r="258" spans="1:20" ht="86.25" customHeight="1" thickBot="1" x14ac:dyDescent="0.25">
      <c r="A258" s="79"/>
      <c r="B258" s="81"/>
      <c r="C258" s="81"/>
      <c r="D258" s="76"/>
      <c r="E258" s="76"/>
      <c r="F258" s="76"/>
      <c r="G258" s="76"/>
      <c r="H258" s="78"/>
      <c r="I258" s="78"/>
      <c r="J258" s="47" t="s">
        <v>0</v>
      </c>
      <c r="K258" s="47" t="s">
        <v>0</v>
      </c>
      <c r="L258" s="50" t="s">
        <v>37</v>
      </c>
      <c r="M258" s="47" t="s">
        <v>0</v>
      </c>
      <c r="N258" s="47" t="s">
        <v>0</v>
      </c>
      <c r="O258" s="47" t="s">
        <v>0</v>
      </c>
      <c r="P258" s="47" t="s">
        <v>0</v>
      </c>
      <c r="Q258" s="47" t="s">
        <v>0</v>
      </c>
      <c r="R258" s="70"/>
      <c r="S258" s="72"/>
      <c r="T258" s="74"/>
    </row>
    <row r="259" spans="1:20" ht="15.75" customHeight="1" x14ac:dyDescent="0.2">
      <c r="A259" s="79" t="s">
        <v>0</v>
      </c>
      <c r="B259" s="80">
        <v>120</v>
      </c>
      <c r="C259" s="80">
        <v>23458</v>
      </c>
      <c r="D259" s="82" t="s">
        <v>194</v>
      </c>
      <c r="E259" s="75" t="s">
        <v>160</v>
      </c>
      <c r="F259" s="75" t="s">
        <v>0</v>
      </c>
      <c r="G259" s="75" t="s">
        <v>195</v>
      </c>
      <c r="H259" s="77" t="s">
        <v>31</v>
      </c>
      <c r="I259" s="77" t="s">
        <v>32</v>
      </c>
      <c r="J259" s="49" t="s">
        <v>0</v>
      </c>
      <c r="K259" s="49" t="s">
        <v>0</v>
      </c>
      <c r="L259" s="46" t="s">
        <v>33</v>
      </c>
      <c r="M259" s="46" t="s">
        <v>34</v>
      </c>
      <c r="N259" s="46" t="s">
        <v>35</v>
      </c>
      <c r="O259" s="49" t="s">
        <v>0</v>
      </c>
      <c r="P259" s="49" t="s">
        <v>0</v>
      </c>
      <c r="Q259" s="49" t="s">
        <v>0</v>
      </c>
      <c r="R259" s="69">
        <v>84</v>
      </c>
      <c r="S259" s="71">
        <f>SUM(L260:Q260)</f>
        <v>0</v>
      </c>
      <c r="T259" s="73">
        <f>SUM(L260:Q260)*R259</f>
        <v>0</v>
      </c>
    </row>
    <row r="260" spans="1:20" ht="86.25" customHeight="1" thickBot="1" x14ac:dyDescent="0.25">
      <c r="A260" s="79"/>
      <c r="B260" s="81"/>
      <c r="C260" s="81"/>
      <c r="D260" s="76"/>
      <c r="E260" s="76"/>
      <c r="F260" s="76"/>
      <c r="G260" s="76"/>
      <c r="H260" s="78"/>
      <c r="I260" s="78"/>
      <c r="J260" s="47" t="s">
        <v>0</v>
      </c>
      <c r="K260" s="47" t="s">
        <v>0</v>
      </c>
      <c r="L260" s="50" t="s">
        <v>37</v>
      </c>
      <c r="M260" s="47" t="s">
        <v>0</v>
      </c>
      <c r="N260" s="47" t="s">
        <v>0</v>
      </c>
      <c r="O260" s="47" t="s">
        <v>0</v>
      </c>
      <c r="P260" s="47" t="s">
        <v>0</v>
      </c>
      <c r="Q260" s="47" t="s">
        <v>0</v>
      </c>
      <c r="R260" s="70"/>
      <c r="S260" s="72"/>
      <c r="T260" s="74"/>
    </row>
    <row r="261" spans="1:20" ht="15.75" customHeight="1" x14ac:dyDescent="0.2">
      <c r="A261" s="79" t="s">
        <v>0</v>
      </c>
      <c r="B261" s="80">
        <v>121</v>
      </c>
      <c r="C261" s="80">
        <v>23459</v>
      </c>
      <c r="D261" s="82" t="s">
        <v>196</v>
      </c>
      <c r="E261" s="75" t="s">
        <v>160</v>
      </c>
      <c r="F261" s="75" t="s">
        <v>0</v>
      </c>
      <c r="G261" s="75" t="s">
        <v>192</v>
      </c>
      <c r="H261" s="77" t="s">
        <v>31</v>
      </c>
      <c r="I261" s="77" t="s">
        <v>32</v>
      </c>
      <c r="J261" s="49" t="s">
        <v>0</v>
      </c>
      <c r="K261" s="49" t="s">
        <v>0</v>
      </c>
      <c r="L261" s="46" t="s">
        <v>33</v>
      </c>
      <c r="M261" s="46" t="s">
        <v>34</v>
      </c>
      <c r="N261" s="46" t="s">
        <v>35</v>
      </c>
      <c r="O261" s="49" t="s">
        <v>0</v>
      </c>
      <c r="P261" s="49" t="s">
        <v>0</v>
      </c>
      <c r="Q261" s="49" t="s">
        <v>0</v>
      </c>
      <c r="R261" s="69">
        <v>84</v>
      </c>
      <c r="S261" s="71">
        <f>SUM(L262:Q262)</f>
        <v>0</v>
      </c>
      <c r="T261" s="73">
        <f>SUM(L262:Q262)*R261</f>
        <v>0</v>
      </c>
    </row>
    <row r="262" spans="1:20" ht="86.25" customHeight="1" thickBot="1" x14ac:dyDescent="0.25">
      <c r="A262" s="79"/>
      <c r="B262" s="81"/>
      <c r="C262" s="81"/>
      <c r="D262" s="76"/>
      <c r="E262" s="76"/>
      <c r="F262" s="76"/>
      <c r="G262" s="76"/>
      <c r="H262" s="78"/>
      <c r="I262" s="78"/>
      <c r="J262" s="47" t="s">
        <v>0</v>
      </c>
      <c r="K262" s="47" t="s">
        <v>0</v>
      </c>
      <c r="L262" s="50" t="s">
        <v>37</v>
      </c>
      <c r="M262" s="47" t="s">
        <v>0</v>
      </c>
      <c r="N262" s="47" t="s">
        <v>0</v>
      </c>
      <c r="O262" s="47" t="s">
        <v>0</v>
      </c>
      <c r="P262" s="47" t="s">
        <v>0</v>
      </c>
      <c r="Q262" s="47" t="s">
        <v>0</v>
      </c>
      <c r="R262" s="70"/>
      <c r="S262" s="72"/>
      <c r="T262" s="74"/>
    </row>
    <row r="263" spans="1:20" ht="15.75" customHeight="1" x14ac:dyDescent="0.2">
      <c r="A263" s="79" t="s">
        <v>0</v>
      </c>
      <c r="B263" s="80">
        <v>122</v>
      </c>
      <c r="C263" s="80">
        <v>23460</v>
      </c>
      <c r="D263" s="82" t="s">
        <v>197</v>
      </c>
      <c r="E263" s="75" t="s">
        <v>160</v>
      </c>
      <c r="F263" s="75" t="s">
        <v>0</v>
      </c>
      <c r="G263" s="75" t="s">
        <v>176</v>
      </c>
      <c r="H263" s="77" t="s">
        <v>31</v>
      </c>
      <c r="I263" s="77" t="s">
        <v>32</v>
      </c>
      <c r="J263" s="49" t="s">
        <v>0</v>
      </c>
      <c r="K263" s="49" t="s">
        <v>0</v>
      </c>
      <c r="L263" s="46" t="s">
        <v>33</v>
      </c>
      <c r="M263" s="46" t="s">
        <v>34</v>
      </c>
      <c r="N263" s="46" t="s">
        <v>35</v>
      </c>
      <c r="O263" s="49" t="s">
        <v>0</v>
      </c>
      <c r="P263" s="49" t="s">
        <v>0</v>
      </c>
      <c r="Q263" s="49" t="s">
        <v>0</v>
      </c>
      <c r="R263" s="69">
        <v>84</v>
      </c>
      <c r="S263" s="71">
        <f>SUM(L264:Q264)</f>
        <v>0</v>
      </c>
      <c r="T263" s="73">
        <f>SUM(L264:Q264)*R263</f>
        <v>0</v>
      </c>
    </row>
    <row r="264" spans="1:20" ht="86.25" customHeight="1" thickBot="1" x14ac:dyDescent="0.25">
      <c r="A264" s="79"/>
      <c r="B264" s="81"/>
      <c r="C264" s="81"/>
      <c r="D264" s="76"/>
      <c r="E264" s="76"/>
      <c r="F264" s="76"/>
      <c r="G264" s="76"/>
      <c r="H264" s="78"/>
      <c r="I264" s="78"/>
      <c r="J264" s="47" t="s">
        <v>0</v>
      </c>
      <c r="K264" s="47" t="s">
        <v>0</v>
      </c>
      <c r="L264" s="50" t="s">
        <v>37</v>
      </c>
      <c r="M264" s="47" t="s">
        <v>0</v>
      </c>
      <c r="N264" s="47" t="s">
        <v>0</v>
      </c>
      <c r="O264" s="47" t="s">
        <v>0</v>
      </c>
      <c r="P264" s="47" t="s">
        <v>0</v>
      </c>
      <c r="Q264" s="47" t="s">
        <v>0</v>
      </c>
      <c r="R264" s="70"/>
      <c r="S264" s="72"/>
      <c r="T264" s="74"/>
    </row>
    <row r="265" spans="1:20" ht="15.75" customHeight="1" x14ac:dyDescent="0.2">
      <c r="A265" s="79" t="s">
        <v>0</v>
      </c>
      <c r="B265" s="80">
        <v>123</v>
      </c>
      <c r="C265" s="80">
        <v>23462</v>
      </c>
      <c r="D265" s="82" t="s">
        <v>198</v>
      </c>
      <c r="E265" s="75" t="s">
        <v>160</v>
      </c>
      <c r="F265" s="75" t="s">
        <v>0</v>
      </c>
      <c r="G265" s="75" t="s">
        <v>195</v>
      </c>
      <c r="H265" s="77" t="s">
        <v>31</v>
      </c>
      <c r="I265" s="77" t="s">
        <v>32</v>
      </c>
      <c r="J265" s="49" t="s">
        <v>0</v>
      </c>
      <c r="K265" s="49" t="s">
        <v>0</v>
      </c>
      <c r="L265" s="46" t="s">
        <v>33</v>
      </c>
      <c r="M265" s="46" t="s">
        <v>34</v>
      </c>
      <c r="N265" s="46" t="s">
        <v>35</v>
      </c>
      <c r="O265" s="49" t="s">
        <v>0</v>
      </c>
      <c r="P265" s="49" t="s">
        <v>0</v>
      </c>
      <c r="Q265" s="49" t="s">
        <v>0</v>
      </c>
      <c r="R265" s="69">
        <v>84</v>
      </c>
      <c r="S265" s="71">
        <f>SUM(L266:Q266)</f>
        <v>0</v>
      </c>
      <c r="T265" s="73">
        <f>SUM(L266:Q266)*R265</f>
        <v>0</v>
      </c>
    </row>
    <row r="266" spans="1:20" ht="86.25" customHeight="1" thickBot="1" x14ac:dyDescent="0.25">
      <c r="A266" s="79"/>
      <c r="B266" s="81"/>
      <c r="C266" s="81"/>
      <c r="D266" s="76"/>
      <c r="E266" s="76"/>
      <c r="F266" s="76"/>
      <c r="G266" s="76"/>
      <c r="H266" s="78"/>
      <c r="I266" s="78"/>
      <c r="J266" s="47" t="s">
        <v>0</v>
      </c>
      <c r="K266" s="47" t="s">
        <v>0</v>
      </c>
      <c r="L266" s="50" t="s">
        <v>37</v>
      </c>
      <c r="M266" s="47" t="s">
        <v>0</v>
      </c>
      <c r="N266" s="47" t="s">
        <v>0</v>
      </c>
      <c r="O266" s="47" t="s">
        <v>0</v>
      </c>
      <c r="P266" s="47" t="s">
        <v>0</v>
      </c>
      <c r="Q266" s="47" t="s">
        <v>0</v>
      </c>
      <c r="R266" s="70"/>
      <c r="S266" s="72"/>
      <c r="T266" s="74"/>
    </row>
    <row r="267" spans="1:20" ht="15.75" customHeight="1" x14ac:dyDescent="0.2">
      <c r="A267" s="79" t="s">
        <v>0</v>
      </c>
      <c r="B267" s="80">
        <v>124</v>
      </c>
      <c r="C267" s="80">
        <v>23463</v>
      </c>
      <c r="D267" s="82" t="s">
        <v>199</v>
      </c>
      <c r="E267" s="75" t="s">
        <v>160</v>
      </c>
      <c r="F267" s="75" t="s">
        <v>0</v>
      </c>
      <c r="G267" s="75" t="s">
        <v>59</v>
      </c>
      <c r="H267" s="77" t="s">
        <v>31</v>
      </c>
      <c r="I267" s="77" t="s">
        <v>32</v>
      </c>
      <c r="J267" s="49" t="s">
        <v>0</v>
      </c>
      <c r="K267" s="49" t="s">
        <v>0</v>
      </c>
      <c r="L267" s="46" t="s">
        <v>33</v>
      </c>
      <c r="M267" s="46" t="s">
        <v>34</v>
      </c>
      <c r="N267" s="46" t="s">
        <v>35</v>
      </c>
      <c r="O267" s="49" t="s">
        <v>0</v>
      </c>
      <c r="P267" s="49" t="s">
        <v>0</v>
      </c>
      <c r="Q267" s="49" t="s">
        <v>0</v>
      </c>
      <c r="R267" s="69">
        <v>84</v>
      </c>
      <c r="S267" s="71">
        <f>SUM(L268:Q268)</f>
        <v>0</v>
      </c>
      <c r="T267" s="73">
        <f>SUM(L268:Q268)*R267</f>
        <v>0</v>
      </c>
    </row>
    <row r="268" spans="1:20" ht="86.25" customHeight="1" thickBot="1" x14ac:dyDescent="0.25">
      <c r="A268" s="79"/>
      <c r="B268" s="81"/>
      <c r="C268" s="81"/>
      <c r="D268" s="76"/>
      <c r="E268" s="76"/>
      <c r="F268" s="76"/>
      <c r="G268" s="76"/>
      <c r="H268" s="78"/>
      <c r="I268" s="78"/>
      <c r="J268" s="47" t="s">
        <v>0</v>
      </c>
      <c r="K268" s="47" t="s">
        <v>0</v>
      </c>
      <c r="L268" s="50" t="s">
        <v>37</v>
      </c>
      <c r="M268" s="47" t="s">
        <v>0</v>
      </c>
      <c r="N268" s="50" t="s">
        <v>37</v>
      </c>
      <c r="O268" s="47" t="s">
        <v>0</v>
      </c>
      <c r="P268" s="47" t="s">
        <v>0</v>
      </c>
      <c r="Q268" s="47" t="s">
        <v>0</v>
      </c>
      <c r="R268" s="70"/>
      <c r="S268" s="72"/>
      <c r="T268" s="74"/>
    </row>
    <row r="269" spans="1:20" ht="15.75" customHeight="1" x14ac:dyDescent="0.2">
      <c r="A269" s="79" t="s">
        <v>0</v>
      </c>
      <c r="B269" s="80">
        <v>125</v>
      </c>
      <c r="C269" s="80">
        <v>23464</v>
      </c>
      <c r="D269" s="82" t="s">
        <v>200</v>
      </c>
      <c r="E269" s="75" t="s">
        <v>160</v>
      </c>
      <c r="F269" s="75" t="s">
        <v>0</v>
      </c>
      <c r="G269" s="75" t="s">
        <v>59</v>
      </c>
      <c r="H269" s="77" t="s">
        <v>31</v>
      </c>
      <c r="I269" s="77" t="s">
        <v>32</v>
      </c>
      <c r="J269" s="49" t="s">
        <v>0</v>
      </c>
      <c r="K269" s="49" t="s">
        <v>0</v>
      </c>
      <c r="L269" s="46" t="s">
        <v>33</v>
      </c>
      <c r="M269" s="46" t="s">
        <v>34</v>
      </c>
      <c r="N269" s="46" t="s">
        <v>35</v>
      </c>
      <c r="O269" s="49" t="s">
        <v>0</v>
      </c>
      <c r="P269" s="49" t="s">
        <v>0</v>
      </c>
      <c r="Q269" s="49" t="s">
        <v>0</v>
      </c>
      <c r="R269" s="69">
        <v>84</v>
      </c>
      <c r="S269" s="71">
        <f>SUM(L270:Q270)</f>
        <v>0</v>
      </c>
      <c r="T269" s="73">
        <f>SUM(L270:Q270)*R269</f>
        <v>0</v>
      </c>
    </row>
    <row r="270" spans="1:20" ht="86.25" customHeight="1" thickBot="1" x14ac:dyDescent="0.25">
      <c r="A270" s="79"/>
      <c r="B270" s="81"/>
      <c r="C270" s="81"/>
      <c r="D270" s="76"/>
      <c r="E270" s="76"/>
      <c r="F270" s="76"/>
      <c r="G270" s="76"/>
      <c r="H270" s="78"/>
      <c r="I270" s="78"/>
      <c r="J270" s="47" t="s">
        <v>0</v>
      </c>
      <c r="K270" s="47" t="s">
        <v>0</v>
      </c>
      <c r="L270" s="50" t="s">
        <v>37</v>
      </c>
      <c r="M270" s="47" t="s">
        <v>0</v>
      </c>
      <c r="N270" s="47" t="s">
        <v>0</v>
      </c>
      <c r="O270" s="47" t="s">
        <v>0</v>
      </c>
      <c r="P270" s="47" t="s">
        <v>0</v>
      </c>
      <c r="Q270" s="47" t="s">
        <v>0</v>
      </c>
      <c r="R270" s="70"/>
      <c r="S270" s="72"/>
      <c r="T270" s="74"/>
    </row>
    <row r="271" spans="1:20" ht="15.75" customHeight="1" x14ac:dyDescent="0.2">
      <c r="A271" s="79" t="s">
        <v>0</v>
      </c>
      <c r="B271" s="80">
        <v>126</v>
      </c>
      <c r="C271" s="80">
        <v>23466</v>
      </c>
      <c r="D271" s="82" t="s">
        <v>201</v>
      </c>
      <c r="E271" s="75" t="s">
        <v>160</v>
      </c>
      <c r="F271" s="75" t="s">
        <v>0</v>
      </c>
      <c r="G271" s="75" t="s">
        <v>178</v>
      </c>
      <c r="H271" s="77" t="s">
        <v>31</v>
      </c>
      <c r="I271" s="77" t="s">
        <v>121</v>
      </c>
      <c r="J271" s="49" t="s">
        <v>0</v>
      </c>
      <c r="K271" s="46" t="s">
        <v>97</v>
      </c>
      <c r="L271" s="46" t="s">
        <v>33</v>
      </c>
      <c r="M271" s="46" t="s">
        <v>34</v>
      </c>
      <c r="N271" s="46" t="s">
        <v>35</v>
      </c>
      <c r="O271" s="49" t="s">
        <v>0</v>
      </c>
      <c r="P271" s="49" t="s">
        <v>0</v>
      </c>
      <c r="Q271" s="49" t="s">
        <v>0</v>
      </c>
      <c r="R271" s="69">
        <v>84</v>
      </c>
      <c r="S271" s="71">
        <f>SUM(L272:Q272)</f>
        <v>0</v>
      </c>
      <c r="T271" s="73">
        <f>SUM(L272:Q272)*R271</f>
        <v>0</v>
      </c>
    </row>
    <row r="272" spans="1:20" ht="86.25" customHeight="1" thickBot="1" x14ac:dyDescent="0.25">
      <c r="A272" s="79"/>
      <c r="B272" s="81"/>
      <c r="C272" s="81"/>
      <c r="D272" s="76"/>
      <c r="E272" s="76"/>
      <c r="F272" s="76"/>
      <c r="G272" s="76"/>
      <c r="H272" s="78"/>
      <c r="I272" s="78"/>
      <c r="J272" s="47" t="s">
        <v>0</v>
      </c>
      <c r="K272" s="47" t="s">
        <v>0</v>
      </c>
      <c r="L272" s="50" t="s">
        <v>37</v>
      </c>
      <c r="M272" s="47" t="s">
        <v>0</v>
      </c>
      <c r="N272" s="50" t="s">
        <v>37</v>
      </c>
      <c r="O272" s="47" t="s">
        <v>0</v>
      </c>
      <c r="P272" s="47" t="s">
        <v>0</v>
      </c>
      <c r="Q272" s="47" t="s">
        <v>0</v>
      </c>
      <c r="R272" s="70"/>
      <c r="S272" s="72"/>
      <c r="T272" s="74"/>
    </row>
    <row r="273" spans="1:20" ht="15.75" customHeight="1" x14ac:dyDescent="0.2">
      <c r="A273" s="79" t="s">
        <v>0</v>
      </c>
      <c r="B273" s="80">
        <v>127</v>
      </c>
      <c r="C273" s="80">
        <v>23465</v>
      </c>
      <c r="D273" s="82" t="s">
        <v>202</v>
      </c>
      <c r="E273" s="75" t="s">
        <v>160</v>
      </c>
      <c r="F273" s="75" t="s">
        <v>0</v>
      </c>
      <c r="G273" s="75" t="s">
        <v>59</v>
      </c>
      <c r="H273" s="77" t="s">
        <v>31</v>
      </c>
      <c r="I273" s="77" t="s">
        <v>121</v>
      </c>
      <c r="J273" s="49" t="s">
        <v>0</v>
      </c>
      <c r="K273" s="46" t="s">
        <v>97</v>
      </c>
      <c r="L273" s="46" t="s">
        <v>33</v>
      </c>
      <c r="M273" s="46" t="s">
        <v>34</v>
      </c>
      <c r="N273" s="46" t="s">
        <v>35</v>
      </c>
      <c r="O273" s="49" t="s">
        <v>0</v>
      </c>
      <c r="P273" s="49" t="s">
        <v>0</v>
      </c>
      <c r="Q273" s="49" t="s">
        <v>0</v>
      </c>
      <c r="R273" s="69">
        <v>84</v>
      </c>
      <c r="S273" s="71">
        <f>SUM(L274:Q274)</f>
        <v>0</v>
      </c>
      <c r="T273" s="73">
        <f>SUM(L274:Q274)*R273</f>
        <v>0</v>
      </c>
    </row>
    <row r="274" spans="1:20" ht="86.25" customHeight="1" thickBot="1" x14ac:dyDescent="0.25">
      <c r="A274" s="79"/>
      <c r="B274" s="81"/>
      <c r="C274" s="81"/>
      <c r="D274" s="76"/>
      <c r="E274" s="76"/>
      <c r="F274" s="76"/>
      <c r="G274" s="76"/>
      <c r="H274" s="78"/>
      <c r="I274" s="78"/>
      <c r="J274" s="47" t="s">
        <v>0</v>
      </c>
      <c r="K274" s="47" t="s">
        <v>0</v>
      </c>
      <c r="L274" s="50" t="s">
        <v>37</v>
      </c>
      <c r="M274" s="47" t="s">
        <v>0</v>
      </c>
      <c r="N274" s="50" t="s">
        <v>37</v>
      </c>
      <c r="O274" s="47" t="s">
        <v>0</v>
      </c>
      <c r="P274" s="47" t="s">
        <v>0</v>
      </c>
      <c r="Q274" s="47" t="s">
        <v>0</v>
      </c>
      <c r="R274" s="70"/>
      <c r="S274" s="72"/>
      <c r="T274" s="74"/>
    </row>
    <row r="275" spans="1:20" ht="15.75" customHeight="1" x14ac:dyDescent="0.2">
      <c r="A275" s="79" t="s">
        <v>0</v>
      </c>
      <c r="B275" s="80">
        <v>128</v>
      </c>
      <c r="C275" s="80">
        <v>23470</v>
      </c>
      <c r="D275" s="82" t="s">
        <v>203</v>
      </c>
      <c r="E275" s="75" t="s">
        <v>160</v>
      </c>
      <c r="F275" s="75" t="s">
        <v>0</v>
      </c>
      <c r="G275" s="75" t="s">
        <v>204</v>
      </c>
      <c r="H275" s="77" t="s">
        <v>31</v>
      </c>
      <c r="I275" s="77" t="s">
        <v>121</v>
      </c>
      <c r="J275" s="49" t="s">
        <v>0</v>
      </c>
      <c r="K275" s="46" t="s">
        <v>97</v>
      </c>
      <c r="L275" s="46" t="s">
        <v>33</v>
      </c>
      <c r="M275" s="46" t="s">
        <v>34</v>
      </c>
      <c r="N275" s="46" t="s">
        <v>35</v>
      </c>
      <c r="O275" s="49" t="s">
        <v>0</v>
      </c>
      <c r="P275" s="49" t="s">
        <v>0</v>
      </c>
      <c r="Q275" s="49" t="s">
        <v>0</v>
      </c>
      <c r="R275" s="69">
        <v>84</v>
      </c>
      <c r="S275" s="71">
        <f>SUM(L276:Q276)</f>
        <v>0</v>
      </c>
      <c r="T275" s="73">
        <f>SUM(L276:Q276)*R275</f>
        <v>0</v>
      </c>
    </row>
    <row r="276" spans="1:20" ht="86.25" customHeight="1" thickBot="1" x14ac:dyDescent="0.25">
      <c r="A276" s="79"/>
      <c r="B276" s="81"/>
      <c r="C276" s="81"/>
      <c r="D276" s="76"/>
      <c r="E276" s="76"/>
      <c r="F276" s="76"/>
      <c r="G276" s="76"/>
      <c r="H276" s="78"/>
      <c r="I276" s="78"/>
      <c r="J276" s="47" t="s">
        <v>0</v>
      </c>
      <c r="K276" s="47" t="s">
        <v>0</v>
      </c>
      <c r="L276" s="50" t="s">
        <v>37</v>
      </c>
      <c r="M276" s="47" t="s">
        <v>0</v>
      </c>
      <c r="N276" s="47" t="s">
        <v>0</v>
      </c>
      <c r="O276" s="47" t="s">
        <v>0</v>
      </c>
      <c r="P276" s="47" t="s">
        <v>0</v>
      </c>
      <c r="Q276" s="47" t="s">
        <v>0</v>
      </c>
      <c r="R276" s="70"/>
      <c r="S276" s="72"/>
      <c r="T276" s="74"/>
    </row>
    <row r="277" spans="1:20" ht="15.75" customHeight="1" x14ac:dyDescent="0.2">
      <c r="A277" s="79" t="s">
        <v>0</v>
      </c>
      <c r="B277" s="80">
        <v>129</v>
      </c>
      <c r="C277" s="80">
        <v>23471</v>
      </c>
      <c r="D277" s="82" t="s">
        <v>205</v>
      </c>
      <c r="E277" s="75" t="s">
        <v>160</v>
      </c>
      <c r="F277" s="75" t="s">
        <v>0</v>
      </c>
      <c r="G277" s="75" t="s">
        <v>195</v>
      </c>
      <c r="H277" s="77" t="s">
        <v>31</v>
      </c>
      <c r="I277" s="77" t="s">
        <v>121</v>
      </c>
      <c r="J277" s="49" t="s">
        <v>0</v>
      </c>
      <c r="K277" s="46" t="s">
        <v>97</v>
      </c>
      <c r="L277" s="46" t="s">
        <v>33</v>
      </c>
      <c r="M277" s="46" t="s">
        <v>34</v>
      </c>
      <c r="N277" s="46" t="s">
        <v>35</v>
      </c>
      <c r="O277" s="49" t="s">
        <v>0</v>
      </c>
      <c r="P277" s="49" t="s">
        <v>0</v>
      </c>
      <c r="Q277" s="49" t="s">
        <v>0</v>
      </c>
      <c r="R277" s="69">
        <v>84</v>
      </c>
      <c r="S277" s="71">
        <f>SUM(L278:Q278)</f>
        <v>0</v>
      </c>
      <c r="T277" s="73">
        <f>SUM(L278:Q278)*R277</f>
        <v>0</v>
      </c>
    </row>
    <row r="278" spans="1:20" ht="86.25" customHeight="1" thickBot="1" x14ac:dyDescent="0.25">
      <c r="A278" s="79"/>
      <c r="B278" s="81"/>
      <c r="C278" s="81"/>
      <c r="D278" s="76"/>
      <c r="E278" s="76"/>
      <c r="F278" s="76"/>
      <c r="G278" s="76"/>
      <c r="H278" s="78"/>
      <c r="I278" s="78"/>
      <c r="J278" s="47" t="s">
        <v>0</v>
      </c>
      <c r="K278" s="47" t="s">
        <v>0</v>
      </c>
      <c r="L278" s="50" t="s">
        <v>37</v>
      </c>
      <c r="M278" s="47" t="s">
        <v>0</v>
      </c>
      <c r="N278" s="47" t="s">
        <v>0</v>
      </c>
      <c r="O278" s="47" t="s">
        <v>0</v>
      </c>
      <c r="P278" s="47" t="s">
        <v>0</v>
      </c>
      <c r="Q278" s="47" t="s">
        <v>0</v>
      </c>
      <c r="R278" s="70"/>
      <c r="S278" s="72"/>
      <c r="T278" s="74"/>
    </row>
    <row r="279" spans="1:20" s="17" customFormat="1" ht="13.5" thickBot="1" x14ac:dyDescent="0.25">
      <c r="A279" s="39" t="s">
        <v>0</v>
      </c>
      <c r="B279" s="45" t="s">
        <v>27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5"/>
      <c r="R279" s="67"/>
      <c r="S279" s="37"/>
      <c r="T279" s="37"/>
    </row>
    <row r="280" spans="1:20" ht="15.75" customHeight="1" x14ac:dyDescent="0.2">
      <c r="A280" s="79" t="s">
        <v>0</v>
      </c>
      <c r="B280" s="80">
        <v>130</v>
      </c>
      <c r="C280" s="80">
        <v>25256</v>
      </c>
      <c r="D280" s="82" t="s">
        <v>206</v>
      </c>
      <c r="E280" s="75" t="s">
        <v>126</v>
      </c>
      <c r="F280" s="75" t="s">
        <v>0</v>
      </c>
      <c r="G280" s="75" t="s">
        <v>30</v>
      </c>
      <c r="H280" s="77" t="s">
        <v>31</v>
      </c>
      <c r="I280" s="77" t="s">
        <v>32</v>
      </c>
      <c r="J280" s="49" t="s">
        <v>0</v>
      </c>
      <c r="K280" s="49" t="s">
        <v>0</v>
      </c>
      <c r="L280" s="46" t="s">
        <v>33</v>
      </c>
      <c r="M280" s="46" t="s">
        <v>34</v>
      </c>
      <c r="N280" s="46" t="s">
        <v>35</v>
      </c>
      <c r="O280" s="46" t="s">
        <v>36</v>
      </c>
      <c r="P280" s="46" t="s">
        <v>80</v>
      </c>
      <c r="Q280" s="46" t="s">
        <v>81</v>
      </c>
      <c r="R280" s="69">
        <v>126</v>
      </c>
      <c r="S280" s="71">
        <f>SUM(L281:Q281)</f>
        <v>0</v>
      </c>
      <c r="T280" s="73">
        <f>SUM(L281:Q281)*R280</f>
        <v>0</v>
      </c>
    </row>
    <row r="281" spans="1:20" ht="86.25" customHeight="1" thickBot="1" x14ac:dyDescent="0.25">
      <c r="A281" s="79"/>
      <c r="B281" s="81"/>
      <c r="C281" s="81"/>
      <c r="D281" s="76"/>
      <c r="E281" s="76"/>
      <c r="F281" s="76"/>
      <c r="G281" s="76"/>
      <c r="H281" s="78"/>
      <c r="I281" s="78"/>
      <c r="J281" s="47" t="s">
        <v>0</v>
      </c>
      <c r="K281" s="47" t="s">
        <v>0</v>
      </c>
      <c r="L281" s="50" t="s">
        <v>37</v>
      </c>
      <c r="M281" s="47" t="s">
        <v>0</v>
      </c>
      <c r="N281" s="47" t="s">
        <v>0</v>
      </c>
      <c r="O281" s="47" t="s">
        <v>0</v>
      </c>
      <c r="P281" s="47" t="s">
        <v>0</v>
      </c>
      <c r="Q281" s="47" t="s">
        <v>0</v>
      </c>
      <c r="R281" s="70"/>
      <c r="S281" s="72"/>
      <c r="T281" s="74"/>
    </row>
    <row r="282" spans="1:20" ht="15.75" customHeight="1" x14ac:dyDescent="0.2">
      <c r="A282" s="79" t="s">
        <v>0</v>
      </c>
      <c r="B282" s="80">
        <v>131</v>
      </c>
      <c r="C282" s="80">
        <v>25257</v>
      </c>
      <c r="D282" s="82" t="s">
        <v>207</v>
      </c>
      <c r="E282" s="75" t="s">
        <v>126</v>
      </c>
      <c r="F282" s="75" t="s">
        <v>0</v>
      </c>
      <c r="G282" s="75" t="s">
        <v>63</v>
      </c>
      <c r="H282" s="77" t="s">
        <v>31</v>
      </c>
      <c r="I282" s="77" t="s">
        <v>32</v>
      </c>
      <c r="J282" s="49" t="s">
        <v>0</v>
      </c>
      <c r="K282" s="49" t="s">
        <v>0</v>
      </c>
      <c r="L282" s="46" t="s">
        <v>33</v>
      </c>
      <c r="M282" s="46" t="s">
        <v>34</v>
      </c>
      <c r="N282" s="46" t="s">
        <v>35</v>
      </c>
      <c r="O282" s="46" t="s">
        <v>36</v>
      </c>
      <c r="P282" s="46" t="s">
        <v>80</v>
      </c>
      <c r="Q282" s="46" t="s">
        <v>81</v>
      </c>
      <c r="R282" s="69">
        <v>126</v>
      </c>
      <c r="S282" s="71">
        <f>SUM(L283:Q283)</f>
        <v>0</v>
      </c>
      <c r="T282" s="73">
        <f>SUM(L283:Q283)*R282</f>
        <v>0</v>
      </c>
    </row>
    <row r="283" spans="1:20" ht="86.25" customHeight="1" thickBot="1" x14ac:dyDescent="0.25">
      <c r="A283" s="79"/>
      <c r="B283" s="81"/>
      <c r="C283" s="81"/>
      <c r="D283" s="76"/>
      <c r="E283" s="76"/>
      <c r="F283" s="76"/>
      <c r="G283" s="76"/>
      <c r="H283" s="78"/>
      <c r="I283" s="78"/>
      <c r="J283" s="47" t="s">
        <v>0</v>
      </c>
      <c r="K283" s="47" t="s">
        <v>0</v>
      </c>
      <c r="L283" s="50" t="s">
        <v>37</v>
      </c>
      <c r="M283" s="47" t="s">
        <v>0</v>
      </c>
      <c r="N283" s="47" t="s">
        <v>0</v>
      </c>
      <c r="O283" s="47" t="s">
        <v>0</v>
      </c>
      <c r="P283" s="47" t="s">
        <v>0</v>
      </c>
      <c r="Q283" s="47" t="s">
        <v>0</v>
      </c>
      <c r="R283" s="70"/>
      <c r="S283" s="72"/>
      <c r="T283" s="74"/>
    </row>
    <row r="284" spans="1:20" ht="15.75" customHeight="1" x14ac:dyDescent="0.2">
      <c r="A284" s="79" t="s">
        <v>0</v>
      </c>
      <c r="B284" s="80">
        <v>132</v>
      </c>
      <c r="C284" s="80">
        <v>25258</v>
      </c>
      <c r="D284" s="82" t="s">
        <v>208</v>
      </c>
      <c r="E284" s="75" t="s">
        <v>126</v>
      </c>
      <c r="F284" s="75" t="s">
        <v>0</v>
      </c>
      <c r="G284" s="75" t="s">
        <v>59</v>
      </c>
      <c r="H284" s="77" t="s">
        <v>31</v>
      </c>
      <c r="I284" s="77" t="s">
        <v>32</v>
      </c>
      <c r="J284" s="49" t="s">
        <v>0</v>
      </c>
      <c r="K284" s="49" t="s">
        <v>0</v>
      </c>
      <c r="L284" s="46" t="s">
        <v>33</v>
      </c>
      <c r="M284" s="46" t="s">
        <v>34</v>
      </c>
      <c r="N284" s="46" t="s">
        <v>35</v>
      </c>
      <c r="O284" s="46" t="s">
        <v>36</v>
      </c>
      <c r="P284" s="46" t="s">
        <v>80</v>
      </c>
      <c r="Q284" s="46" t="s">
        <v>81</v>
      </c>
      <c r="R284" s="69">
        <v>126</v>
      </c>
      <c r="S284" s="71">
        <f>SUM(L285:Q285)</f>
        <v>0</v>
      </c>
      <c r="T284" s="73">
        <f>SUM(L285:Q285)*R284</f>
        <v>0</v>
      </c>
    </row>
    <row r="285" spans="1:20" ht="86.25" customHeight="1" thickBot="1" x14ac:dyDescent="0.25">
      <c r="A285" s="79"/>
      <c r="B285" s="81"/>
      <c r="C285" s="81"/>
      <c r="D285" s="76"/>
      <c r="E285" s="76"/>
      <c r="F285" s="76"/>
      <c r="G285" s="76"/>
      <c r="H285" s="78"/>
      <c r="I285" s="78"/>
      <c r="J285" s="47" t="s">
        <v>0</v>
      </c>
      <c r="K285" s="47" t="s">
        <v>0</v>
      </c>
      <c r="L285" s="50" t="s">
        <v>37</v>
      </c>
      <c r="M285" s="47" t="s">
        <v>0</v>
      </c>
      <c r="N285" s="47" t="s">
        <v>0</v>
      </c>
      <c r="O285" s="47" t="s">
        <v>0</v>
      </c>
      <c r="P285" s="47" t="s">
        <v>0</v>
      </c>
      <c r="Q285" s="47" t="s">
        <v>0</v>
      </c>
      <c r="R285" s="70"/>
      <c r="S285" s="72"/>
      <c r="T285" s="74"/>
    </row>
    <row r="286" spans="1:20" ht="15.75" customHeight="1" x14ac:dyDescent="0.2">
      <c r="A286" s="79" t="s">
        <v>0</v>
      </c>
      <c r="B286" s="80">
        <v>133</v>
      </c>
      <c r="C286" s="80">
        <v>25259</v>
      </c>
      <c r="D286" s="82" t="s">
        <v>209</v>
      </c>
      <c r="E286" s="75" t="s">
        <v>126</v>
      </c>
      <c r="F286" s="75" t="s">
        <v>0</v>
      </c>
      <c r="G286" s="75" t="s">
        <v>165</v>
      </c>
      <c r="H286" s="77" t="s">
        <v>31</v>
      </c>
      <c r="I286" s="77" t="s">
        <v>32</v>
      </c>
      <c r="J286" s="49" t="s">
        <v>0</v>
      </c>
      <c r="K286" s="49" t="s">
        <v>0</v>
      </c>
      <c r="L286" s="46" t="s">
        <v>33</v>
      </c>
      <c r="M286" s="46" t="s">
        <v>34</v>
      </c>
      <c r="N286" s="46" t="s">
        <v>35</v>
      </c>
      <c r="O286" s="46" t="s">
        <v>36</v>
      </c>
      <c r="P286" s="46" t="s">
        <v>80</v>
      </c>
      <c r="Q286" s="46" t="s">
        <v>81</v>
      </c>
      <c r="R286" s="69">
        <v>126</v>
      </c>
      <c r="S286" s="71">
        <f>SUM(L287:Q287)</f>
        <v>0</v>
      </c>
      <c r="T286" s="73">
        <f>SUM(L287:Q287)*R286</f>
        <v>0</v>
      </c>
    </row>
    <row r="287" spans="1:20" ht="86.25" customHeight="1" thickBot="1" x14ac:dyDescent="0.25">
      <c r="A287" s="79"/>
      <c r="B287" s="81"/>
      <c r="C287" s="81"/>
      <c r="D287" s="76"/>
      <c r="E287" s="76"/>
      <c r="F287" s="76"/>
      <c r="G287" s="76"/>
      <c r="H287" s="78"/>
      <c r="I287" s="78"/>
      <c r="J287" s="47" t="s">
        <v>0</v>
      </c>
      <c r="K287" s="47" t="s">
        <v>0</v>
      </c>
      <c r="L287" s="50" t="s">
        <v>37</v>
      </c>
      <c r="M287" s="47" t="s">
        <v>0</v>
      </c>
      <c r="N287" s="47" t="s">
        <v>0</v>
      </c>
      <c r="O287" s="47" t="s">
        <v>0</v>
      </c>
      <c r="P287" s="47" t="s">
        <v>0</v>
      </c>
      <c r="Q287" s="47" t="s">
        <v>0</v>
      </c>
      <c r="R287" s="70"/>
      <c r="S287" s="72"/>
      <c r="T287" s="74"/>
    </row>
    <row r="288" spans="1:20" ht="15.75" customHeight="1" x14ac:dyDescent="0.2">
      <c r="A288" s="79" t="s">
        <v>0</v>
      </c>
      <c r="B288" s="80">
        <v>134</v>
      </c>
      <c r="C288" s="80">
        <v>25261</v>
      </c>
      <c r="D288" s="82" t="s">
        <v>210</v>
      </c>
      <c r="E288" s="75" t="s">
        <v>126</v>
      </c>
      <c r="F288" s="75" t="s">
        <v>0</v>
      </c>
      <c r="G288" s="75" t="s">
        <v>176</v>
      </c>
      <c r="H288" s="77" t="s">
        <v>31</v>
      </c>
      <c r="I288" s="77" t="s">
        <v>32</v>
      </c>
      <c r="J288" s="49" t="s">
        <v>0</v>
      </c>
      <c r="K288" s="49" t="s">
        <v>0</v>
      </c>
      <c r="L288" s="46" t="s">
        <v>33</v>
      </c>
      <c r="M288" s="46" t="s">
        <v>34</v>
      </c>
      <c r="N288" s="46" t="s">
        <v>35</v>
      </c>
      <c r="O288" s="46" t="s">
        <v>36</v>
      </c>
      <c r="P288" s="46" t="s">
        <v>80</v>
      </c>
      <c r="Q288" s="46" t="s">
        <v>81</v>
      </c>
      <c r="R288" s="69">
        <v>126</v>
      </c>
      <c r="S288" s="71">
        <f>SUM(L289:Q289)</f>
        <v>0</v>
      </c>
      <c r="T288" s="73">
        <f>SUM(L289:Q289)*R288</f>
        <v>0</v>
      </c>
    </row>
    <row r="289" spans="1:20" ht="86.25" customHeight="1" thickBot="1" x14ac:dyDescent="0.25">
      <c r="A289" s="79"/>
      <c r="B289" s="81"/>
      <c r="C289" s="81"/>
      <c r="D289" s="76"/>
      <c r="E289" s="76"/>
      <c r="F289" s="76"/>
      <c r="G289" s="76"/>
      <c r="H289" s="78"/>
      <c r="I289" s="78"/>
      <c r="J289" s="47" t="s">
        <v>0</v>
      </c>
      <c r="K289" s="47" t="s">
        <v>0</v>
      </c>
      <c r="L289" s="50" t="s">
        <v>37</v>
      </c>
      <c r="M289" s="47" t="s">
        <v>0</v>
      </c>
      <c r="N289" s="47" t="s">
        <v>0</v>
      </c>
      <c r="O289" s="47" t="s">
        <v>0</v>
      </c>
      <c r="P289" s="47" t="s">
        <v>0</v>
      </c>
      <c r="Q289" s="47" t="s">
        <v>0</v>
      </c>
      <c r="R289" s="70"/>
      <c r="S289" s="72"/>
      <c r="T289" s="74"/>
    </row>
    <row r="290" spans="1:20" ht="15.75" customHeight="1" x14ac:dyDescent="0.2">
      <c r="A290" s="79" t="s">
        <v>0</v>
      </c>
      <c r="B290" s="80">
        <v>135</v>
      </c>
      <c r="C290" s="80">
        <v>8672</v>
      </c>
      <c r="D290" s="82" t="s">
        <v>211</v>
      </c>
      <c r="E290" s="75" t="s">
        <v>126</v>
      </c>
      <c r="F290" s="75" t="s">
        <v>0</v>
      </c>
      <c r="G290" s="75" t="s">
        <v>44</v>
      </c>
      <c r="H290" s="77" t="s">
        <v>31</v>
      </c>
      <c r="I290" s="77" t="s">
        <v>72</v>
      </c>
      <c r="J290" s="49" t="s">
        <v>0</v>
      </c>
      <c r="K290" s="49" t="s">
        <v>0</v>
      </c>
      <c r="L290" s="46" t="s">
        <v>33</v>
      </c>
      <c r="M290" s="46" t="s">
        <v>34</v>
      </c>
      <c r="N290" s="46" t="s">
        <v>35</v>
      </c>
      <c r="O290" s="46" t="s">
        <v>36</v>
      </c>
      <c r="P290" s="46" t="s">
        <v>80</v>
      </c>
      <c r="Q290" s="46" t="s">
        <v>81</v>
      </c>
      <c r="R290" s="69">
        <v>176.4</v>
      </c>
      <c r="S290" s="71">
        <f>SUM(M291:Q291)</f>
        <v>0</v>
      </c>
      <c r="T290" s="73">
        <f>SUM(M291:Q291)*R290</f>
        <v>0</v>
      </c>
    </row>
    <row r="291" spans="1:20" ht="86.25" customHeight="1" thickBot="1" x14ac:dyDescent="0.25">
      <c r="A291" s="79"/>
      <c r="B291" s="81"/>
      <c r="C291" s="81"/>
      <c r="D291" s="76"/>
      <c r="E291" s="76"/>
      <c r="F291" s="76"/>
      <c r="G291" s="76"/>
      <c r="H291" s="78"/>
      <c r="I291" s="78"/>
      <c r="J291" s="47" t="s">
        <v>0</v>
      </c>
      <c r="K291" s="47" t="s">
        <v>0</v>
      </c>
      <c r="L291" s="47" t="s">
        <v>0</v>
      </c>
      <c r="M291" s="50" t="s">
        <v>37</v>
      </c>
      <c r="N291" s="50" t="s">
        <v>37</v>
      </c>
      <c r="O291" s="50" t="s">
        <v>37</v>
      </c>
      <c r="P291" s="50" t="s">
        <v>37</v>
      </c>
      <c r="Q291" s="50" t="s">
        <v>37</v>
      </c>
      <c r="R291" s="70"/>
      <c r="S291" s="72"/>
      <c r="T291" s="74"/>
    </row>
    <row r="292" spans="1:20" ht="15.75" customHeight="1" x14ac:dyDescent="0.2">
      <c r="A292" s="79" t="s">
        <v>0</v>
      </c>
      <c r="B292" s="80">
        <v>136</v>
      </c>
      <c r="C292" s="80">
        <v>8673</v>
      </c>
      <c r="D292" s="82" t="s">
        <v>212</v>
      </c>
      <c r="E292" s="75" t="s">
        <v>126</v>
      </c>
      <c r="F292" s="75" t="s">
        <v>0</v>
      </c>
      <c r="G292" s="75" t="s">
        <v>30</v>
      </c>
      <c r="H292" s="77" t="s">
        <v>31</v>
      </c>
      <c r="I292" s="77" t="s">
        <v>72</v>
      </c>
      <c r="J292" s="49" t="s">
        <v>0</v>
      </c>
      <c r="K292" s="49" t="s">
        <v>0</v>
      </c>
      <c r="L292" s="46" t="s">
        <v>33</v>
      </c>
      <c r="M292" s="46" t="s">
        <v>34</v>
      </c>
      <c r="N292" s="46" t="s">
        <v>35</v>
      </c>
      <c r="O292" s="46" t="s">
        <v>36</v>
      </c>
      <c r="P292" s="46" t="s">
        <v>80</v>
      </c>
      <c r="Q292" s="46" t="s">
        <v>81</v>
      </c>
      <c r="R292" s="69">
        <v>176.4</v>
      </c>
      <c r="S292" s="71">
        <f>SUM(M293:Q293)</f>
        <v>0</v>
      </c>
      <c r="T292" s="73">
        <f>SUM(M293:Q293)*R292</f>
        <v>0</v>
      </c>
    </row>
    <row r="293" spans="1:20" ht="86.25" customHeight="1" thickBot="1" x14ac:dyDescent="0.25">
      <c r="A293" s="79"/>
      <c r="B293" s="81"/>
      <c r="C293" s="81"/>
      <c r="D293" s="76"/>
      <c r="E293" s="76"/>
      <c r="F293" s="76"/>
      <c r="G293" s="76"/>
      <c r="H293" s="78"/>
      <c r="I293" s="78"/>
      <c r="J293" s="47" t="s">
        <v>0</v>
      </c>
      <c r="K293" s="47" t="s">
        <v>0</v>
      </c>
      <c r="L293" s="47" t="s">
        <v>0</v>
      </c>
      <c r="M293" s="50" t="s">
        <v>37</v>
      </c>
      <c r="N293" s="50" t="s">
        <v>37</v>
      </c>
      <c r="O293" s="50" t="s">
        <v>37</v>
      </c>
      <c r="P293" s="50" t="s">
        <v>37</v>
      </c>
      <c r="Q293" s="50" t="s">
        <v>37</v>
      </c>
      <c r="R293" s="70"/>
      <c r="S293" s="72"/>
      <c r="T293" s="74"/>
    </row>
    <row r="294" spans="1:20" ht="15.75" customHeight="1" x14ac:dyDescent="0.2">
      <c r="A294" s="79" t="s">
        <v>0</v>
      </c>
      <c r="B294" s="80">
        <v>137</v>
      </c>
      <c r="C294" s="80">
        <v>8674</v>
      </c>
      <c r="D294" s="82" t="s">
        <v>213</v>
      </c>
      <c r="E294" s="75" t="s">
        <v>126</v>
      </c>
      <c r="F294" s="75" t="s">
        <v>0</v>
      </c>
      <c r="G294" s="75" t="s">
        <v>39</v>
      </c>
      <c r="H294" s="77" t="s">
        <v>31</v>
      </c>
      <c r="I294" s="77" t="s">
        <v>72</v>
      </c>
      <c r="J294" s="49" t="s">
        <v>0</v>
      </c>
      <c r="K294" s="49" t="s">
        <v>0</v>
      </c>
      <c r="L294" s="46" t="s">
        <v>33</v>
      </c>
      <c r="M294" s="46" t="s">
        <v>34</v>
      </c>
      <c r="N294" s="46" t="s">
        <v>35</v>
      </c>
      <c r="O294" s="46" t="s">
        <v>36</v>
      </c>
      <c r="P294" s="46" t="s">
        <v>80</v>
      </c>
      <c r="Q294" s="46" t="s">
        <v>81</v>
      </c>
      <c r="R294" s="69">
        <v>176.4</v>
      </c>
      <c r="S294" s="71">
        <f>SUM(M295:Q295)</f>
        <v>0</v>
      </c>
      <c r="T294" s="73">
        <f>SUM(M295:Q295)*R294</f>
        <v>0</v>
      </c>
    </row>
    <row r="295" spans="1:20" ht="86.25" customHeight="1" thickBot="1" x14ac:dyDescent="0.25">
      <c r="A295" s="79"/>
      <c r="B295" s="81"/>
      <c r="C295" s="81"/>
      <c r="D295" s="76"/>
      <c r="E295" s="76"/>
      <c r="F295" s="76"/>
      <c r="G295" s="76"/>
      <c r="H295" s="78"/>
      <c r="I295" s="78"/>
      <c r="J295" s="47" t="s">
        <v>0</v>
      </c>
      <c r="K295" s="47" t="s">
        <v>0</v>
      </c>
      <c r="L295" s="47" t="s">
        <v>0</v>
      </c>
      <c r="M295" s="50" t="s">
        <v>37</v>
      </c>
      <c r="N295" s="50" t="s">
        <v>37</v>
      </c>
      <c r="O295" s="50" t="s">
        <v>37</v>
      </c>
      <c r="P295" s="47" t="s">
        <v>0</v>
      </c>
      <c r="Q295" s="50" t="s">
        <v>37</v>
      </c>
      <c r="R295" s="70"/>
      <c r="S295" s="72"/>
      <c r="T295" s="74"/>
    </row>
    <row r="296" spans="1:20" ht="15.75" customHeight="1" x14ac:dyDescent="0.2">
      <c r="A296" s="79" t="s">
        <v>0</v>
      </c>
      <c r="B296" s="80">
        <v>138</v>
      </c>
      <c r="C296" s="80">
        <v>8675</v>
      </c>
      <c r="D296" s="82" t="s">
        <v>214</v>
      </c>
      <c r="E296" s="75" t="s">
        <v>126</v>
      </c>
      <c r="F296" s="75" t="s">
        <v>0</v>
      </c>
      <c r="G296" s="75" t="s">
        <v>63</v>
      </c>
      <c r="H296" s="77" t="s">
        <v>31</v>
      </c>
      <c r="I296" s="77" t="s">
        <v>72</v>
      </c>
      <c r="J296" s="49" t="s">
        <v>0</v>
      </c>
      <c r="K296" s="49" t="s">
        <v>0</v>
      </c>
      <c r="L296" s="46" t="s">
        <v>33</v>
      </c>
      <c r="M296" s="46" t="s">
        <v>34</v>
      </c>
      <c r="N296" s="46" t="s">
        <v>35</v>
      </c>
      <c r="O296" s="46" t="s">
        <v>36</v>
      </c>
      <c r="P296" s="46" t="s">
        <v>80</v>
      </c>
      <c r="Q296" s="46" t="s">
        <v>81</v>
      </c>
      <c r="R296" s="69">
        <v>176.4</v>
      </c>
      <c r="S296" s="71">
        <f>SUM(M297:Q297)</f>
        <v>0</v>
      </c>
      <c r="T296" s="73">
        <f>SUM(M297:Q297)*R296</f>
        <v>0</v>
      </c>
    </row>
    <row r="297" spans="1:20" ht="86.25" customHeight="1" thickBot="1" x14ac:dyDescent="0.25">
      <c r="A297" s="79"/>
      <c r="B297" s="81"/>
      <c r="C297" s="81"/>
      <c r="D297" s="76"/>
      <c r="E297" s="76"/>
      <c r="F297" s="76"/>
      <c r="G297" s="76"/>
      <c r="H297" s="78"/>
      <c r="I297" s="78"/>
      <c r="J297" s="47" t="s">
        <v>0</v>
      </c>
      <c r="K297" s="47" t="s">
        <v>0</v>
      </c>
      <c r="L297" s="47" t="s">
        <v>0</v>
      </c>
      <c r="M297" s="50" t="s">
        <v>37</v>
      </c>
      <c r="N297" s="50" t="s">
        <v>37</v>
      </c>
      <c r="O297" s="50" t="s">
        <v>37</v>
      </c>
      <c r="P297" s="50" t="s">
        <v>37</v>
      </c>
      <c r="Q297" s="50" t="s">
        <v>37</v>
      </c>
      <c r="R297" s="70"/>
      <c r="S297" s="72"/>
      <c r="T297" s="74"/>
    </row>
    <row r="298" spans="1:20" ht="15.75" customHeight="1" x14ac:dyDescent="0.2">
      <c r="A298" s="79" t="s">
        <v>0</v>
      </c>
      <c r="B298" s="80">
        <v>139</v>
      </c>
      <c r="C298" s="80">
        <v>8676</v>
      </c>
      <c r="D298" s="82" t="s">
        <v>215</v>
      </c>
      <c r="E298" s="75" t="s">
        <v>126</v>
      </c>
      <c r="F298" s="75" t="s">
        <v>0</v>
      </c>
      <c r="G298" s="75" t="s">
        <v>69</v>
      </c>
      <c r="H298" s="77" t="s">
        <v>31</v>
      </c>
      <c r="I298" s="77" t="s">
        <v>72</v>
      </c>
      <c r="J298" s="49" t="s">
        <v>0</v>
      </c>
      <c r="K298" s="49" t="s">
        <v>0</v>
      </c>
      <c r="L298" s="46" t="s">
        <v>33</v>
      </c>
      <c r="M298" s="46" t="s">
        <v>34</v>
      </c>
      <c r="N298" s="46" t="s">
        <v>35</v>
      </c>
      <c r="O298" s="46" t="s">
        <v>36</v>
      </c>
      <c r="P298" s="46" t="s">
        <v>80</v>
      </c>
      <c r="Q298" s="46" t="s">
        <v>81</v>
      </c>
      <c r="R298" s="69">
        <v>176.4</v>
      </c>
      <c r="S298" s="71">
        <f>SUM(M299:Q299)</f>
        <v>0</v>
      </c>
      <c r="T298" s="73">
        <f>SUM(M299:Q299)*R298</f>
        <v>0</v>
      </c>
    </row>
    <row r="299" spans="1:20" ht="86.25" customHeight="1" thickBot="1" x14ac:dyDescent="0.25">
      <c r="A299" s="79"/>
      <c r="B299" s="81"/>
      <c r="C299" s="81"/>
      <c r="D299" s="76"/>
      <c r="E299" s="76"/>
      <c r="F299" s="76"/>
      <c r="G299" s="76"/>
      <c r="H299" s="78"/>
      <c r="I299" s="78"/>
      <c r="J299" s="47" t="s">
        <v>0</v>
      </c>
      <c r="K299" s="47" t="s">
        <v>0</v>
      </c>
      <c r="L299" s="47" t="s">
        <v>0</v>
      </c>
      <c r="M299" s="50" t="s">
        <v>37</v>
      </c>
      <c r="N299" s="50" t="s">
        <v>37</v>
      </c>
      <c r="O299" s="50" t="s">
        <v>37</v>
      </c>
      <c r="P299" s="50" t="s">
        <v>37</v>
      </c>
      <c r="Q299" s="50" t="s">
        <v>37</v>
      </c>
      <c r="R299" s="70"/>
      <c r="S299" s="72"/>
      <c r="T299" s="74"/>
    </row>
    <row r="300" spans="1:20" ht="15.75" customHeight="1" x14ac:dyDescent="0.2">
      <c r="A300" s="79" t="s">
        <v>0</v>
      </c>
      <c r="B300" s="80">
        <v>140</v>
      </c>
      <c r="C300" s="80">
        <v>8679</v>
      </c>
      <c r="D300" s="82" t="s">
        <v>216</v>
      </c>
      <c r="E300" s="75" t="s">
        <v>126</v>
      </c>
      <c r="F300" s="75" t="s">
        <v>0</v>
      </c>
      <c r="G300" s="75" t="s">
        <v>217</v>
      </c>
      <c r="H300" s="77" t="s">
        <v>31</v>
      </c>
      <c r="I300" s="77" t="s">
        <v>72</v>
      </c>
      <c r="J300" s="49" t="s">
        <v>0</v>
      </c>
      <c r="K300" s="49" t="s">
        <v>0</v>
      </c>
      <c r="L300" s="46" t="s">
        <v>33</v>
      </c>
      <c r="M300" s="46" t="s">
        <v>34</v>
      </c>
      <c r="N300" s="46" t="s">
        <v>35</v>
      </c>
      <c r="O300" s="46" t="s">
        <v>36</v>
      </c>
      <c r="P300" s="46" t="s">
        <v>80</v>
      </c>
      <c r="Q300" s="46" t="s">
        <v>81</v>
      </c>
      <c r="R300" s="69">
        <v>176.4</v>
      </c>
      <c r="S300" s="71">
        <f>SUM(M301:Q301)</f>
        <v>0</v>
      </c>
      <c r="T300" s="73">
        <f>SUM(M301:Q301)*R300</f>
        <v>0</v>
      </c>
    </row>
    <row r="301" spans="1:20" ht="86.25" customHeight="1" thickBot="1" x14ac:dyDescent="0.25">
      <c r="A301" s="79"/>
      <c r="B301" s="81"/>
      <c r="C301" s="81"/>
      <c r="D301" s="76"/>
      <c r="E301" s="76"/>
      <c r="F301" s="76"/>
      <c r="G301" s="76"/>
      <c r="H301" s="78"/>
      <c r="I301" s="78"/>
      <c r="J301" s="47" t="s">
        <v>0</v>
      </c>
      <c r="K301" s="47" t="s">
        <v>0</v>
      </c>
      <c r="L301" s="47" t="s">
        <v>0</v>
      </c>
      <c r="M301" s="50" t="s">
        <v>37</v>
      </c>
      <c r="N301" s="50" t="s">
        <v>37</v>
      </c>
      <c r="O301" s="50" t="s">
        <v>37</v>
      </c>
      <c r="P301" s="50" t="s">
        <v>37</v>
      </c>
      <c r="Q301" s="50" t="s">
        <v>37</v>
      </c>
      <c r="R301" s="70"/>
      <c r="S301" s="72"/>
      <c r="T301" s="74"/>
    </row>
    <row r="302" spans="1:20" ht="15.75" customHeight="1" x14ac:dyDescent="0.2">
      <c r="A302" s="79" t="s">
        <v>0</v>
      </c>
      <c r="B302" s="80">
        <v>141</v>
      </c>
      <c r="C302" s="80">
        <v>8681</v>
      </c>
      <c r="D302" s="82" t="s">
        <v>218</v>
      </c>
      <c r="E302" s="75" t="s">
        <v>126</v>
      </c>
      <c r="F302" s="75" t="s">
        <v>0</v>
      </c>
      <c r="G302" s="75" t="s">
        <v>219</v>
      </c>
      <c r="H302" s="77" t="s">
        <v>31</v>
      </c>
      <c r="I302" s="77" t="s">
        <v>72</v>
      </c>
      <c r="J302" s="49" t="s">
        <v>0</v>
      </c>
      <c r="K302" s="49" t="s">
        <v>0</v>
      </c>
      <c r="L302" s="46" t="s">
        <v>33</v>
      </c>
      <c r="M302" s="46" t="s">
        <v>34</v>
      </c>
      <c r="N302" s="46" t="s">
        <v>35</v>
      </c>
      <c r="O302" s="46" t="s">
        <v>36</v>
      </c>
      <c r="P302" s="46" t="s">
        <v>80</v>
      </c>
      <c r="Q302" s="46" t="s">
        <v>81</v>
      </c>
      <c r="R302" s="69">
        <v>176.4</v>
      </c>
      <c r="S302" s="71">
        <f>SUM(L303:Q303)</f>
        <v>0</v>
      </c>
      <c r="T302" s="73">
        <f>SUM(L303:Q303)*R302</f>
        <v>0</v>
      </c>
    </row>
    <row r="303" spans="1:20" ht="86.25" customHeight="1" thickBot="1" x14ac:dyDescent="0.25">
      <c r="A303" s="79"/>
      <c r="B303" s="81"/>
      <c r="C303" s="81"/>
      <c r="D303" s="76"/>
      <c r="E303" s="76"/>
      <c r="F303" s="76"/>
      <c r="G303" s="76"/>
      <c r="H303" s="78"/>
      <c r="I303" s="78"/>
      <c r="J303" s="47" t="s">
        <v>0</v>
      </c>
      <c r="K303" s="47" t="s">
        <v>0</v>
      </c>
      <c r="L303" s="50" t="s">
        <v>37</v>
      </c>
      <c r="M303" s="47" t="s">
        <v>0</v>
      </c>
      <c r="N303" s="47" t="s">
        <v>0</v>
      </c>
      <c r="O303" s="47" t="s">
        <v>0</v>
      </c>
      <c r="P303" s="47" t="s">
        <v>0</v>
      </c>
      <c r="Q303" s="47" t="s">
        <v>0</v>
      </c>
      <c r="R303" s="70"/>
      <c r="S303" s="72"/>
      <c r="T303" s="74"/>
    </row>
    <row r="304" spans="1:20" ht="15.75" customHeight="1" x14ac:dyDescent="0.2">
      <c r="A304" s="79" t="s">
        <v>0</v>
      </c>
      <c r="B304" s="80">
        <v>142</v>
      </c>
      <c r="C304" s="80">
        <v>8682</v>
      </c>
      <c r="D304" s="82" t="s">
        <v>220</v>
      </c>
      <c r="E304" s="75" t="s">
        <v>126</v>
      </c>
      <c r="F304" s="75" t="s">
        <v>0</v>
      </c>
      <c r="G304" s="75" t="s">
        <v>165</v>
      </c>
      <c r="H304" s="77" t="s">
        <v>31</v>
      </c>
      <c r="I304" s="77" t="s">
        <v>72</v>
      </c>
      <c r="J304" s="49" t="s">
        <v>0</v>
      </c>
      <c r="K304" s="49" t="s">
        <v>0</v>
      </c>
      <c r="L304" s="46" t="s">
        <v>33</v>
      </c>
      <c r="M304" s="46" t="s">
        <v>34</v>
      </c>
      <c r="N304" s="46" t="s">
        <v>35</v>
      </c>
      <c r="O304" s="46" t="s">
        <v>36</v>
      </c>
      <c r="P304" s="46" t="s">
        <v>80</v>
      </c>
      <c r="Q304" s="46" t="s">
        <v>81</v>
      </c>
      <c r="R304" s="69">
        <v>176.4</v>
      </c>
      <c r="S304" s="71">
        <f>SUM(L305:Q305)</f>
        <v>0</v>
      </c>
      <c r="T304" s="73">
        <f>SUM(L305:Q305)*R304</f>
        <v>0</v>
      </c>
    </row>
    <row r="305" spans="1:20" ht="86.25" customHeight="1" thickBot="1" x14ac:dyDescent="0.25">
      <c r="A305" s="79"/>
      <c r="B305" s="81"/>
      <c r="C305" s="81"/>
      <c r="D305" s="76"/>
      <c r="E305" s="76"/>
      <c r="F305" s="76"/>
      <c r="G305" s="76"/>
      <c r="H305" s="78"/>
      <c r="I305" s="78"/>
      <c r="J305" s="47" t="s">
        <v>0</v>
      </c>
      <c r="K305" s="47" t="s">
        <v>0</v>
      </c>
      <c r="L305" s="50" t="s">
        <v>37</v>
      </c>
      <c r="M305" s="50" t="s">
        <v>37</v>
      </c>
      <c r="N305" s="50" t="s">
        <v>37</v>
      </c>
      <c r="O305" s="50" t="s">
        <v>37</v>
      </c>
      <c r="P305" s="50" t="s">
        <v>37</v>
      </c>
      <c r="Q305" s="50" t="s">
        <v>37</v>
      </c>
      <c r="R305" s="70"/>
      <c r="S305" s="72"/>
      <c r="T305" s="74"/>
    </row>
    <row r="306" spans="1:20" ht="15.75" customHeight="1" x14ac:dyDescent="0.2">
      <c r="A306" s="79" t="s">
        <v>0</v>
      </c>
      <c r="B306" s="80">
        <v>143</v>
      </c>
      <c r="C306" s="80">
        <v>12017</v>
      </c>
      <c r="D306" s="82" t="s">
        <v>221</v>
      </c>
      <c r="E306" s="75" t="s">
        <v>126</v>
      </c>
      <c r="F306" s="75" t="s">
        <v>0</v>
      </c>
      <c r="G306" s="75" t="s">
        <v>86</v>
      </c>
      <c r="H306" s="77" t="s">
        <v>31</v>
      </c>
      <c r="I306" s="77" t="s">
        <v>72</v>
      </c>
      <c r="J306" s="49" t="s">
        <v>0</v>
      </c>
      <c r="K306" s="49" t="s">
        <v>0</v>
      </c>
      <c r="L306" s="46" t="s">
        <v>33</v>
      </c>
      <c r="M306" s="46" t="s">
        <v>34</v>
      </c>
      <c r="N306" s="46" t="s">
        <v>35</v>
      </c>
      <c r="O306" s="46" t="s">
        <v>36</v>
      </c>
      <c r="P306" s="46" t="s">
        <v>80</v>
      </c>
      <c r="Q306" s="46" t="s">
        <v>81</v>
      </c>
      <c r="R306" s="69">
        <v>176.4</v>
      </c>
      <c r="S306" s="71">
        <f>SUM(P307:Q307)</f>
        <v>0</v>
      </c>
      <c r="T306" s="73">
        <f>SUM(P307:Q307)*R306</f>
        <v>0</v>
      </c>
    </row>
    <row r="307" spans="1:20" ht="86.25" customHeight="1" thickBot="1" x14ac:dyDescent="0.25">
      <c r="A307" s="79"/>
      <c r="B307" s="81"/>
      <c r="C307" s="81"/>
      <c r="D307" s="76"/>
      <c r="E307" s="76"/>
      <c r="F307" s="76"/>
      <c r="G307" s="76"/>
      <c r="H307" s="78"/>
      <c r="I307" s="78"/>
      <c r="J307" s="47" t="s">
        <v>0</v>
      </c>
      <c r="K307" s="47" t="s">
        <v>0</v>
      </c>
      <c r="L307" s="47" t="s">
        <v>0</v>
      </c>
      <c r="M307" s="47" t="s">
        <v>0</v>
      </c>
      <c r="N307" s="47" t="s">
        <v>0</v>
      </c>
      <c r="O307" s="47" t="s">
        <v>0</v>
      </c>
      <c r="P307" s="50" t="s">
        <v>37</v>
      </c>
      <c r="Q307" s="50" t="s">
        <v>37</v>
      </c>
      <c r="R307" s="70"/>
      <c r="S307" s="72"/>
      <c r="T307" s="74"/>
    </row>
    <row r="308" spans="1:20" ht="15.75" customHeight="1" x14ac:dyDescent="0.2">
      <c r="A308" s="79" t="s">
        <v>0</v>
      </c>
      <c r="B308" s="80">
        <v>144</v>
      </c>
      <c r="C308" s="80">
        <v>12018</v>
      </c>
      <c r="D308" s="82" t="s">
        <v>222</v>
      </c>
      <c r="E308" s="75" t="s">
        <v>126</v>
      </c>
      <c r="F308" s="75" t="s">
        <v>0</v>
      </c>
      <c r="G308" s="75" t="s">
        <v>174</v>
      </c>
      <c r="H308" s="77" t="s">
        <v>31</v>
      </c>
      <c r="I308" s="77" t="s">
        <v>72</v>
      </c>
      <c r="J308" s="49" t="s">
        <v>0</v>
      </c>
      <c r="K308" s="49" t="s">
        <v>0</v>
      </c>
      <c r="L308" s="46" t="s">
        <v>33</v>
      </c>
      <c r="M308" s="46" t="s">
        <v>34</v>
      </c>
      <c r="N308" s="46" t="s">
        <v>35</v>
      </c>
      <c r="O308" s="46" t="s">
        <v>36</v>
      </c>
      <c r="P308" s="46" t="s">
        <v>80</v>
      </c>
      <c r="Q308" s="46" t="s">
        <v>81</v>
      </c>
      <c r="R308" s="69">
        <v>176.4</v>
      </c>
      <c r="S308" s="71">
        <f>SUM(M309:Q309)</f>
        <v>0</v>
      </c>
      <c r="T308" s="73">
        <f>SUM(M309:Q309)*R308</f>
        <v>0</v>
      </c>
    </row>
    <row r="309" spans="1:20" ht="86.25" customHeight="1" thickBot="1" x14ac:dyDescent="0.25">
      <c r="A309" s="79"/>
      <c r="B309" s="81"/>
      <c r="C309" s="81"/>
      <c r="D309" s="76"/>
      <c r="E309" s="76"/>
      <c r="F309" s="76"/>
      <c r="G309" s="76"/>
      <c r="H309" s="78"/>
      <c r="I309" s="78"/>
      <c r="J309" s="47" t="s">
        <v>0</v>
      </c>
      <c r="K309" s="47" t="s">
        <v>0</v>
      </c>
      <c r="L309" s="47" t="s">
        <v>0</v>
      </c>
      <c r="M309" s="50" t="s">
        <v>37</v>
      </c>
      <c r="N309" s="50" t="s">
        <v>37</v>
      </c>
      <c r="O309" s="50" t="s">
        <v>37</v>
      </c>
      <c r="P309" s="50" t="s">
        <v>37</v>
      </c>
      <c r="Q309" s="50" t="s">
        <v>37</v>
      </c>
      <c r="R309" s="70"/>
      <c r="S309" s="72"/>
      <c r="T309" s="74"/>
    </row>
    <row r="310" spans="1:20" ht="15.75" customHeight="1" x14ac:dyDescent="0.2">
      <c r="A310" s="79" t="s">
        <v>0</v>
      </c>
      <c r="B310" s="80">
        <v>145</v>
      </c>
      <c r="C310" s="80">
        <v>12019</v>
      </c>
      <c r="D310" s="82" t="s">
        <v>223</v>
      </c>
      <c r="E310" s="75" t="s">
        <v>126</v>
      </c>
      <c r="F310" s="75" t="s">
        <v>0</v>
      </c>
      <c r="G310" s="75" t="s">
        <v>124</v>
      </c>
      <c r="H310" s="77" t="s">
        <v>31</v>
      </c>
      <c r="I310" s="77" t="s">
        <v>72</v>
      </c>
      <c r="J310" s="49" t="s">
        <v>0</v>
      </c>
      <c r="K310" s="49" t="s">
        <v>0</v>
      </c>
      <c r="L310" s="46" t="s">
        <v>33</v>
      </c>
      <c r="M310" s="46" t="s">
        <v>34</v>
      </c>
      <c r="N310" s="46" t="s">
        <v>35</v>
      </c>
      <c r="O310" s="46" t="s">
        <v>36</v>
      </c>
      <c r="P310" s="46" t="s">
        <v>80</v>
      </c>
      <c r="Q310" s="46" t="s">
        <v>81</v>
      </c>
      <c r="R310" s="69">
        <v>176.4</v>
      </c>
      <c r="S310" s="71">
        <f>SUM(L311:Q311)</f>
        <v>0</v>
      </c>
      <c r="T310" s="73">
        <f>SUM(L311:Q311)*R310</f>
        <v>0</v>
      </c>
    </row>
    <row r="311" spans="1:20" ht="86.25" customHeight="1" thickBot="1" x14ac:dyDescent="0.25">
      <c r="A311" s="79"/>
      <c r="B311" s="81"/>
      <c r="C311" s="81"/>
      <c r="D311" s="76"/>
      <c r="E311" s="76"/>
      <c r="F311" s="76"/>
      <c r="G311" s="76"/>
      <c r="H311" s="78"/>
      <c r="I311" s="78"/>
      <c r="J311" s="47" t="s">
        <v>0</v>
      </c>
      <c r="K311" s="47" t="s">
        <v>0</v>
      </c>
      <c r="L311" s="50" t="s">
        <v>37</v>
      </c>
      <c r="M311" s="47" t="s">
        <v>0</v>
      </c>
      <c r="N311" s="47" t="s">
        <v>0</v>
      </c>
      <c r="O311" s="47" t="s">
        <v>0</v>
      </c>
      <c r="P311" s="47" t="s">
        <v>0</v>
      </c>
      <c r="Q311" s="47" t="s">
        <v>0</v>
      </c>
      <c r="R311" s="70"/>
      <c r="S311" s="72"/>
      <c r="T311" s="74"/>
    </row>
    <row r="312" spans="1:20" ht="15.75" customHeight="1" x14ac:dyDescent="0.2">
      <c r="A312" s="79" t="s">
        <v>0</v>
      </c>
      <c r="B312" s="80">
        <v>146</v>
      </c>
      <c r="C312" s="80">
        <v>13983</v>
      </c>
      <c r="D312" s="82" t="s">
        <v>224</v>
      </c>
      <c r="E312" s="75" t="s">
        <v>126</v>
      </c>
      <c r="F312" s="75" t="s">
        <v>0</v>
      </c>
      <c r="G312" s="75" t="s">
        <v>225</v>
      </c>
      <c r="H312" s="77" t="s">
        <v>31</v>
      </c>
      <c r="I312" s="77" t="s">
        <v>72</v>
      </c>
      <c r="J312" s="49" t="s">
        <v>0</v>
      </c>
      <c r="K312" s="49" t="s">
        <v>0</v>
      </c>
      <c r="L312" s="46" t="s">
        <v>33</v>
      </c>
      <c r="M312" s="46" t="s">
        <v>34</v>
      </c>
      <c r="N312" s="46" t="s">
        <v>35</v>
      </c>
      <c r="O312" s="46" t="s">
        <v>36</v>
      </c>
      <c r="P312" s="46" t="s">
        <v>80</v>
      </c>
      <c r="Q312" s="46" t="s">
        <v>81</v>
      </c>
      <c r="R312" s="69">
        <v>176.4</v>
      </c>
      <c r="S312" s="71">
        <f>SUM(M313:Q313)</f>
        <v>0</v>
      </c>
      <c r="T312" s="73">
        <f>SUM(M313:Q313)*R312</f>
        <v>0</v>
      </c>
    </row>
    <row r="313" spans="1:20" ht="86.25" customHeight="1" thickBot="1" x14ac:dyDescent="0.25">
      <c r="A313" s="79"/>
      <c r="B313" s="81"/>
      <c r="C313" s="81"/>
      <c r="D313" s="76"/>
      <c r="E313" s="76"/>
      <c r="F313" s="76"/>
      <c r="G313" s="76"/>
      <c r="H313" s="78"/>
      <c r="I313" s="78"/>
      <c r="J313" s="47" t="s">
        <v>0</v>
      </c>
      <c r="K313" s="47" t="s">
        <v>0</v>
      </c>
      <c r="L313" s="47" t="s">
        <v>0</v>
      </c>
      <c r="M313" s="50" t="s">
        <v>37</v>
      </c>
      <c r="N313" s="50" t="s">
        <v>37</v>
      </c>
      <c r="O313" s="47" t="s">
        <v>0</v>
      </c>
      <c r="P313" s="47" t="s">
        <v>0</v>
      </c>
      <c r="Q313" s="47" t="s">
        <v>0</v>
      </c>
      <c r="R313" s="70"/>
      <c r="S313" s="72"/>
      <c r="T313" s="74"/>
    </row>
    <row r="314" spans="1:20" ht="15.75" customHeight="1" x14ac:dyDescent="0.2">
      <c r="A314" s="79" t="s">
        <v>0</v>
      </c>
      <c r="B314" s="80">
        <v>147</v>
      </c>
      <c r="C314" s="80">
        <v>13984</v>
      </c>
      <c r="D314" s="82" t="s">
        <v>226</v>
      </c>
      <c r="E314" s="75" t="s">
        <v>126</v>
      </c>
      <c r="F314" s="75" t="s">
        <v>0</v>
      </c>
      <c r="G314" s="75" t="s">
        <v>227</v>
      </c>
      <c r="H314" s="77" t="s">
        <v>31</v>
      </c>
      <c r="I314" s="77" t="s">
        <v>72</v>
      </c>
      <c r="J314" s="49" t="s">
        <v>0</v>
      </c>
      <c r="K314" s="49" t="s">
        <v>0</v>
      </c>
      <c r="L314" s="46" t="s">
        <v>33</v>
      </c>
      <c r="M314" s="46" t="s">
        <v>34</v>
      </c>
      <c r="N314" s="46" t="s">
        <v>35</v>
      </c>
      <c r="O314" s="46" t="s">
        <v>36</v>
      </c>
      <c r="P314" s="46" t="s">
        <v>80</v>
      </c>
      <c r="Q314" s="46" t="s">
        <v>81</v>
      </c>
      <c r="R314" s="69">
        <v>176.4</v>
      </c>
      <c r="S314" s="71">
        <f>SUM(L315:Q315)</f>
        <v>0</v>
      </c>
      <c r="T314" s="73">
        <f>SUM(L315:Q315)*R314</f>
        <v>0</v>
      </c>
    </row>
    <row r="315" spans="1:20" ht="86.25" customHeight="1" thickBot="1" x14ac:dyDescent="0.25">
      <c r="A315" s="79"/>
      <c r="B315" s="81"/>
      <c r="C315" s="81"/>
      <c r="D315" s="76"/>
      <c r="E315" s="76"/>
      <c r="F315" s="76"/>
      <c r="G315" s="76"/>
      <c r="H315" s="78"/>
      <c r="I315" s="78"/>
      <c r="J315" s="47" t="s">
        <v>0</v>
      </c>
      <c r="K315" s="47" t="s">
        <v>0</v>
      </c>
      <c r="L315" s="50" t="s">
        <v>37</v>
      </c>
      <c r="M315" s="47" t="s">
        <v>0</v>
      </c>
      <c r="N315" s="50" t="s">
        <v>37</v>
      </c>
      <c r="O315" s="50" t="s">
        <v>37</v>
      </c>
      <c r="P315" s="50" t="s">
        <v>37</v>
      </c>
      <c r="Q315" s="50" t="s">
        <v>37</v>
      </c>
      <c r="R315" s="70"/>
      <c r="S315" s="72"/>
      <c r="T315" s="74"/>
    </row>
    <row r="316" spans="1:20" ht="15.75" customHeight="1" x14ac:dyDescent="0.2">
      <c r="A316" s="79" t="s">
        <v>0</v>
      </c>
      <c r="B316" s="80">
        <v>148</v>
      </c>
      <c r="C316" s="80">
        <v>13985</v>
      </c>
      <c r="D316" s="82" t="s">
        <v>228</v>
      </c>
      <c r="E316" s="75" t="s">
        <v>126</v>
      </c>
      <c r="F316" s="75" t="s">
        <v>0</v>
      </c>
      <c r="G316" s="75" t="s">
        <v>229</v>
      </c>
      <c r="H316" s="77" t="s">
        <v>31</v>
      </c>
      <c r="I316" s="77" t="s">
        <v>72</v>
      </c>
      <c r="J316" s="49" t="s">
        <v>0</v>
      </c>
      <c r="K316" s="49" t="s">
        <v>0</v>
      </c>
      <c r="L316" s="46" t="s">
        <v>33</v>
      </c>
      <c r="M316" s="46" t="s">
        <v>34</v>
      </c>
      <c r="N316" s="46" t="s">
        <v>35</v>
      </c>
      <c r="O316" s="46" t="s">
        <v>36</v>
      </c>
      <c r="P316" s="46" t="s">
        <v>80</v>
      </c>
      <c r="Q316" s="46" t="s">
        <v>81</v>
      </c>
      <c r="R316" s="69">
        <v>176.4</v>
      </c>
      <c r="S316" s="71">
        <f>SUM(M317:Q317)</f>
        <v>0</v>
      </c>
      <c r="T316" s="73">
        <f>SUM(M317:Q317)*R316</f>
        <v>0</v>
      </c>
    </row>
    <row r="317" spans="1:20" ht="86.25" customHeight="1" thickBot="1" x14ac:dyDescent="0.25">
      <c r="A317" s="79"/>
      <c r="B317" s="81"/>
      <c r="C317" s="81"/>
      <c r="D317" s="76"/>
      <c r="E317" s="76"/>
      <c r="F317" s="76"/>
      <c r="G317" s="76"/>
      <c r="H317" s="78"/>
      <c r="I317" s="78"/>
      <c r="J317" s="47" t="s">
        <v>0</v>
      </c>
      <c r="K317" s="47" t="s">
        <v>0</v>
      </c>
      <c r="L317" s="47" t="s">
        <v>0</v>
      </c>
      <c r="M317" s="50" t="s">
        <v>37</v>
      </c>
      <c r="N317" s="50" t="s">
        <v>37</v>
      </c>
      <c r="O317" s="50" t="s">
        <v>37</v>
      </c>
      <c r="P317" s="50" t="s">
        <v>37</v>
      </c>
      <c r="Q317" s="50" t="s">
        <v>37</v>
      </c>
      <c r="R317" s="70"/>
      <c r="S317" s="72"/>
      <c r="T317" s="74"/>
    </row>
    <row r="318" spans="1:20" ht="15.75" customHeight="1" x14ac:dyDescent="0.2">
      <c r="A318" s="79" t="s">
        <v>0</v>
      </c>
      <c r="B318" s="80">
        <v>149</v>
      </c>
      <c r="C318" s="80">
        <v>13986</v>
      </c>
      <c r="D318" s="82" t="s">
        <v>230</v>
      </c>
      <c r="E318" s="75" t="s">
        <v>126</v>
      </c>
      <c r="F318" s="75" t="s">
        <v>0</v>
      </c>
      <c r="G318" s="75" t="s">
        <v>231</v>
      </c>
      <c r="H318" s="77" t="s">
        <v>31</v>
      </c>
      <c r="I318" s="77" t="s">
        <v>72</v>
      </c>
      <c r="J318" s="49" t="s">
        <v>0</v>
      </c>
      <c r="K318" s="49" t="s">
        <v>0</v>
      </c>
      <c r="L318" s="46" t="s">
        <v>33</v>
      </c>
      <c r="M318" s="46" t="s">
        <v>34</v>
      </c>
      <c r="N318" s="46" t="s">
        <v>35</v>
      </c>
      <c r="O318" s="46" t="s">
        <v>36</v>
      </c>
      <c r="P318" s="46" t="s">
        <v>80</v>
      </c>
      <c r="Q318" s="46" t="s">
        <v>81</v>
      </c>
      <c r="R318" s="69">
        <v>176.4</v>
      </c>
      <c r="S318" s="71">
        <f>SUM(L319:Q319)</f>
        <v>0</v>
      </c>
      <c r="T318" s="73">
        <f>SUM(L319:Q319)*R318</f>
        <v>0</v>
      </c>
    </row>
    <row r="319" spans="1:20" ht="86.25" customHeight="1" thickBot="1" x14ac:dyDescent="0.25">
      <c r="A319" s="79"/>
      <c r="B319" s="81"/>
      <c r="C319" s="81"/>
      <c r="D319" s="76"/>
      <c r="E319" s="76"/>
      <c r="F319" s="76"/>
      <c r="G319" s="76"/>
      <c r="H319" s="78"/>
      <c r="I319" s="78"/>
      <c r="J319" s="47" t="s">
        <v>0</v>
      </c>
      <c r="K319" s="47" t="s">
        <v>0</v>
      </c>
      <c r="L319" s="50" t="s">
        <v>37</v>
      </c>
      <c r="M319" s="50" t="s">
        <v>37</v>
      </c>
      <c r="N319" s="50" t="s">
        <v>37</v>
      </c>
      <c r="O319" s="50" t="s">
        <v>37</v>
      </c>
      <c r="P319" s="50" t="s">
        <v>37</v>
      </c>
      <c r="Q319" s="50" t="s">
        <v>37</v>
      </c>
      <c r="R319" s="70"/>
      <c r="S319" s="72"/>
      <c r="T319" s="74"/>
    </row>
    <row r="320" spans="1:20" ht="15.75" customHeight="1" x14ac:dyDescent="0.2">
      <c r="A320" s="79" t="s">
        <v>0</v>
      </c>
      <c r="B320" s="80">
        <v>150</v>
      </c>
      <c r="C320" s="80">
        <v>13987</v>
      </c>
      <c r="D320" s="82" t="s">
        <v>232</v>
      </c>
      <c r="E320" s="75" t="s">
        <v>126</v>
      </c>
      <c r="F320" s="75" t="s">
        <v>0</v>
      </c>
      <c r="G320" s="75" t="s">
        <v>52</v>
      </c>
      <c r="H320" s="77" t="s">
        <v>31</v>
      </c>
      <c r="I320" s="77" t="s">
        <v>72</v>
      </c>
      <c r="J320" s="49" t="s">
        <v>0</v>
      </c>
      <c r="K320" s="49" t="s">
        <v>0</v>
      </c>
      <c r="L320" s="46" t="s">
        <v>33</v>
      </c>
      <c r="M320" s="46" t="s">
        <v>34</v>
      </c>
      <c r="N320" s="46" t="s">
        <v>35</v>
      </c>
      <c r="O320" s="46" t="s">
        <v>36</v>
      </c>
      <c r="P320" s="46" t="s">
        <v>80</v>
      </c>
      <c r="Q320" s="46" t="s">
        <v>81</v>
      </c>
      <c r="R320" s="69">
        <v>176.4</v>
      </c>
      <c r="S320" s="71">
        <f>SUM(M321:Q321)</f>
        <v>0</v>
      </c>
      <c r="T320" s="73">
        <f>SUM(M321:Q321)*R320</f>
        <v>0</v>
      </c>
    </row>
    <row r="321" spans="1:20" ht="86.25" customHeight="1" thickBot="1" x14ac:dyDescent="0.25">
      <c r="A321" s="79"/>
      <c r="B321" s="81"/>
      <c r="C321" s="81"/>
      <c r="D321" s="76"/>
      <c r="E321" s="76"/>
      <c r="F321" s="76"/>
      <c r="G321" s="76"/>
      <c r="H321" s="78"/>
      <c r="I321" s="78"/>
      <c r="J321" s="47" t="s">
        <v>0</v>
      </c>
      <c r="K321" s="47" t="s">
        <v>0</v>
      </c>
      <c r="L321" s="47" t="s">
        <v>0</v>
      </c>
      <c r="M321" s="50" t="s">
        <v>37</v>
      </c>
      <c r="N321" s="50" t="s">
        <v>37</v>
      </c>
      <c r="O321" s="50" t="s">
        <v>37</v>
      </c>
      <c r="P321" s="50" t="s">
        <v>37</v>
      </c>
      <c r="Q321" s="50" t="s">
        <v>37</v>
      </c>
      <c r="R321" s="70"/>
      <c r="S321" s="72"/>
      <c r="T321" s="74"/>
    </row>
    <row r="322" spans="1:20" ht="15.75" customHeight="1" x14ac:dyDescent="0.2">
      <c r="A322" s="79" t="s">
        <v>0</v>
      </c>
      <c r="B322" s="80">
        <v>151</v>
      </c>
      <c r="C322" s="80">
        <v>13988</v>
      </c>
      <c r="D322" s="82" t="s">
        <v>233</v>
      </c>
      <c r="E322" s="75" t="s">
        <v>126</v>
      </c>
      <c r="F322" s="75" t="s">
        <v>0</v>
      </c>
      <c r="G322" s="75" t="s">
        <v>234</v>
      </c>
      <c r="H322" s="77" t="s">
        <v>31</v>
      </c>
      <c r="I322" s="77" t="s">
        <v>72</v>
      </c>
      <c r="J322" s="49" t="s">
        <v>0</v>
      </c>
      <c r="K322" s="49" t="s">
        <v>0</v>
      </c>
      <c r="L322" s="46" t="s">
        <v>33</v>
      </c>
      <c r="M322" s="46" t="s">
        <v>34</v>
      </c>
      <c r="N322" s="46" t="s">
        <v>35</v>
      </c>
      <c r="O322" s="46" t="s">
        <v>36</v>
      </c>
      <c r="P322" s="46" t="s">
        <v>80</v>
      </c>
      <c r="Q322" s="46" t="s">
        <v>81</v>
      </c>
      <c r="R322" s="69">
        <v>176.4</v>
      </c>
      <c r="S322" s="71">
        <f>SUM(M323:Q323)</f>
        <v>0</v>
      </c>
      <c r="T322" s="73">
        <f>SUM(M323:Q323)*R322</f>
        <v>0</v>
      </c>
    </row>
    <row r="323" spans="1:20" ht="86.25" customHeight="1" thickBot="1" x14ac:dyDescent="0.25">
      <c r="A323" s="79"/>
      <c r="B323" s="81"/>
      <c r="C323" s="81"/>
      <c r="D323" s="76"/>
      <c r="E323" s="76"/>
      <c r="F323" s="76"/>
      <c r="G323" s="76"/>
      <c r="H323" s="78"/>
      <c r="I323" s="78"/>
      <c r="J323" s="47" t="s">
        <v>0</v>
      </c>
      <c r="K323" s="47" t="s">
        <v>0</v>
      </c>
      <c r="L323" s="47" t="s">
        <v>0</v>
      </c>
      <c r="M323" s="50" t="s">
        <v>37</v>
      </c>
      <c r="N323" s="50" t="s">
        <v>37</v>
      </c>
      <c r="O323" s="50" t="s">
        <v>37</v>
      </c>
      <c r="P323" s="50" t="s">
        <v>37</v>
      </c>
      <c r="Q323" s="50" t="s">
        <v>37</v>
      </c>
      <c r="R323" s="70"/>
      <c r="S323" s="72"/>
      <c r="T323" s="74"/>
    </row>
    <row r="324" spans="1:20" s="17" customFormat="1" ht="13.5" thickBot="1" x14ac:dyDescent="0.25">
      <c r="A324" s="39" t="s">
        <v>0</v>
      </c>
      <c r="B324" s="45" t="s">
        <v>27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5"/>
      <c r="R324" s="67"/>
      <c r="S324" s="37"/>
      <c r="T324" s="37"/>
    </row>
    <row r="325" spans="1:20" ht="15.75" customHeight="1" x14ac:dyDescent="0.2">
      <c r="A325" s="79" t="s">
        <v>0</v>
      </c>
      <c r="B325" s="80">
        <v>152</v>
      </c>
      <c r="C325" s="80">
        <v>21330</v>
      </c>
      <c r="D325" s="82" t="s">
        <v>235</v>
      </c>
      <c r="E325" s="75" t="s">
        <v>236</v>
      </c>
      <c r="F325" s="75" t="s">
        <v>0</v>
      </c>
      <c r="G325" s="75" t="s">
        <v>165</v>
      </c>
      <c r="H325" s="77" t="s">
        <v>31</v>
      </c>
      <c r="I325" s="77" t="s">
        <v>237</v>
      </c>
      <c r="J325" s="49" t="s">
        <v>0</v>
      </c>
      <c r="K325" s="46" t="s">
        <v>97</v>
      </c>
      <c r="L325" s="46" t="s">
        <v>33</v>
      </c>
      <c r="M325" s="46" t="s">
        <v>34</v>
      </c>
      <c r="N325" s="46" t="s">
        <v>35</v>
      </c>
      <c r="O325" s="46" t="s">
        <v>36</v>
      </c>
      <c r="P325" s="49" t="s">
        <v>0</v>
      </c>
      <c r="Q325" s="49" t="s">
        <v>0</v>
      </c>
      <c r="R325" s="69">
        <v>157.5</v>
      </c>
      <c r="S325" s="71">
        <f>SUM(K326:Q326)</f>
        <v>0</v>
      </c>
      <c r="T325" s="73">
        <f>SUM(K326:Q326)*R325</f>
        <v>0</v>
      </c>
    </row>
    <row r="326" spans="1:20" ht="86.25" customHeight="1" thickBot="1" x14ac:dyDescent="0.25">
      <c r="A326" s="79"/>
      <c r="B326" s="81"/>
      <c r="C326" s="81"/>
      <c r="D326" s="76"/>
      <c r="E326" s="76"/>
      <c r="F326" s="76"/>
      <c r="G326" s="76"/>
      <c r="H326" s="78"/>
      <c r="I326" s="78"/>
      <c r="J326" s="47" t="s">
        <v>0</v>
      </c>
      <c r="K326" s="50" t="s">
        <v>37</v>
      </c>
      <c r="L326" s="47" t="s">
        <v>0</v>
      </c>
      <c r="M326" s="47" t="s">
        <v>0</v>
      </c>
      <c r="N326" s="47" t="s">
        <v>0</v>
      </c>
      <c r="O326" s="47" t="s">
        <v>0</v>
      </c>
      <c r="P326" s="47" t="s">
        <v>0</v>
      </c>
      <c r="Q326" s="47" t="s">
        <v>0</v>
      </c>
      <c r="R326" s="70"/>
      <c r="S326" s="72"/>
      <c r="T326" s="74"/>
    </row>
    <row r="327" spans="1:20" ht="15.75" customHeight="1" x14ac:dyDescent="0.2">
      <c r="A327" s="79" t="s">
        <v>0</v>
      </c>
      <c r="B327" s="80">
        <v>153</v>
      </c>
      <c r="C327" s="80">
        <v>21332</v>
      </c>
      <c r="D327" s="82" t="s">
        <v>238</v>
      </c>
      <c r="E327" s="75" t="s">
        <v>236</v>
      </c>
      <c r="F327" s="75" t="s">
        <v>0</v>
      </c>
      <c r="G327" s="75" t="s">
        <v>63</v>
      </c>
      <c r="H327" s="77" t="s">
        <v>31</v>
      </c>
      <c r="I327" s="77" t="s">
        <v>237</v>
      </c>
      <c r="J327" s="49" t="s">
        <v>0</v>
      </c>
      <c r="K327" s="46" t="s">
        <v>97</v>
      </c>
      <c r="L327" s="46" t="s">
        <v>33</v>
      </c>
      <c r="M327" s="46" t="s">
        <v>34</v>
      </c>
      <c r="N327" s="46" t="s">
        <v>35</v>
      </c>
      <c r="O327" s="46" t="s">
        <v>36</v>
      </c>
      <c r="P327" s="49" t="s">
        <v>0</v>
      </c>
      <c r="Q327" s="49" t="s">
        <v>0</v>
      </c>
      <c r="R327" s="69">
        <v>157.5</v>
      </c>
      <c r="S327" s="71">
        <f>SUM(L328:Q328)</f>
        <v>0</v>
      </c>
      <c r="T327" s="73">
        <f>SUM(L328:Q328)*R327</f>
        <v>0</v>
      </c>
    </row>
    <row r="328" spans="1:20" ht="86.25" customHeight="1" thickBot="1" x14ac:dyDescent="0.25">
      <c r="A328" s="79"/>
      <c r="B328" s="81"/>
      <c r="C328" s="81"/>
      <c r="D328" s="76"/>
      <c r="E328" s="76"/>
      <c r="F328" s="76"/>
      <c r="G328" s="76"/>
      <c r="H328" s="78"/>
      <c r="I328" s="78"/>
      <c r="J328" s="47" t="s">
        <v>0</v>
      </c>
      <c r="K328" s="47" t="s">
        <v>0</v>
      </c>
      <c r="L328" s="50" t="s">
        <v>37</v>
      </c>
      <c r="M328" s="50" t="s">
        <v>37</v>
      </c>
      <c r="N328" s="47" t="s">
        <v>0</v>
      </c>
      <c r="O328" s="47" t="s">
        <v>0</v>
      </c>
      <c r="P328" s="47" t="s">
        <v>0</v>
      </c>
      <c r="Q328" s="47" t="s">
        <v>0</v>
      </c>
      <c r="R328" s="70"/>
      <c r="S328" s="72"/>
      <c r="T328" s="74"/>
    </row>
    <row r="329" spans="1:20" ht="15.75" customHeight="1" x14ac:dyDescent="0.2">
      <c r="A329" s="79" t="s">
        <v>0</v>
      </c>
      <c r="B329" s="80">
        <v>154</v>
      </c>
      <c r="C329" s="80">
        <v>21333</v>
      </c>
      <c r="D329" s="82" t="s">
        <v>239</v>
      </c>
      <c r="E329" s="75" t="s">
        <v>236</v>
      </c>
      <c r="F329" s="75" t="s">
        <v>0</v>
      </c>
      <c r="G329" s="75" t="s">
        <v>240</v>
      </c>
      <c r="H329" s="77" t="s">
        <v>31</v>
      </c>
      <c r="I329" s="77" t="s">
        <v>237</v>
      </c>
      <c r="J329" s="49" t="s">
        <v>0</v>
      </c>
      <c r="K329" s="46" t="s">
        <v>97</v>
      </c>
      <c r="L329" s="46" t="s">
        <v>33</v>
      </c>
      <c r="M329" s="46" t="s">
        <v>34</v>
      </c>
      <c r="N329" s="46" t="s">
        <v>35</v>
      </c>
      <c r="O329" s="46" t="s">
        <v>36</v>
      </c>
      <c r="P329" s="49" t="s">
        <v>0</v>
      </c>
      <c r="Q329" s="49" t="s">
        <v>0</v>
      </c>
      <c r="R329" s="69">
        <v>157.5</v>
      </c>
      <c r="S329" s="71">
        <f>SUM(K330:Q330)</f>
        <v>0</v>
      </c>
      <c r="T329" s="73">
        <f>SUM(K330:Q330)*R329</f>
        <v>0</v>
      </c>
    </row>
    <row r="330" spans="1:20" ht="86.25" customHeight="1" thickBot="1" x14ac:dyDescent="0.25">
      <c r="A330" s="79"/>
      <c r="B330" s="81"/>
      <c r="C330" s="81"/>
      <c r="D330" s="76"/>
      <c r="E330" s="76"/>
      <c r="F330" s="76"/>
      <c r="G330" s="76"/>
      <c r="H330" s="78"/>
      <c r="I330" s="78"/>
      <c r="J330" s="47" t="s">
        <v>0</v>
      </c>
      <c r="K330" s="50" t="s">
        <v>37</v>
      </c>
      <c r="L330" s="50" t="s">
        <v>37</v>
      </c>
      <c r="M330" s="50" t="s">
        <v>37</v>
      </c>
      <c r="N330" s="50" t="s">
        <v>37</v>
      </c>
      <c r="O330" s="47" t="s">
        <v>0</v>
      </c>
      <c r="P330" s="47" t="s">
        <v>0</v>
      </c>
      <c r="Q330" s="47" t="s">
        <v>0</v>
      </c>
      <c r="R330" s="70"/>
      <c r="S330" s="72"/>
      <c r="T330" s="74"/>
    </row>
    <row r="331" spans="1:20" ht="15.75" customHeight="1" x14ac:dyDescent="0.2">
      <c r="A331" s="79" t="s">
        <v>0</v>
      </c>
      <c r="B331" s="80">
        <v>155</v>
      </c>
      <c r="C331" s="80">
        <v>21335</v>
      </c>
      <c r="D331" s="82" t="s">
        <v>241</v>
      </c>
      <c r="E331" s="75" t="s">
        <v>236</v>
      </c>
      <c r="F331" s="75" t="s">
        <v>0</v>
      </c>
      <c r="G331" s="75" t="s">
        <v>158</v>
      </c>
      <c r="H331" s="77" t="s">
        <v>31</v>
      </c>
      <c r="I331" s="77" t="s">
        <v>237</v>
      </c>
      <c r="J331" s="49" t="s">
        <v>0</v>
      </c>
      <c r="K331" s="46" t="s">
        <v>97</v>
      </c>
      <c r="L331" s="46" t="s">
        <v>33</v>
      </c>
      <c r="M331" s="46" t="s">
        <v>34</v>
      </c>
      <c r="N331" s="46" t="s">
        <v>35</v>
      </c>
      <c r="O331" s="46" t="s">
        <v>36</v>
      </c>
      <c r="P331" s="49" t="s">
        <v>0</v>
      </c>
      <c r="Q331" s="49" t="s">
        <v>0</v>
      </c>
      <c r="R331" s="69">
        <v>157.5</v>
      </c>
      <c r="S331" s="71">
        <f>SUM(K332:Q332)</f>
        <v>0</v>
      </c>
      <c r="T331" s="73">
        <f>SUM(K332:Q332)*R331</f>
        <v>0</v>
      </c>
    </row>
    <row r="332" spans="1:20" ht="86.25" customHeight="1" thickBot="1" x14ac:dyDescent="0.25">
      <c r="A332" s="79"/>
      <c r="B332" s="81"/>
      <c r="C332" s="81"/>
      <c r="D332" s="76"/>
      <c r="E332" s="76"/>
      <c r="F332" s="76"/>
      <c r="G332" s="76"/>
      <c r="H332" s="78"/>
      <c r="I332" s="78"/>
      <c r="J332" s="47" t="s">
        <v>0</v>
      </c>
      <c r="K332" s="50" t="s">
        <v>37</v>
      </c>
      <c r="L332" s="50" t="s">
        <v>37</v>
      </c>
      <c r="M332" s="47" t="s">
        <v>0</v>
      </c>
      <c r="N332" s="47" t="s">
        <v>0</v>
      </c>
      <c r="O332" s="47" t="s">
        <v>0</v>
      </c>
      <c r="P332" s="47" t="s">
        <v>0</v>
      </c>
      <c r="Q332" s="47" t="s">
        <v>0</v>
      </c>
      <c r="R332" s="70"/>
      <c r="S332" s="72"/>
      <c r="T332" s="74"/>
    </row>
    <row r="333" spans="1:20" s="18" customFormat="1" ht="26.45" customHeight="1" x14ac:dyDescent="0.2">
      <c r="A333" s="13"/>
      <c r="B333" s="13"/>
      <c r="C333" s="13"/>
      <c r="D333" s="13"/>
      <c r="E333" s="13"/>
      <c r="F333" s="13"/>
      <c r="G333" s="13"/>
      <c r="H333" s="41"/>
      <c r="I333" s="41"/>
      <c r="J333" s="13"/>
      <c r="K333" s="42"/>
      <c r="L333" s="42"/>
      <c r="M333" s="42"/>
      <c r="N333" s="42"/>
      <c r="O333" s="42"/>
      <c r="P333" s="42"/>
      <c r="Q333" s="42"/>
      <c r="R333" s="68"/>
      <c r="S333" s="43">
        <f>SUM(S14:S332)</f>
        <v>0</v>
      </c>
      <c r="T333" s="44">
        <f>SUM(T14:T332)</f>
        <v>0</v>
      </c>
    </row>
  </sheetData>
  <mergeCells count="1864">
    <mergeCell ref="T331:T332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I331:I332"/>
    <mergeCell ref="R331:R332"/>
    <mergeCell ref="S331:S332"/>
    <mergeCell ref="R329:R330"/>
    <mergeCell ref="S329:S330"/>
    <mergeCell ref="T329:T330"/>
    <mergeCell ref="F329:F330"/>
    <mergeCell ref="G329:G330"/>
    <mergeCell ref="H329:H330"/>
    <mergeCell ref="I329:I330"/>
    <mergeCell ref="A329:A330"/>
    <mergeCell ref="B329:B330"/>
    <mergeCell ref="C329:C330"/>
    <mergeCell ref="D329:D330"/>
    <mergeCell ref="E329:E330"/>
    <mergeCell ref="S327:S328"/>
    <mergeCell ref="T327:T328"/>
    <mergeCell ref="S325:S326"/>
    <mergeCell ref="T325:T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I327:I328"/>
    <mergeCell ref="R327:R328"/>
    <mergeCell ref="T322:T323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R325:R326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R322:R323"/>
    <mergeCell ref="S322:S323"/>
    <mergeCell ref="R320:R321"/>
    <mergeCell ref="S320:S321"/>
    <mergeCell ref="T320:T321"/>
    <mergeCell ref="F320:F321"/>
    <mergeCell ref="G320:G321"/>
    <mergeCell ref="H320:H321"/>
    <mergeCell ref="I320:I321"/>
    <mergeCell ref="A320:A321"/>
    <mergeCell ref="B320:B321"/>
    <mergeCell ref="C320:C321"/>
    <mergeCell ref="D320:D321"/>
    <mergeCell ref="E320:E321"/>
    <mergeCell ref="S318:S319"/>
    <mergeCell ref="T318:T319"/>
    <mergeCell ref="S316:S317"/>
    <mergeCell ref="T316:T317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I318:I319"/>
    <mergeCell ref="R318:R319"/>
    <mergeCell ref="T314:T315"/>
    <mergeCell ref="A316:A317"/>
    <mergeCell ref="B316:B317"/>
    <mergeCell ref="C316:C317"/>
    <mergeCell ref="D316:D317"/>
    <mergeCell ref="E316:E317"/>
    <mergeCell ref="F316:F317"/>
    <mergeCell ref="G316:G317"/>
    <mergeCell ref="H316:H317"/>
    <mergeCell ref="I316:I317"/>
    <mergeCell ref="R316:R317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R314:R315"/>
    <mergeCell ref="S314:S315"/>
    <mergeCell ref="R312:R313"/>
    <mergeCell ref="S312:S313"/>
    <mergeCell ref="T312:T313"/>
    <mergeCell ref="F312:F313"/>
    <mergeCell ref="G312:G313"/>
    <mergeCell ref="H312:H313"/>
    <mergeCell ref="I312:I313"/>
    <mergeCell ref="A312:A313"/>
    <mergeCell ref="B312:B313"/>
    <mergeCell ref="C312:C313"/>
    <mergeCell ref="D312:D313"/>
    <mergeCell ref="E312:E313"/>
    <mergeCell ref="S310:S311"/>
    <mergeCell ref="T310:T311"/>
    <mergeCell ref="S308:S309"/>
    <mergeCell ref="T308:T309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R310:R311"/>
    <mergeCell ref="T306:T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R308:R309"/>
    <mergeCell ref="A306:A307"/>
    <mergeCell ref="B306:B307"/>
    <mergeCell ref="C306:C307"/>
    <mergeCell ref="D306:D307"/>
    <mergeCell ref="E306:E307"/>
    <mergeCell ref="F306:F307"/>
    <mergeCell ref="G306:G307"/>
    <mergeCell ref="H306:H307"/>
    <mergeCell ref="I306:I307"/>
    <mergeCell ref="R306:R307"/>
    <mergeCell ref="S306:S307"/>
    <mergeCell ref="R304:R305"/>
    <mergeCell ref="S304:S305"/>
    <mergeCell ref="T304:T305"/>
    <mergeCell ref="F304:F305"/>
    <mergeCell ref="G304:G305"/>
    <mergeCell ref="H304:H305"/>
    <mergeCell ref="I304:I305"/>
    <mergeCell ref="A304:A305"/>
    <mergeCell ref="B304:B305"/>
    <mergeCell ref="C304:C305"/>
    <mergeCell ref="D304:D305"/>
    <mergeCell ref="E304:E305"/>
    <mergeCell ref="S302:S303"/>
    <mergeCell ref="T302:T303"/>
    <mergeCell ref="S300:S301"/>
    <mergeCell ref="T300:T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R302:R303"/>
    <mergeCell ref="T298:T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R300:R301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R298:R299"/>
    <mergeCell ref="S298:S299"/>
    <mergeCell ref="R296:R297"/>
    <mergeCell ref="S296:S297"/>
    <mergeCell ref="T296:T297"/>
    <mergeCell ref="F296:F297"/>
    <mergeCell ref="G296:G297"/>
    <mergeCell ref="H296:H297"/>
    <mergeCell ref="I296:I297"/>
    <mergeCell ref="A296:A297"/>
    <mergeCell ref="B296:B297"/>
    <mergeCell ref="C296:C297"/>
    <mergeCell ref="D296:D297"/>
    <mergeCell ref="E296:E297"/>
    <mergeCell ref="S294:S295"/>
    <mergeCell ref="T294:T295"/>
    <mergeCell ref="S292:S293"/>
    <mergeCell ref="T292:T293"/>
    <mergeCell ref="A294:A295"/>
    <mergeCell ref="B294:B295"/>
    <mergeCell ref="C294:C295"/>
    <mergeCell ref="D294:D295"/>
    <mergeCell ref="E294:E295"/>
    <mergeCell ref="F294:F295"/>
    <mergeCell ref="G294:G295"/>
    <mergeCell ref="H294:H295"/>
    <mergeCell ref="I294:I295"/>
    <mergeCell ref="R294:R295"/>
    <mergeCell ref="T290:T291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R292:R293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R290:R291"/>
    <mergeCell ref="S290:S291"/>
    <mergeCell ref="R288:R289"/>
    <mergeCell ref="S288:S289"/>
    <mergeCell ref="T288:T289"/>
    <mergeCell ref="F288:F289"/>
    <mergeCell ref="G288:G289"/>
    <mergeCell ref="H288:H289"/>
    <mergeCell ref="I288:I289"/>
    <mergeCell ref="A288:A289"/>
    <mergeCell ref="B288:B289"/>
    <mergeCell ref="C288:C289"/>
    <mergeCell ref="D288:D289"/>
    <mergeCell ref="E288:E289"/>
    <mergeCell ref="S286:S287"/>
    <mergeCell ref="T286:T287"/>
    <mergeCell ref="S284:S285"/>
    <mergeCell ref="T284:T285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R286:R287"/>
    <mergeCell ref="T282:T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R284:R285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R282:R283"/>
    <mergeCell ref="S282:S283"/>
    <mergeCell ref="R280:R281"/>
    <mergeCell ref="S280:S281"/>
    <mergeCell ref="T280:T281"/>
    <mergeCell ref="F280:F281"/>
    <mergeCell ref="G280:G281"/>
    <mergeCell ref="H280:H281"/>
    <mergeCell ref="I280:I281"/>
    <mergeCell ref="A280:A281"/>
    <mergeCell ref="B280:B281"/>
    <mergeCell ref="C280:C281"/>
    <mergeCell ref="D280:D281"/>
    <mergeCell ref="E280:E281"/>
    <mergeCell ref="S277:S278"/>
    <mergeCell ref="T277:T278"/>
    <mergeCell ref="S275:S276"/>
    <mergeCell ref="T275:T276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R277:R278"/>
    <mergeCell ref="T273:T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R275:R276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R273:R274"/>
    <mergeCell ref="S273:S274"/>
    <mergeCell ref="R271:R272"/>
    <mergeCell ref="S271:S272"/>
    <mergeCell ref="T271:T272"/>
    <mergeCell ref="F271:F272"/>
    <mergeCell ref="G271:G272"/>
    <mergeCell ref="H271:H272"/>
    <mergeCell ref="I271:I272"/>
    <mergeCell ref="A271:A272"/>
    <mergeCell ref="B271:B272"/>
    <mergeCell ref="C271:C272"/>
    <mergeCell ref="D271:D272"/>
    <mergeCell ref="E271:E272"/>
    <mergeCell ref="S269:S270"/>
    <mergeCell ref="T269:T270"/>
    <mergeCell ref="S267:S268"/>
    <mergeCell ref="T267:T268"/>
    <mergeCell ref="A269:A270"/>
    <mergeCell ref="B269:B270"/>
    <mergeCell ref="C269:C270"/>
    <mergeCell ref="D269:D270"/>
    <mergeCell ref="E269:E270"/>
    <mergeCell ref="F269:F270"/>
    <mergeCell ref="G269:G270"/>
    <mergeCell ref="H269:H270"/>
    <mergeCell ref="I269:I270"/>
    <mergeCell ref="R269:R270"/>
    <mergeCell ref="T265:T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R267:R268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I265:I266"/>
    <mergeCell ref="R265:R266"/>
    <mergeCell ref="S265:S266"/>
    <mergeCell ref="R263:R264"/>
    <mergeCell ref="S263:S264"/>
    <mergeCell ref="T263:T264"/>
    <mergeCell ref="F263:F264"/>
    <mergeCell ref="G263:G264"/>
    <mergeCell ref="H263:H264"/>
    <mergeCell ref="I263:I264"/>
    <mergeCell ref="A263:A264"/>
    <mergeCell ref="B263:B264"/>
    <mergeCell ref="C263:C264"/>
    <mergeCell ref="D263:D264"/>
    <mergeCell ref="E263:E264"/>
    <mergeCell ref="S261:S262"/>
    <mergeCell ref="T261:T262"/>
    <mergeCell ref="S259:S260"/>
    <mergeCell ref="T259:T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R261:R262"/>
    <mergeCell ref="T257:T258"/>
    <mergeCell ref="A259:A260"/>
    <mergeCell ref="B259:B260"/>
    <mergeCell ref="C259:C260"/>
    <mergeCell ref="D259:D260"/>
    <mergeCell ref="E259:E260"/>
    <mergeCell ref="F259:F260"/>
    <mergeCell ref="G259:G260"/>
    <mergeCell ref="H259:H260"/>
    <mergeCell ref="I259:I260"/>
    <mergeCell ref="R259:R260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R257:R258"/>
    <mergeCell ref="S257:S258"/>
    <mergeCell ref="R255:R256"/>
    <mergeCell ref="S255:S256"/>
    <mergeCell ref="T255:T256"/>
    <mergeCell ref="F255:F256"/>
    <mergeCell ref="G255:G256"/>
    <mergeCell ref="H255:H256"/>
    <mergeCell ref="I255:I256"/>
    <mergeCell ref="A255:A256"/>
    <mergeCell ref="B255:B256"/>
    <mergeCell ref="C255:C256"/>
    <mergeCell ref="D255:D256"/>
    <mergeCell ref="E255:E256"/>
    <mergeCell ref="S253:S254"/>
    <mergeCell ref="T253:T254"/>
    <mergeCell ref="S251:S252"/>
    <mergeCell ref="T251:T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R253:R254"/>
    <mergeCell ref="T249:T250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R251:R252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I249:I250"/>
    <mergeCell ref="R249:R250"/>
    <mergeCell ref="S249:S250"/>
    <mergeCell ref="R247:R248"/>
    <mergeCell ref="S247:S248"/>
    <mergeCell ref="T247:T248"/>
    <mergeCell ref="F247:F248"/>
    <mergeCell ref="G247:G248"/>
    <mergeCell ref="H247:H248"/>
    <mergeCell ref="I247:I248"/>
    <mergeCell ref="A247:A248"/>
    <mergeCell ref="B247:B248"/>
    <mergeCell ref="C247:C248"/>
    <mergeCell ref="D247:D248"/>
    <mergeCell ref="E247:E248"/>
    <mergeCell ref="S245:S246"/>
    <mergeCell ref="T245:T246"/>
    <mergeCell ref="S243:S244"/>
    <mergeCell ref="T243:T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I245:I246"/>
    <mergeCell ref="R245:R246"/>
    <mergeCell ref="T241:T242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R243:R244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R241:R242"/>
    <mergeCell ref="S241:S242"/>
    <mergeCell ref="R239:R240"/>
    <mergeCell ref="S239:S240"/>
    <mergeCell ref="T239:T240"/>
    <mergeCell ref="F239:F240"/>
    <mergeCell ref="G239:G240"/>
    <mergeCell ref="H239:H240"/>
    <mergeCell ref="I239:I240"/>
    <mergeCell ref="A239:A240"/>
    <mergeCell ref="B239:B240"/>
    <mergeCell ref="C239:C240"/>
    <mergeCell ref="D239:D240"/>
    <mergeCell ref="E239:E240"/>
    <mergeCell ref="S237:S238"/>
    <mergeCell ref="T237:T238"/>
    <mergeCell ref="S235:S236"/>
    <mergeCell ref="T235:T236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R237:R238"/>
    <mergeCell ref="T233:T234"/>
    <mergeCell ref="A235:A236"/>
    <mergeCell ref="B235:B236"/>
    <mergeCell ref="C235:C236"/>
    <mergeCell ref="D235:D236"/>
    <mergeCell ref="E235:E236"/>
    <mergeCell ref="F235:F236"/>
    <mergeCell ref="G235:G236"/>
    <mergeCell ref="H235:H236"/>
    <mergeCell ref="I235:I236"/>
    <mergeCell ref="R235:R236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I233:I234"/>
    <mergeCell ref="R233:R234"/>
    <mergeCell ref="S233:S234"/>
    <mergeCell ref="R231:R232"/>
    <mergeCell ref="S231:S232"/>
    <mergeCell ref="T231:T232"/>
    <mergeCell ref="F231:F232"/>
    <mergeCell ref="G231:G232"/>
    <mergeCell ref="H231:H232"/>
    <mergeCell ref="I231:I232"/>
    <mergeCell ref="A231:A232"/>
    <mergeCell ref="B231:B232"/>
    <mergeCell ref="C231:C232"/>
    <mergeCell ref="D231:D232"/>
    <mergeCell ref="E231:E232"/>
    <mergeCell ref="S229:S230"/>
    <mergeCell ref="T229:T230"/>
    <mergeCell ref="S227:S228"/>
    <mergeCell ref="T227:T228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R229:R230"/>
    <mergeCell ref="T225:T226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R227:R228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I225:I226"/>
    <mergeCell ref="R225:R226"/>
    <mergeCell ref="S225:S226"/>
    <mergeCell ref="R223:R224"/>
    <mergeCell ref="S223:S224"/>
    <mergeCell ref="T223:T224"/>
    <mergeCell ref="F223:F224"/>
    <mergeCell ref="G223:G224"/>
    <mergeCell ref="H223:H224"/>
    <mergeCell ref="I223:I224"/>
    <mergeCell ref="A223:A224"/>
    <mergeCell ref="B223:B224"/>
    <mergeCell ref="C223:C224"/>
    <mergeCell ref="D223:D224"/>
    <mergeCell ref="E223:E224"/>
    <mergeCell ref="S221:S222"/>
    <mergeCell ref="T221:T222"/>
    <mergeCell ref="S219:S220"/>
    <mergeCell ref="T219:T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R221:R222"/>
    <mergeCell ref="T217:T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19:I220"/>
    <mergeCell ref="R219:R220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R217:R218"/>
    <mergeCell ref="S217:S218"/>
    <mergeCell ref="R215:R216"/>
    <mergeCell ref="S215:S216"/>
    <mergeCell ref="T215:T216"/>
    <mergeCell ref="F215:F216"/>
    <mergeCell ref="G215:G216"/>
    <mergeCell ref="H215:H216"/>
    <mergeCell ref="I215:I216"/>
    <mergeCell ref="A215:A216"/>
    <mergeCell ref="B215:B216"/>
    <mergeCell ref="C215:C216"/>
    <mergeCell ref="D215:D216"/>
    <mergeCell ref="E215:E216"/>
    <mergeCell ref="S213:S214"/>
    <mergeCell ref="T213:T214"/>
    <mergeCell ref="S211:S212"/>
    <mergeCell ref="T211:T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I213:I214"/>
    <mergeCell ref="R213:R214"/>
    <mergeCell ref="T209:T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R211:R212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R209:R210"/>
    <mergeCell ref="S209:S210"/>
    <mergeCell ref="R207:R208"/>
    <mergeCell ref="S207:S208"/>
    <mergeCell ref="T207:T208"/>
    <mergeCell ref="F207:F208"/>
    <mergeCell ref="G207:G208"/>
    <mergeCell ref="H207:H208"/>
    <mergeCell ref="I207:I208"/>
    <mergeCell ref="A207:A208"/>
    <mergeCell ref="B207:B208"/>
    <mergeCell ref="C207:C208"/>
    <mergeCell ref="D207:D208"/>
    <mergeCell ref="E207:E208"/>
    <mergeCell ref="S204:S205"/>
    <mergeCell ref="T204:T205"/>
    <mergeCell ref="S202:S203"/>
    <mergeCell ref="T202:T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R204:R205"/>
    <mergeCell ref="T199:T200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R202:R203"/>
    <mergeCell ref="A199:A200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R199:R200"/>
    <mergeCell ref="S199:S200"/>
    <mergeCell ref="R197:R198"/>
    <mergeCell ref="S197:S198"/>
    <mergeCell ref="T197:T198"/>
    <mergeCell ref="F197:F198"/>
    <mergeCell ref="G197:G198"/>
    <mergeCell ref="H197:H198"/>
    <mergeCell ref="I197:I198"/>
    <mergeCell ref="A197:A198"/>
    <mergeCell ref="B197:B198"/>
    <mergeCell ref="C197:C198"/>
    <mergeCell ref="D197:D198"/>
    <mergeCell ref="E197:E198"/>
    <mergeCell ref="S194:S195"/>
    <mergeCell ref="T194:T195"/>
    <mergeCell ref="S192:S193"/>
    <mergeCell ref="T192:T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R194:R195"/>
    <mergeCell ref="T190:T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R192:R193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R190:R191"/>
    <mergeCell ref="S190:S191"/>
    <mergeCell ref="R188:R189"/>
    <mergeCell ref="S188:S189"/>
    <mergeCell ref="T188:T189"/>
    <mergeCell ref="F188:F189"/>
    <mergeCell ref="G188:G189"/>
    <mergeCell ref="H188:H189"/>
    <mergeCell ref="I188:I189"/>
    <mergeCell ref="A188:A189"/>
    <mergeCell ref="B188:B189"/>
    <mergeCell ref="C188:C189"/>
    <mergeCell ref="D188:D189"/>
    <mergeCell ref="E188:E189"/>
    <mergeCell ref="S186:S187"/>
    <mergeCell ref="T186:T187"/>
    <mergeCell ref="S183:S184"/>
    <mergeCell ref="T183:T184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R186:R187"/>
    <mergeCell ref="T181:T182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I183:I184"/>
    <mergeCell ref="R183:R184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81:I182"/>
    <mergeCell ref="R181:R182"/>
    <mergeCell ref="S181:S182"/>
    <mergeCell ref="R179:R180"/>
    <mergeCell ref="S179:S180"/>
    <mergeCell ref="T179:T180"/>
    <mergeCell ref="F179:F180"/>
    <mergeCell ref="G179:G180"/>
    <mergeCell ref="H179:H180"/>
    <mergeCell ref="I179:I180"/>
    <mergeCell ref="A179:A180"/>
    <mergeCell ref="B179:B180"/>
    <mergeCell ref="C179:C180"/>
    <mergeCell ref="D179:D180"/>
    <mergeCell ref="E179:E180"/>
    <mergeCell ref="S177:S178"/>
    <mergeCell ref="T177:T178"/>
    <mergeCell ref="S175:S176"/>
    <mergeCell ref="T175:T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I177:I178"/>
    <mergeCell ref="R177:R178"/>
    <mergeCell ref="T173:T174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I175:I176"/>
    <mergeCell ref="R175:R176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R173:R174"/>
    <mergeCell ref="S173:S174"/>
    <mergeCell ref="R171:R172"/>
    <mergeCell ref="S171:S172"/>
    <mergeCell ref="T171:T172"/>
    <mergeCell ref="F171:F172"/>
    <mergeCell ref="G171:G172"/>
    <mergeCell ref="H171:H172"/>
    <mergeCell ref="I171:I172"/>
    <mergeCell ref="A171:A172"/>
    <mergeCell ref="B171:B172"/>
    <mergeCell ref="C171:C172"/>
    <mergeCell ref="D171:D172"/>
    <mergeCell ref="E171:E172"/>
    <mergeCell ref="S169:S170"/>
    <mergeCell ref="T169:T170"/>
    <mergeCell ref="S167:S168"/>
    <mergeCell ref="T167:T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R169:R170"/>
    <mergeCell ref="T165:T166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R167:R168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R165:R166"/>
    <mergeCell ref="S165:S166"/>
    <mergeCell ref="R163:R164"/>
    <mergeCell ref="S163:S164"/>
    <mergeCell ref="T163:T164"/>
    <mergeCell ref="F163:F164"/>
    <mergeCell ref="G163:G164"/>
    <mergeCell ref="H163:H164"/>
    <mergeCell ref="I163:I164"/>
    <mergeCell ref="A163:A164"/>
    <mergeCell ref="B163:B164"/>
    <mergeCell ref="C163:C164"/>
    <mergeCell ref="D163:D164"/>
    <mergeCell ref="E163:E164"/>
    <mergeCell ref="S161:S162"/>
    <mergeCell ref="T161:T162"/>
    <mergeCell ref="S159:S160"/>
    <mergeCell ref="T159:T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R161:R162"/>
    <mergeCell ref="T157:T158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R159:R160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R157:R158"/>
    <mergeCell ref="S157:S158"/>
    <mergeCell ref="R155:R156"/>
    <mergeCell ref="S155:S156"/>
    <mergeCell ref="T155:T156"/>
    <mergeCell ref="F155:F156"/>
    <mergeCell ref="G155:G156"/>
    <mergeCell ref="H155:H156"/>
    <mergeCell ref="I155:I156"/>
    <mergeCell ref="A155:A156"/>
    <mergeCell ref="B155:B156"/>
    <mergeCell ref="C155:C156"/>
    <mergeCell ref="D155:D156"/>
    <mergeCell ref="E155:E156"/>
    <mergeCell ref="S153:S154"/>
    <mergeCell ref="T153:T154"/>
    <mergeCell ref="S151:S152"/>
    <mergeCell ref="T151:T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R153:R154"/>
    <mergeCell ref="T149:T150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R151:R152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R149:R150"/>
    <mergeCell ref="S149:S150"/>
    <mergeCell ref="R147:R148"/>
    <mergeCell ref="S147:S148"/>
    <mergeCell ref="T147:T148"/>
    <mergeCell ref="F147:F148"/>
    <mergeCell ref="G147:G148"/>
    <mergeCell ref="H147:H148"/>
    <mergeCell ref="I147:I148"/>
    <mergeCell ref="A147:A148"/>
    <mergeCell ref="B147:B148"/>
    <mergeCell ref="C147:C148"/>
    <mergeCell ref="D147:D148"/>
    <mergeCell ref="E147:E148"/>
    <mergeCell ref="S145:S146"/>
    <mergeCell ref="T145:T146"/>
    <mergeCell ref="S143:S144"/>
    <mergeCell ref="T143:T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R145:R146"/>
    <mergeCell ref="T140:T141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R143:R144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R140:R141"/>
    <mergeCell ref="S140:S141"/>
    <mergeCell ref="R138:R139"/>
    <mergeCell ref="S138:S139"/>
    <mergeCell ref="T138:T139"/>
    <mergeCell ref="F138:F139"/>
    <mergeCell ref="G138:G139"/>
    <mergeCell ref="H138:H139"/>
    <mergeCell ref="I138:I139"/>
    <mergeCell ref="A138:A139"/>
    <mergeCell ref="B138:B139"/>
    <mergeCell ref="C138:C139"/>
    <mergeCell ref="D138:D139"/>
    <mergeCell ref="E138:E139"/>
    <mergeCell ref="S136:S137"/>
    <mergeCell ref="T136:T137"/>
    <mergeCell ref="S134:S135"/>
    <mergeCell ref="T134:T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R136:R137"/>
    <mergeCell ref="T132:T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R134:R135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R132:R133"/>
    <mergeCell ref="S132:S133"/>
    <mergeCell ref="R130:R131"/>
    <mergeCell ref="S130:S131"/>
    <mergeCell ref="T130:T131"/>
    <mergeCell ref="F130:F131"/>
    <mergeCell ref="G130:G131"/>
    <mergeCell ref="H130:H131"/>
    <mergeCell ref="I130:I131"/>
    <mergeCell ref="A130:A131"/>
    <mergeCell ref="B130:B131"/>
    <mergeCell ref="C130:C131"/>
    <mergeCell ref="D130:D131"/>
    <mergeCell ref="E130:E131"/>
    <mergeCell ref="S128:S129"/>
    <mergeCell ref="T128:T129"/>
    <mergeCell ref="S126:S127"/>
    <mergeCell ref="T126:T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R128:R129"/>
    <mergeCell ref="T124:T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R126:R127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R124:R125"/>
    <mergeCell ref="S124:S125"/>
    <mergeCell ref="R122:R123"/>
    <mergeCell ref="S122:S123"/>
    <mergeCell ref="T122:T123"/>
    <mergeCell ref="F122:F123"/>
    <mergeCell ref="G122:G123"/>
    <mergeCell ref="H122:H123"/>
    <mergeCell ref="I122:I123"/>
    <mergeCell ref="A122:A123"/>
    <mergeCell ref="B122:B123"/>
    <mergeCell ref="C122:C123"/>
    <mergeCell ref="D122:D123"/>
    <mergeCell ref="E122:E123"/>
    <mergeCell ref="S120:S121"/>
    <mergeCell ref="T120:T121"/>
    <mergeCell ref="S118:S119"/>
    <mergeCell ref="T118:T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R120:R121"/>
    <mergeCell ref="T116:T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R118:R119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R116:R117"/>
    <mergeCell ref="S116:S117"/>
    <mergeCell ref="R114:R115"/>
    <mergeCell ref="S114:S115"/>
    <mergeCell ref="T114:T115"/>
    <mergeCell ref="F114:F115"/>
    <mergeCell ref="G114:G115"/>
    <mergeCell ref="H114:H115"/>
    <mergeCell ref="I114:I115"/>
    <mergeCell ref="A114:A115"/>
    <mergeCell ref="B114:B115"/>
    <mergeCell ref="C114:C115"/>
    <mergeCell ref="D114:D115"/>
    <mergeCell ref="E114:E115"/>
    <mergeCell ref="S112:S113"/>
    <mergeCell ref="T112:T113"/>
    <mergeCell ref="S110:S111"/>
    <mergeCell ref="T110:T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R112:R113"/>
    <mergeCell ref="T108:T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R110:R111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R108:R109"/>
    <mergeCell ref="S108:S109"/>
    <mergeCell ref="R106:R107"/>
    <mergeCell ref="S106:S107"/>
    <mergeCell ref="T106:T107"/>
    <mergeCell ref="F106:F107"/>
    <mergeCell ref="G106:G107"/>
    <mergeCell ref="H106:H107"/>
    <mergeCell ref="I106:I107"/>
    <mergeCell ref="A106:A107"/>
    <mergeCell ref="B106:B107"/>
    <mergeCell ref="C106:C107"/>
    <mergeCell ref="D106:D107"/>
    <mergeCell ref="E106:E107"/>
    <mergeCell ref="S104:S105"/>
    <mergeCell ref="T104:T105"/>
    <mergeCell ref="S102:S103"/>
    <mergeCell ref="T102:T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R104:R105"/>
    <mergeCell ref="T100:T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R102:R103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R100:R101"/>
    <mergeCell ref="S100:S101"/>
    <mergeCell ref="R97:R98"/>
    <mergeCell ref="S97:S98"/>
    <mergeCell ref="T97:T98"/>
    <mergeCell ref="F97:F98"/>
    <mergeCell ref="G97:G98"/>
    <mergeCell ref="H97:H98"/>
    <mergeCell ref="I97:I98"/>
    <mergeCell ref="A97:A98"/>
    <mergeCell ref="B97:B98"/>
    <mergeCell ref="C97:C98"/>
    <mergeCell ref="D97:D98"/>
    <mergeCell ref="E97:E98"/>
    <mergeCell ref="S95:S96"/>
    <mergeCell ref="T95:T96"/>
    <mergeCell ref="S93:S94"/>
    <mergeCell ref="T93:T94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R95:R96"/>
    <mergeCell ref="T91:T92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R93:R94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R91:R92"/>
    <mergeCell ref="S91:S92"/>
    <mergeCell ref="R89:R90"/>
    <mergeCell ref="S89:S90"/>
    <mergeCell ref="T89:T90"/>
    <mergeCell ref="F89:F90"/>
    <mergeCell ref="G89:G90"/>
    <mergeCell ref="H89:H90"/>
    <mergeCell ref="I89:I90"/>
    <mergeCell ref="A89:A90"/>
    <mergeCell ref="B89:B90"/>
    <mergeCell ref="C89:C90"/>
    <mergeCell ref="D89:D90"/>
    <mergeCell ref="E89:E90"/>
    <mergeCell ref="S87:S88"/>
    <mergeCell ref="T87:T88"/>
    <mergeCell ref="S85:S86"/>
    <mergeCell ref="T85:T86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R87:R88"/>
    <mergeCell ref="T83:T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R85:R86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R83:R84"/>
    <mergeCell ref="S83:S84"/>
    <mergeCell ref="R81:R82"/>
    <mergeCell ref="S81:S82"/>
    <mergeCell ref="T81:T82"/>
    <mergeCell ref="F81:F82"/>
    <mergeCell ref="G81:G82"/>
    <mergeCell ref="H81:H82"/>
    <mergeCell ref="I81:I82"/>
    <mergeCell ref="A81:A82"/>
    <mergeCell ref="B81:B82"/>
    <mergeCell ref="C81:C82"/>
    <mergeCell ref="D81:D82"/>
    <mergeCell ref="E81:E82"/>
    <mergeCell ref="S79:S80"/>
    <mergeCell ref="T79:T80"/>
    <mergeCell ref="S77:S78"/>
    <mergeCell ref="T77:T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R79:R80"/>
    <mergeCell ref="T75:T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R77:R78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R75:R76"/>
    <mergeCell ref="S75:S76"/>
    <mergeCell ref="R72:R73"/>
    <mergeCell ref="S72:S73"/>
    <mergeCell ref="T72:T73"/>
    <mergeCell ref="F72:F73"/>
    <mergeCell ref="G72:G73"/>
    <mergeCell ref="H72:H73"/>
    <mergeCell ref="I72:I73"/>
    <mergeCell ref="A72:A73"/>
    <mergeCell ref="B72:B73"/>
    <mergeCell ref="C72:C73"/>
    <mergeCell ref="D72:D73"/>
    <mergeCell ref="E72:E73"/>
    <mergeCell ref="S70:S71"/>
    <mergeCell ref="T70:T71"/>
    <mergeCell ref="S68:S69"/>
    <mergeCell ref="T68:T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R70:R71"/>
    <mergeCell ref="T66:T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R68:R69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R66:R67"/>
    <mergeCell ref="S66:S67"/>
    <mergeCell ref="R64:R65"/>
    <mergeCell ref="S64:S65"/>
    <mergeCell ref="T64:T65"/>
    <mergeCell ref="F64:F65"/>
    <mergeCell ref="G64:G65"/>
    <mergeCell ref="H64:H65"/>
    <mergeCell ref="I64:I65"/>
    <mergeCell ref="A64:A65"/>
    <mergeCell ref="B64:B65"/>
    <mergeCell ref="C64:C65"/>
    <mergeCell ref="D64:D65"/>
    <mergeCell ref="E64:E65"/>
    <mergeCell ref="S62:S63"/>
    <mergeCell ref="T62:T63"/>
    <mergeCell ref="S60:S61"/>
    <mergeCell ref="T60:T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R62:R63"/>
    <mergeCell ref="T58:T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R60:R61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R58:R59"/>
    <mergeCell ref="S58:S59"/>
    <mergeCell ref="R56:R57"/>
    <mergeCell ref="S56:S57"/>
    <mergeCell ref="T56:T57"/>
    <mergeCell ref="F56:F57"/>
    <mergeCell ref="G56:G57"/>
    <mergeCell ref="H56:H57"/>
    <mergeCell ref="I56:I57"/>
    <mergeCell ref="A56:A57"/>
    <mergeCell ref="B56:B57"/>
    <mergeCell ref="C56:C57"/>
    <mergeCell ref="D56:D57"/>
    <mergeCell ref="E56:E57"/>
    <mergeCell ref="S54:S55"/>
    <mergeCell ref="T54:T55"/>
    <mergeCell ref="S52:S53"/>
    <mergeCell ref="T52:T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R54:R55"/>
    <mergeCell ref="T50:T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R52:R53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R50:R51"/>
    <mergeCell ref="S50:S51"/>
    <mergeCell ref="R48:R49"/>
    <mergeCell ref="S48:S49"/>
    <mergeCell ref="T48:T49"/>
    <mergeCell ref="F48:F49"/>
    <mergeCell ref="G48:G49"/>
    <mergeCell ref="H48:H49"/>
    <mergeCell ref="I48:I49"/>
    <mergeCell ref="A48:A49"/>
    <mergeCell ref="B48:B49"/>
    <mergeCell ref="C48:C49"/>
    <mergeCell ref="D48:D49"/>
    <mergeCell ref="E48:E49"/>
    <mergeCell ref="S46:S47"/>
    <mergeCell ref="T46:T47"/>
    <mergeCell ref="S44:S45"/>
    <mergeCell ref="T44:T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R46:R47"/>
    <mergeCell ref="T42:T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R44:R45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R42:R43"/>
    <mergeCell ref="S42:S43"/>
    <mergeCell ref="R40:R41"/>
    <mergeCell ref="S40:S41"/>
    <mergeCell ref="T40:T41"/>
    <mergeCell ref="F40:F41"/>
    <mergeCell ref="G40:G41"/>
    <mergeCell ref="H40:H41"/>
    <mergeCell ref="I40:I41"/>
    <mergeCell ref="A40:A41"/>
    <mergeCell ref="B40:B41"/>
    <mergeCell ref="C40:C41"/>
    <mergeCell ref="D40:D41"/>
    <mergeCell ref="E40:E41"/>
    <mergeCell ref="S38:S39"/>
    <mergeCell ref="T38:T39"/>
    <mergeCell ref="S36:S37"/>
    <mergeCell ref="T36:T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R38:R39"/>
    <mergeCell ref="T34:T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R36:R37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R34:R35"/>
    <mergeCell ref="S34:S35"/>
    <mergeCell ref="R32:R33"/>
    <mergeCell ref="S32:S33"/>
    <mergeCell ref="T32:T33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S30:S31"/>
    <mergeCell ref="T30:T31"/>
    <mergeCell ref="S28:S29"/>
    <mergeCell ref="T28:T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R30:R31"/>
    <mergeCell ref="T26:T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R28:R29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R26:R27"/>
    <mergeCell ref="S26:S27"/>
    <mergeCell ref="R24:R25"/>
    <mergeCell ref="S24:S25"/>
    <mergeCell ref="T24:T25"/>
    <mergeCell ref="F24:F25"/>
    <mergeCell ref="G24:G25"/>
    <mergeCell ref="H24:H25"/>
    <mergeCell ref="I24:I25"/>
    <mergeCell ref="A24:A25"/>
    <mergeCell ref="B24:B25"/>
    <mergeCell ref="C24:C25"/>
    <mergeCell ref="D24:D25"/>
    <mergeCell ref="E24:E25"/>
    <mergeCell ref="S22:S23"/>
    <mergeCell ref="T22:T23"/>
    <mergeCell ref="S20:S21"/>
    <mergeCell ref="T20:T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R22:R23"/>
    <mergeCell ref="T18:T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R20:R21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R18:R19"/>
    <mergeCell ref="S18:S19"/>
    <mergeCell ref="R16:R17"/>
    <mergeCell ref="S16:S17"/>
    <mergeCell ref="T16:T17"/>
    <mergeCell ref="F16:F17"/>
    <mergeCell ref="G16:G17"/>
    <mergeCell ref="H16:H17"/>
    <mergeCell ref="I16:I17"/>
    <mergeCell ref="A16:A17"/>
    <mergeCell ref="B16:B17"/>
    <mergeCell ref="C16:C17"/>
    <mergeCell ref="D16:D17"/>
    <mergeCell ref="E16:E17"/>
    <mergeCell ref="H1:Q1"/>
    <mergeCell ref="H2:Q2"/>
    <mergeCell ref="H3:Q3"/>
    <mergeCell ref="J11:Q11"/>
    <mergeCell ref="E14:E15"/>
    <mergeCell ref="I14:I15"/>
    <mergeCell ref="G14:G15"/>
    <mergeCell ref="H14:H15"/>
    <mergeCell ref="A14:A15"/>
    <mergeCell ref="B14:B15"/>
    <mergeCell ref="C14:C15"/>
    <mergeCell ref="D14:D15"/>
    <mergeCell ref="F14:F15"/>
    <mergeCell ref="T14:T15"/>
    <mergeCell ref="R14:R15"/>
    <mergeCell ref="S14:S15"/>
  </mergeCells>
  <phoneticPr fontId="2" type="noConversion"/>
  <hyperlinks>
    <hyperlink ref="E5" r:id="rId1" display="mailto:info@charmante.ru"/>
    <hyperlink ref="D14" r:id="rId2"/>
    <hyperlink ref="D16" r:id="rId3"/>
    <hyperlink ref="D18" r:id="rId4"/>
    <hyperlink ref="D20" r:id="rId5"/>
    <hyperlink ref="D22" r:id="rId6"/>
    <hyperlink ref="D24" r:id="rId7"/>
    <hyperlink ref="D26" r:id="rId8"/>
    <hyperlink ref="D28" r:id="rId9"/>
    <hyperlink ref="D30" r:id="rId10"/>
    <hyperlink ref="D32" r:id="rId11"/>
    <hyperlink ref="D34" r:id="rId12"/>
    <hyperlink ref="D36" r:id="rId13"/>
    <hyperlink ref="D38" r:id="rId14"/>
    <hyperlink ref="D40" r:id="rId15"/>
    <hyperlink ref="D42" r:id="rId16"/>
    <hyperlink ref="D44" r:id="rId17"/>
    <hyperlink ref="D46" r:id="rId18"/>
    <hyperlink ref="D48" r:id="rId19"/>
    <hyperlink ref="D50" r:id="rId20"/>
    <hyperlink ref="D52" r:id="rId21"/>
    <hyperlink ref="D54" r:id="rId22"/>
    <hyperlink ref="D56" r:id="rId23"/>
    <hyperlink ref="D58" r:id="rId24"/>
    <hyperlink ref="D60" r:id="rId25"/>
    <hyperlink ref="D62" r:id="rId26"/>
    <hyperlink ref="D64" r:id="rId27"/>
    <hyperlink ref="D66" r:id="rId28"/>
    <hyperlink ref="D68" r:id="rId29"/>
    <hyperlink ref="D70" r:id="rId30"/>
    <hyperlink ref="D72" r:id="rId31"/>
    <hyperlink ref="D75" r:id="rId32"/>
    <hyperlink ref="D77" r:id="rId33"/>
    <hyperlink ref="D79" r:id="rId34"/>
    <hyperlink ref="D81" r:id="rId35"/>
    <hyperlink ref="D83" r:id="rId36"/>
    <hyperlink ref="D85" r:id="rId37"/>
    <hyperlink ref="D87" r:id="rId38"/>
    <hyperlink ref="D89" r:id="rId39"/>
    <hyperlink ref="D91" r:id="rId40"/>
    <hyperlink ref="D93" r:id="rId41"/>
    <hyperlink ref="D95" r:id="rId42"/>
    <hyperlink ref="D97" r:id="rId43"/>
    <hyperlink ref="D100" r:id="rId44"/>
    <hyperlink ref="D102" r:id="rId45"/>
    <hyperlink ref="D104" r:id="rId46"/>
    <hyperlink ref="D106" r:id="rId47"/>
    <hyperlink ref="D108" r:id="rId48"/>
    <hyperlink ref="D110" r:id="rId49"/>
    <hyperlink ref="D112" r:id="rId50"/>
    <hyperlink ref="D114" r:id="rId51"/>
    <hyperlink ref="D116" r:id="rId52"/>
    <hyperlink ref="D118" r:id="rId53"/>
    <hyperlink ref="D120" r:id="rId54"/>
    <hyperlink ref="D122" r:id="rId55"/>
    <hyperlink ref="D124" r:id="rId56"/>
    <hyperlink ref="D126" r:id="rId57"/>
    <hyperlink ref="D128" r:id="rId58"/>
    <hyperlink ref="D130" r:id="rId59"/>
    <hyperlink ref="D132" r:id="rId60"/>
    <hyperlink ref="D134" r:id="rId61"/>
    <hyperlink ref="D136" r:id="rId62"/>
    <hyperlink ref="D138" r:id="rId63"/>
    <hyperlink ref="D140" r:id="rId64"/>
    <hyperlink ref="D143" r:id="rId65"/>
    <hyperlink ref="D145" r:id="rId66"/>
    <hyperlink ref="D147" r:id="rId67"/>
    <hyperlink ref="D149" r:id="rId68"/>
    <hyperlink ref="D151" r:id="rId69"/>
    <hyperlink ref="D153" r:id="rId70"/>
    <hyperlink ref="D155" r:id="rId71"/>
    <hyperlink ref="D157" r:id="rId72"/>
    <hyperlink ref="D159" r:id="rId73"/>
    <hyperlink ref="D161" r:id="rId74"/>
    <hyperlink ref="D163" r:id="rId75"/>
    <hyperlink ref="D165" r:id="rId76"/>
    <hyperlink ref="D167" r:id="rId77"/>
    <hyperlink ref="D169" r:id="rId78"/>
    <hyperlink ref="D171" r:id="rId79"/>
    <hyperlink ref="D173" r:id="rId80"/>
    <hyperlink ref="D175" r:id="rId81"/>
    <hyperlink ref="D177" r:id="rId82"/>
    <hyperlink ref="D179" r:id="rId83"/>
    <hyperlink ref="D181" r:id="rId84"/>
    <hyperlink ref="D183" r:id="rId85"/>
    <hyperlink ref="D186" r:id="rId86"/>
    <hyperlink ref="D188" r:id="rId87"/>
    <hyperlink ref="D190" r:id="rId88"/>
    <hyperlink ref="D192" r:id="rId89"/>
    <hyperlink ref="D194" r:id="rId90"/>
    <hyperlink ref="D197" r:id="rId91"/>
    <hyperlink ref="D199" r:id="rId92"/>
    <hyperlink ref="D202" r:id="rId93"/>
    <hyperlink ref="D204" r:id="rId94"/>
    <hyperlink ref="D207" r:id="rId95"/>
    <hyperlink ref="D209" r:id="rId96"/>
    <hyperlink ref="D211" r:id="rId97"/>
    <hyperlink ref="D213" r:id="rId98"/>
    <hyperlink ref="D215" r:id="rId99"/>
    <hyperlink ref="D217" r:id="rId100"/>
    <hyperlink ref="D219" r:id="rId101"/>
    <hyperlink ref="D221" r:id="rId102"/>
    <hyperlink ref="D223" r:id="rId103"/>
    <hyperlink ref="D225" r:id="rId104"/>
    <hyperlink ref="D227" r:id="rId105"/>
    <hyperlink ref="D229" r:id="rId106"/>
    <hyperlink ref="D231" r:id="rId107"/>
    <hyperlink ref="D233" r:id="rId108"/>
    <hyperlink ref="D235" r:id="rId109"/>
    <hyperlink ref="D237" r:id="rId110"/>
    <hyperlink ref="D239" r:id="rId111"/>
    <hyperlink ref="D241" r:id="rId112"/>
    <hyperlink ref="D243" r:id="rId113"/>
    <hyperlink ref="D245" r:id="rId114"/>
    <hyperlink ref="D247" r:id="rId115"/>
    <hyperlink ref="D249" r:id="rId116"/>
    <hyperlink ref="D251" r:id="rId117"/>
    <hyperlink ref="D253" r:id="rId118"/>
    <hyperlink ref="D255" r:id="rId119"/>
    <hyperlink ref="D257" r:id="rId120"/>
    <hyperlink ref="D259" r:id="rId121"/>
    <hyperlink ref="D261" r:id="rId122"/>
    <hyperlink ref="D263" r:id="rId123"/>
    <hyperlink ref="D265" r:id="rId124"/>
    <hyperlink ref="D267" r:id="rId125"/>
    <hyperlink ref="D269" r:id="rId126"/>
    <hyperlink ref="D271" r:id="rId127"/>
    <hyperlink ref="D273" r:id="rId128"/>
    <hyperlink ref="D275" r:id="rId129"/>
    <hyperlink ref="D277" r:id="rId130"/>
    <hyperlink ref="D280" r:id="rId131"/>
    <hyperlink ref="D282" r:id="rId132"/>
    <hyperlink ref="D284" r:id="rId133"/>
    <hyperlink ref="D286" r:id="rId134"/>
    <hyperlink ref="D288" r:id="rId135"/>
    <hyperlink ref="D290" r:id="rId136"/>
    <hyperlink ref="D292" r:id="rId137"/>
    <hyperlink ref="D294" r:id="rId138"/>
    <hyperlink ref="D296" r:id="rId139"/>
    <hyperlink ref="D298" r:id="rId140"/>
    <hyperlink ref="D300" r:id="rId141"/>
    <hyperlink ref="D302" r:id="rId142"/>
    <hyperlink ref="D304" r:id="rId143"/>
    <hyperlink ref="D306" r:id="rId144"/>
    <hyperlink ref="D308" r:id="rId145"/>
    <hyperlink ref="D310" r:id="rId146"/>
    <hyperlink ref="D312" r:id="rId147"/>
    <hyperlink ref="D314" r:id="rId148"/>
    <hyperlink ref="D316" r:id="rId149"/>
    <hyperlink ref="D318" r:id="rId150"/>
    <hyperlink ref="D320" r:id="rId151"/>
    <hyperlink ref="D322" r:id="rId152"/>
    <hyperlink ref="D325" r:id="rId153"/>
    <hyperlink ref="D327" r:id="rId154"/>
    <hyperlink ref="D329" r:id="rId155"/>
    <hyperlink ref="D331" r:id="rId156"/>
  </hyperlinks>
  <pageMargins left="0.75" right="0.75" top="1" bottom="1" header="0.5" footer="0.5"/>
  <pageSetup paperSize="9" orientation="portrait" r:id="rId157"/>
  <headerFooter alignWithMargins="0"/>
  <drawing r:id="rId15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B50" sqref="B50"/>
    </sheetView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DATA</vt:lpstr>
      <vt:lpstr>Лист2</vt:lpstr>
      <vt:lpstr>Лист3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IniXP</dc:creator>
  <cp:lastModifiedBy>Люмила</cp:lastModifiedBy>
  <cp:lastPrinted>2011-10-06T09:05:59Z</cp:lastPrinted>
  <dcterms:created xsi:type="dcterms:W3CDTF">2004-02-27T12:44:30Z</dcterms:created>
  <dcterms:modified xsi:type="dcterms:W3CDTF">2016-12-09T08:42:34Z</dcterms:modified>
</cp:coreProperties>
</file>