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СП2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<sst xmlns="http://schemas.openxmlformats.org/spreadsheetml/2006/main" count="43" uniqueCount="43">
  <si>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УЗ</t>
  </si>
  <si>
    <t>Наименование</t>
  </si>
  <si>
    <t>Кол-во</t>
  </si>
  <si>
    <t>Цена</t>
  </si>
  <si>
    <t>ОРГ %</t>
  </si>
  <si>
    <t>К оплате</t>
  </si>
  <si>
    <t>Rolga</t>
  </si>
  <si>
    <t>Транс портные</t>
  </si>
  <si>
    <t>IraCh</t>
  </si>
  <si>
    <t>Цумама</t>
  </si>
  <si>
    <t>veresk.08</t>
  </si>
  <si>
    <t xml:space="preserve">из серии "Бусы янтарные": 
Бусы "Лечебные" крупные </t>
  </si>
  <si>
    <t>изольда200</t>
  </si>
  <si>
    <t>dasya777</t>
  </si>
  <si>
    <t>екатерина000009</t>
  </si>
  <si>
    <t>Julia241181</t>
  </si>
  <si>
    <t>Цветы Жизни</t>
  </si>
  <si>
    <t>Опла чено</t>
  </si>
  <si>
    <t>S-002 Брошь "Роза большая"</t>
  </si>
  <si>
    <t>Kotena72</t>
  </si>
  <si>
    <t>Гарнитур Улитка вставка жемчуг белый 230 руб. размер 16</t>
  </si>
  <si>
    <t>Tat_ka</t>
  </si>
  <si>
    <t>Контур (бижутерия), вставка бирюза, гор. хр., cz, размер кольца 17,5,</t>
  </si>
  <si>
    <t xml:space="preserve">Гарнитур Весна аметист р-р 17 
 </t>
  </si>
  <si>
    <t>Гарнитур Вдохновение  р-р 17,5  жемчуг белый</t>
  </si>
  <si>
    <t>Гарнитур Кокетка горный хрусталь р-р 18</t>
  </si>
  <si>
    <t xml:space="preserve">Гарнитур Найс 
жемчуг белый 
Размер: 17.0  </t>
  </si>
  <si>
    <t xml:space="preserve">Витраж 17,5   чёрный агат  
</t>
  </si>
  <si>
    <t xml:space="preserve">Коринф розовый кварц р-р. 17,0  
</t>
  </si>
  <si>
    <t>Гарнитур Лотос с бирюзой р-р 17</t>
  </si>
  <si>
    <t xml:space="preserve">Сити сапфир р-р 17  </t>
  </si>
  <si>
    <t xml:space="preserve">Гарнитур Крис - Розовый кварц - 19,5 </t>
  </si>
  <si>
    <t xml:space="preserve">Гарнитур Контур вставка кошачий глаз(углексит) размер 18 </t>
  </si>
  <si>
    <t xml:space="preserve"> Гарнитур Крис вставка розовый кварц р-р 19 </t>
  </si>
  <si>
    <t xml:space="preserve"> Гарнитур Славянка вставка бел.жемчуг размер 18</t>
  </si>
  <si>
    <t>Гарнитур Моника вставка турмалин,горн.хрусталь размер 19</t>
  </si>
  <si>
    <t>Франт  аметист р-р 17</t>
  </si>
  <si>
    <t>Рапсодия топаз мистик р-р17</t>
  </si>
  <si>
    <t xml:space="preserve">1 - Гарнитур Игра Артикул: Игра, вставка аметист CZ размер 17.5 </t>
  </si>
  <si>
    <t>2 - Гарнитур Трио новый Артикул: Трио нов. вставка бирюза размер 17.5</t>
  </si>
  <si>
    <t xml:space="preserve">Гарнитур Моника 
оливин, горн. хрусталь, аметист. р-р 16 
</t>
  </si>
  <si>
    <t xml:space="preserve">Долг/ Переплата </t>
  </si>
  <si>
    <t>Гарнитур Флеш 
Вставка: агат ч cz гор хрусталь cz 
Размер: 17,5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</si>
</sst>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13" xfId="42" applyFont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9" fillId="0" borderId="13" xfId="42" applyFont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7" xfId="42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2" fillId="0" borderId="22" xfId="42" applyFont="1" applyBorder="1" applyAlignment="1" applyProtection="1">
      <alignment horizontal="center" vertical="center"/>
      <protection/>
    </xf>
    <xf numFmtId="0" fontId="29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9" xfId="42" applyFont="1" applyBorder="1" applyAlignment="1" applyProtection="1">
      <alignment horizontal="center" vertical="center"/>
      <protection/>
    </xf>
    <xf numFmtId="0" fontId="2" fillId="0" borderId="19" xfId="42" applyFont="1" applyBorder="1" applyAlignment="1" applyProtection="1">
      <alignment horizontal="center" vertical="center"/>
      <protection/>
    </xf>
    <xf numFmtId="0" fontId="0" fillId="34" borderId="2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195" TargetMode="External" /><Relationship Id="rId2" Type="http://schemas.openxmlformats.org/officeDocument/2006/relationships/hyperlink" Target="http://forum.sibmama.ru/viewtopic.php?p=29969982" TargetMode="External" /><Relationship Id="rId3" Type="http://schemas.openxmlformats.org/officeDocument/2006/relationships/hyperlink" Target="http://forum.sibmama.ru/viewtopic.php?t=624068&amp;postdays=0&amp;postorder=asc&amp;start=225" TargetMode="External" /><Relationship Id="rId4" Type="http://schemas.openxmlformats.org/officeDocument/2006/relationships/hyperlink" Target="http://forum.sibmama.ru/viewtopic.php?p=30103950" TargetMode="External" /><Relationship Id="rId5" Type="http://schemas.openxmlformats.org/officeDocument/2006/relationships/hyperlink" Target="http://forum.sibmama.ru/viewtopic.php?t=624068&amp;postdays=0&amp;postorder=asc&amp;start=240" TargetMode="External" /><Relationship Id="rId6" Type="http://schemas.openxmlformats.org/officeDocument/2006/relationships/hyperlink" Target="http://forum.sibmama.ru/viewtopic.php?p=30118503" TargetMode="External" /><Relationship Id="rId7" Type="http://schemas.openxmlformats.org/officeDocument/2006/relationships/hyperlink" Target="http://forum.sibmama.ru/viewtopic.php?t=624068&amp;postdays=0&amp;postorder=asc&amp;start=255" TargetMode="External" /><Relationship Id="rId8" Type="http://schemas.openxmlformats.org/officeDocument/2006/relationships/hyperlink" Target="http://forum.sibmama.ru/viewtopic.php?t=624068&amp;postdays=0&amp;postorder=asc&amp;start=255" TargetMode="External" /><Relationship Id="rId9" Type="http://schemas.openxmlformats.org/officeDocument/2006/relationships/hyperlink" Target="http://forum.sibmama.ru/viewtopic.php?t=624068&amp;postdays=0&amp;postorder=asc&amp;start=330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8">
      <selection activeCell="D38" sqref="C38:D38"/>
    </sheetView>
  </sheetViews>
  <sheetFormatPr defaultColWidth="9.140625" defaultRowHeight="15"/>
  <cols>
    <col min="1" max="1" width="16.8515625" style="0" customWidth="1"/>
    <col min="2" max="2" width="36.00390625" style="23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9.7109375" style="0" customWidth="1"/>
    <col min="8" max="8" width="7.28125" style="0" customWidth="1"/>
    <col min="9" max="10" width="7.8515625" style="0" customWidth="1"/>
  </cols>
  <sheetData>
    <row r="1" spans="1:10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7</v>
      </c>
      <c r="H1" s="1" t="s">
        <v>5</v>
      </c>
      <c r="I1" s="1" t="s">
        <v>17</v>
      </c>
      <c r="J1" s="1" t="s">
        <v>41</v>
      </c>
    </row>
    <row r="2" spans="1:10" ht="30">
      <c r="A2" s="7" t="s">
        <v>8</v>
      </c>
      <c r="B2" s="31" t="s">
        <v>24</v>
      </c>
      <c r="C2" s="5"/>
      <c r="D2" s="5">
        <v>320</v>
      </c>
      <c r="E2" s="5">
        <v>320</v>
      </c>
      <c r="F2" s="5"/>
      <c r="G2" s="5"/>
      <c r="H2" s="5"/>
      <c r="I2" s="5"/>
      <c r="J2" s="9"/>
    </row>
    <row r="3" spans="1:10" ht="30" customHeight="1">
      <c r="A3" s="24"/>
      <c r="B3" s="32" t="s">
        <v>23</v>
      </c>
      <c r="C3" s="6"/>
      <c r="D3" s="6">
        <v>310</v>
      </c>
      <c r="E3" s="6">
        <v>310</v>
      </c>
      <c r="F3" s="6"/>
      <c r="G3" s="6"/>
      <c r="H3" s="6"/>
      <c r="I3" s="6"/>
      <c r="J3" s="16"/>
    </row>
    <row r="4" spans="1:10" ht="48" customHeight="1">
      <c r="A4" s="24"/>
      <c r="B4" s="32" t="s">
        <v>40</v>
      </c>
      <c r="C4" s="6"/>
      <c r="D4" s="6">
        <v>360</v>
      </c>
      <c r="E4" s="6">
        <v>360</v>
      </c>
      <c r="F4" s="6"/>
      <c r="G4" s="6"/>
      <c r="H4" s="6"/>
      <c r="I4" s="6"/>
      <c r="J4" s="16"/>
    </row>
    <row r="5" spans="1:10" ht="17.25" customHeight="1" thickBot="1">
      <c r="A5" s="12"/>
      <c r="B5" s="33"/>
      <c r="C5" s="8"/>
      <c r="D5" s="8"/>
      <c r="E5" s="8">
        <f>SUM(E2:E4)</f>
        <v>990</v>
      </c>
      <c r="F5" s="8">
        <v>149</v>
      </c>
      <c r="G5" s="8">
        <v>42</v>
      </c>
      <c r="H5" s="3">
        <f>SUM(E5:G5)</f>
        <v>1181</v>
      </c>
      <c r="I5" s="8"/>
      <c r="J5" s="14"/>
    </row>
    <row r="6" spans="1:10" ht="35.25" customHeight="1">
      <c r="A6" s="4" t="s">
        <v>9</v>
      </c>
      <c r="B6" s="31" t="s">
        <v>25</v>
      </c>
      <c r="C6" s="5"/>
      <c r="D6" s="5">
        <v>380</v>
      </c>
      <c r="E6" s="5">
        <v>380</v>
      </c>
      <c r="F6" s="5"/>
      <c r="G6" s="5"/>
      <c r="H6" s="5"/>
      <c r="I6" s="5"/>
      <c r="J6" s="9"/>
    </row>
    <row r="7" spans="1:10" ht="56.25" customHeight="1">
      <c r="A7" s="15"/>
      <c r="B7" s="34" t="s">
        <v>26</v>
      </c>
      <c r="C7" s="6"/>
      <c r="D7" s="6">
        <v>270</v>
      </c>
      <c r="E7" s="6">
        <v>270</v>
      </c>
      <c r="F7" s="6"/>
      <c r="G7" s="6"/>
      <c r="H7" s="6"/>
      <c r="I7" s="6"/>
      <c r="J7" s="16"/>
    </row>
    <row r="8" spans="1:10" ht="15.75" thickBot="1">
      <c r="A8" s="12"/>
      <c r="B8" s="40"/>
      <c r="C8" s="8"/>
      <c r="D8" s="8"/>
      <c r="E8" s="8">
        <f>SUM(E6:E7)</f>
        <v>650</v>
      </c>
      <c r="F8" s="8">
        <v>98</v>
      </c>
      <c r="G8" s="8">
        <v>28</v>
      </c>
      <c r="H8" s="3">
        <f>SUM(E8:G8)</f>
        <v>776</v>
      </c>
      <c r="I8" s="41">
        <v>1200</v>
      </c>
      <c r="J8" s="14">
        <v>424</v>
      </c>
    </row>
    <row r="9" spans="1:10" ht="33" customHeight="1">
      <c r="A9" s="4" t="s">
        <v>6</v>
      </c>
      <c r="B9" s="35" t="s">
        <v>27</v>
      </c>
      <c r="C9" s="5"/>
      <c r="D9" s="5">
        <v>300</v>
      </c>
      <c r="E9" s="5">
        <v>300</v>
      </c>
      <c r="F9" s="5"/>
      <c r="G9" s="5"/>
      <c r="H9" s="5"/>
      <c r="I9" s="5"/>
      <c r="J9" s="9"/>
    </row>
    <row r="10" spans="1:10" ht="40.5" customHeight="1">
      <c r="A10" s="15"/>
      <c r="B10" s="34" t="s">
        <v>28</v>
      </c>
      <c r="C10" s="6"/>
      <c r="D10" s="6">
        <v>360</v>
      </c>
      <c r="E10" s="6">
        <v>360</v>
      </c>
      <c r="F10" s="6"/>
      <c r="G10" s="6"/>
      <c r="H10" s="6"/>
      <c r="I10" s="6"/>
      <c r="J10" s="16"/>
    </row>
    <row r="11" spans="1:10" ht="40.5" customHeight="1">
      <c r="A11" s="10"/>
      <c r="B11" s="36" t="s">
        <v>29</v>
      </c>
      <c r="C11" s="11"/>
      <c r="D11" s="11">
        <v>300</v>
      </c>
      <c r="E11" s="11">
        <v>300</v>
      </c>
      <c r="F11" s="11"/>
      <c r="G11" s="11"/>
      <c r="H11" s="11"/>
      <c r="I11" s="11"/>
      <c r="J11" s="26"/>
    </row>
    <row r="12" spans="1:10" ht="25.5" customHeight="1">
      <c r="A12" s="10"/>
      <c r="B12" s="36" t="s">
        <v>30</v>
      </c>
      <c r="C12" s="11"/>
      <c r="D12" s="11">
        <v>380</v>
      </c>
      <c r="E12" s="11">
        <v>380</v>
      </c>
      <c r="F12" s="11"/>
      <c r="G12" s="11"/>
      <c r="H12" s="11"/>
      <c r="I12" s="11"/>
      <c r="J12" s="26"/>
    </row>
    <row r="13" spans="1:10" ht="15.75" thickBot="1">
      <c r="A13" s="12"/>
      <c r="B13" s="39"/>
      <c r="C13" s="8"/>
      <c r="D13" s="8"/>
      <c r="E13" s="8">
        <f>SUM(E9:E12)</f>
        <v>1340</v>
      </c>
      <c r="F13" s="8">
        <v>201</v>
      </c>
      <c r="G13" s="8">
        <v>57</v>
      </c>
      <c r="H13" s="3">
        <f>SUM(E13:G13)</f>
        <v>1598</v>
      </c>
      <c r="I13" s="8"/>
      <c r="J13" s="14"/>
    </row>
    <row r="14" spans="1:10" ht="38.25" customHeight="1">
      <c r="A14" s="20" t="s">
        <v>10</v>
      </c>
      <c r="B14" s="31" t="s">
        <v>31</v>
      </c>
      <c r="C14" s="5"/>
      <c r="D14" s="5">
        <v>310</v>
      </c>
      <c r="E14" s="5">
        <v>310</v>
      </c>
      <c r="F14" s="5"/>
      <c r="G14" s="5"/>
      <c r="H14" s="5"/>
      <c r="I14" s="5"/>
      <c r="J14" s="9"/>
    </row>
    <row r="15" spans="1:10" ht="15.75" thickBot="1">
      <c r="A15" s="13"/>
      <c r="B15" s="37"/>
      <c r="C15" s="8"/>
      <c r="D15" s="8"/>
      <c r="E15" s="8">
        <f>SUM(E14)</f>
        <v>310</v>
      </c>
      <c r="F15" s="8">
        <v>47</v>
      </c>
      <c r="G15" s="8">
        <v>13</v>
      </c>
      <c r="H15" s="3">
        <f>SUM(E15:G15)</f>
        <v>370</v>
      </c>
      <c r="I15" s="8"/>
      <c r="J15" s="14"/>
    </row>
    <row r="16" spans="1:10" ht="30">
      <c r="A16" s="4" t="s">
        <v>12</v>
      </c>
      <c r="B16" s="31" t="s">
        <v>11</v>
      </c>
      <c r="C16" s="5">
        <v>2</v>
      </c>
      <c r="D16" s="5">
        <v>150</v>
      </c>
      <c r="E16" s="5">
        <f>C16*D16</f>
        <v>300</v>
      </c>
      <c r="F16" s="5"/>
      <c r="G16" s="5"/>
      <c r="H16" s="5"/>
      <c r="I16" s="5"/>
      <c r="J16" s="9"/>
    </row>
    <row r="17" spans="1:10" ht="15">
      <c r="A17" s="25"/>
      <c r="B17" s="34" t="s">
        <v>18</v>
      </c>
      <c r="C17" s="6"/>
      <c r="D17" s="6">
        <v>200</v>
      </c>
      <c r="E17" s="6">
        <v>200</v>
      </c>
      <c r="F17" s="6"/>
      <c r="G17" s="6"/>
      <c r="H17" s="6"/>
      <c r="I17" s="6"/>
      <c r="J17" s="16"/>
    </row>
    <row r="18" spans="1:10" ht="15.75" thickBot="1">
      <c r="A18" s="13"/>
      <c r="B18" s="37"/>
      <c r="C18" s="8"/>
      <c r="D18" s="8"/>
      <c r="E18" s="8">
        <f>SUM(E16:E17)</f>
        <v>500</v>
      </c>
      <c r="F18" s="8">
        <v>75</v>
      </c>
      <c r="G18" s="8">
        <v>21</v>
      </c>
      <c r="H18" s="3">
        <f>SUM(E18:G18)</f>
        <v>596</v>
      </c>
      <c r="I18" s="8"/>
      <c r="J18" s="14"/>
    </row>
    <row r="19" spans="1:10" ht="63" customHeight="1">
      <c r="A19" s="7" t="s">
        <v>13</v>
      </c>
      <c r="B19" s="31" t="s">
        <v>42</v>
      </c>
      <c r="C19" s="5"/>
      <c r="D19" s="5">
        <v>360</v>
      </c>
      <c r="E19" s="5">
        <v>360</v>
      </c>
      <c r="F19" s="5"/>
      <c r="G19" s="5"/>
      <c r="H19" s="5"/>
      <c r="I19" s="5"/>
      <c r="J19" s="9"/>
    </row>
    <row r="20" spans="1:10" ht="15.75" thickBot="1">
      <c r="A20" s="13"/>
      <c r="B20" s="30"/>
      <c r="C20" s="8"/>
      <c r="D20" s="8"/>
      <c r="E20" s="8">
        <f>SUM(E19)</f>
        <v>360</v>
      </c>
      <c r="F20" s="8">
        <v>54</v>
      </c>
      <c r="G20" s="8">
        <v>15</v>
      </c>
      <c r="H20" s="3">
        <f>SUM(E20:G20)</f>
        <v>429</v>
      </c>
      <c r="I20" s="8"/>
      <c r="J20" s="14"/>
    </row>
    <row r="21" spans="1:10" ht="30">
      <c r="A21" s="4" t="s">
        <v>14</v>
      </c>
      <c r="B21" s="35" t="s">
        <v>32</v>
      </c>
      <c r="C21" s="5"/>
      <c r="D21" s="5">
        <v>230</v>
      </c>
      <c r="E21" s="5">
        <v>230</v>
      </c>
      <c r="F21" s="5"/>
      <c r="G21" s="5"/>
      <c r="H21" s="5"/>
      <c r="I21" s="5"/>
      <c r="J21" s="9"/>
    </row>
    <row r="22" spans="1:10" ht="32.25" customHeight="1">
      <c r="A22" s="15"/>
      <c r="B22" s="34" t="s">
        <v>33</v>
      </c>
      <c r="C22" s="6"/>
      <c r="D22" s="6">
        <v>310</v>
      </c>
      <c r="E22" s="6">
        <v>310</v>
      </c>
      <c r="F22" s="6"/>
      <c r="G22" s="6"/>
      <c r="H22" s="6"/>
      <c r="I22" s="6"/>
      <c r="J22" s="16"/>
    </row>
    <row r="23" spans="1:10" ht="51" customHeight="1">
      <c r="A23" s="15"/>
      <c r="B23" s="34" t="s">
        <v>34</v>
      </c>
      <c r="C23" s="6"/>
      <c r="D23" s="6">
        <v>300</v>
      </c>
      <c r="E23" s="6">
        <v>300</v>
      </c>
      <c r="F23" s="6"/>
      <c r="G23" s="6"/>
      <c r="H23" s="6"/>
      <c r="I23" s="6"/>
      <c r="J23" s="16"/>
    </row>
    <row r="24" spans="1:10" ht="48" customHeight="1">
      <c r="A24" s="10"/>
      <c r="B24" s="36" t="s">
        <v>35</v>
      </c>
      <c r="C24" s="11"/>
      <c r="D24" s="11">
        <v>350</v>
      </c>
      <c r="E24" s="11">
        <v>350</v>
      </c>
      <c r="F24" s="11"/>
      <c r="G24" s="11"/>
      <c r="H24" s="11"/>
      <c r="I24" s="11"/>
      <c r="J24" s="26"/>
    </row>
    <row r="25" spans="1:10" ht="15.75" thickBot="1">
      <c r="A25" s="13"/>
      <c r="B25" s="37"/>
      <c r="C25" s="8"/>
      <c r="D25" s="8"/>
      <c r="E25" s="8">
        <f>SUM(E21:E24)</f>
        <v>1190</v>
      </c>
      <c r="F25" s="8">
        <v>179</v>
      </c>
      <c r="G25" s="8">
        <v>51</v>
      </c>
      <c r="H25" s="3">
        <f>SUM(E25:G25)</f>
        <v>1420</v>
      </c>
      <c r="I25" s="8"/>
      <c r="J25" s="14"/>
    </row>
    <row r="26" spans="1:10" ht="45" customHeight="1">
      <c r="A26" s="21" t="s">
        <v>15</v>
      </c>
      <c r="B26" s="35" t="s">
        <v>36</v>
      </c>
      <c r="C26" s="5"/>
      <c r="D26" s="5">
        <v>360</v>
      </c>
      <c r="E26" s="5">
        <v>360</v>
      </c>
      <c r="F26" s="5"/>
      <c r="G26" s="5"/>
      <c r="H26" s="5"/>
      <c r="I26" s="5"/>
      <c r="J26" s="9"/>
    </row>
    <row r="27" spans="1:10" ht="32.25" customHeight="1">
      <c r="A27" s="15"/>
      <c r="B27" s="34" t="s">
        <v>37</v>
      </c>
      <c r="C27" s="6"/>
      <c r="D27" s="6">
        <v>530</v>
      </c>
      <c r="E27" s="6">
        <v>530</v>
      </c>
      <c r="F27" s="6"/>
      <c r="G27" s="6"/>
      <c r="H27" s="6"/>
      <c r="I27" s="6"/>
      <c r="J27" s="16"/>
    </row>
    <row r="28" spans="1:10" ht="15.75" thickBot="1">
      <c r="A28" s="13"/>
      <c r="B28" s="30"/>
      <c r="C28" s="8"/>
      <c r="D28" s="8"/>
      <c r="E28" s="8">
        <f>SUM(E26:E27)</f>
        <v>890</v>
      </c>
      <c r="F28" s="8">
        <v>134</v>
      </c>
      <c r="G28" s="8">
        <v>38</v>
      </c>
      <c r="H28" s="3">
        <f>SUM(E28:G28)</f>
        <v>1062</v>
      </c>
      <c r="I28" s="8"/>
      <c r="J28" s="14"/>
    </row>
    <row r="29" spans="1:10" ht="57" customHeight="1">
      <c r="A29" s="4" t="s">
        <v>16</v>
      </c>
      <c r="B29" s="28" t="s">
        <v>38</v>
      </c>
      <c r="C29" s="5"/>
      <c r="D29" s="5">
        <v>320</v>
      </c>
      <c r="E29" s="5">
        <v>320</v>
      </c>
      <c r="F29" s="5"/>
      <c r="G29" s="5"/>
      <c r="H29" s="5"/>
      <c r="I29" s="5"/>
      <c r="J29" s="9"/>
    </row>
    <row r="30" spans="1:10" ht="55.5" customHeight="1">
      <c r="A30" s="15"/>
      <c r="B30" s="29" t="s">
        <v>39</v>
      </c>
      <c r="C30" s="6"/>
      <c r="D30" s="6">
        <v>300</v>
      </c>
      <c r="E30" s="6">
        <v>300</v>
      </c>
      <c r="F30" s="6"/>
      <c r="G30" s="6"/>
      <c r="H30" s="6"/>
      <c r="I30" s="6"/>
      <c r="J30" s="16"/>
    </row>
    <row r="31" spans="1:10" ht="15.75" thickBot="1">
      <c r="A31" s="13"/>
      <c r="B31" s="30"/>
      <c r="C31" s="8"/>
      <c r="D31" s="8"/>
      <c r="E31" s="8">
        <f>SUM(E29:E30)</f>
        <v>620</v>
      </c>
      <c r="F31" s="8">
        <v>93</v>
      </c>
      <c r="G31" s="8">
        <v>26</v>
      </c>
      <c r="H31" s="3">
        <f>SUM(E31:G31)</f>
        <v>739</v>
      </c>
      <c r="I31" s="8"/>
      <c r="J31" s="14"/>
    </row>
    <row r="32" spans="1:10" ht="30">
      <c r="A32" s="21" t="s">
        <v>19</v>
      </c>
      <c r="B32" s="28" t="s">
        <v>20</v>
      </c>
      <c r="C32" s="5"/>
      <c r="D32" s="5">
        <v>230</v>
      </c>
      <c r="E32" s="5">
        <v>230</v>
      </c>
      <c r="F32" s="5"/>
      <c r="G32" s="5"/>
      <c r="H32" s="5"/>
      <c r="I32" s="5"/>
      <c r="J32" s="38"/>
    </row>
    <row r="33" spans="1:10" ht="15.75" thickBot="1">
      <c r="A33" s="13"/>
      <c r="B33" s="30"/>
      <c r="C33" s="8"/>
      <c r="D33" s="8"/>
      <c r="E33" s="8">
        <f>SUM(E32)</f>
        <v>230</v>
      </c>
      <c r="F33" s="8">
        <v>35</v>
      </c>
      <c r="G33" s="8">
        <v>10</v>
      </c>
      <c r="H33" s="3">
        <f>SUM(E33:G33)</f>
        <v>275</v>
      </c>
      <c r="I33" s="8"/>
      <c r="J33" s="14"/>
    </row>
    <row r="34" spans="1:10" ht="30">
      <c r="A34" s="4" t="s">
        <v>21</v>
      </c>
      <c r="B34" s="31" t="s">
        <v>22</v>
      </c>
      <c r="C34" s="5"/>
      <c r="D34" s="5">
        <v>230</v>
      </c>
      <c r="E34" s="5">
        <v>230</v>
      </c>
      <c r="F34" s="5"/>
      <c r="G34" s="5"/>
      <c r="H34" s="5"/>
      <c r="I34" s="5"/>
      <c r="J34" s="9"/>
    </row>
    <row r="35" spans="1:10" ht="15.75" thickBot="1">
      <c r="A35" s="13"/>
      <c r="B35" s="30"/>
      <c r="C35" s="8"/>
      <c r="D35" s="8"/>
      <c r="E35" s="8">
        <f>SUM(E34)</f>
        <v>230</v>
      </c>
      <c r="F35" s="8">
        <v>35</v>
      </c>
      <c r="G35" s="8">
        <v>10</v>
      </c>
      <c r="H35" s="3">
        <f>SUM(E35:G35)</f>
        <v>275</v>
      </c>
      <c r="I35" s="8"/>
      <c r="J35" s="14"/>
    </row>
    <row r="36" spans="1:10" ht="1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>
      <c r="A42" s="18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2"/>
      <c r="C47" s="17"/>
      <c r="D47" s="17"/>
      <c r="E47" s="17"/>
      <c r="F47" s="17"/>
      <c r="G47" s="17"/>
      <c r="H47" s="17"/>
      <c r="I47" s="17"/>
      <c r="J47" s="27"/>
    </row>
    <row r="48" spans="1:10" ht="15">
      <c r="A48" s="17"/>
      <c r="B48" s="22"/>
      <c r="C48" s="17"/>
      <c r="D48" s="17"/>
      <c r="E48" s="17"/>
      <c r="F48" s="17"/>
      <c r="G48" s="17"/>
      <c r="H48" s="17"/>
      <c r="I48" s="17"/>
      <c r="J48" s="27"/>
    </row>
    <row r="49" spans="1:10" ht="15">
      <c r="A49" s="17"/>
      <c r="B49" s="22"/>
      <c r="C49" s="17"/>
      <c r="D49" s="17"/>
      <c r="E49" s="17"/>
      <c r="F49" s="17"/>
      <c r="G49" s="17"/>
      <c r="H49" s="17"/>
      <c r="I49" s="17"/>
      <c r="J49" s="27"/>
    </row>
    <row r="50" spans="1:10" ht="15">
      <c r="A50" s="17"/>
      <c r="B50" s="22"/>
      <c r="C50" s="17"/>
      <c r="D50" s="17"/>
      <c r="E50" s="17"/>
      <c r="F50" s="17"/>
      <c r="G50" s="17"/>
      <c r="H50" s="17"/>
      <c r="I50" s="17"/>
      <c r="J50" s="27"/>
    </row>
    <row r="51" spans="1:10" ht="15">
      <c r="A51" s="17"/>
      <c r="B51" s="22"/>
      <c r="C51" s="17"/>
      <c r="D51" s="17"/>
      <c r="E51" s="17"/>
      <c r="F51" s="17"/>
      <c r="G51" s="17"/>
      <c r="H51" s="17"/>
      <c r="I51" s="17"/>
      <c r="J51" s="27"/>
    </row>
    <row r="52" spans="1:10" ht="15">
      <c r="A52" s="17"/>
      <c r="B52" s="22"/>
      <c r="C52" s="17"/>
      <c r="D52" s="17"/>
      <c r="E52" s="17"/>
      <c r="F52" s="17"/>
      <c r="G52" s="17"/>
      <c r="H52" s="17"/>
      <c r="I52" s="17"/>
      <c r="J52" s="27"/>
    </row>
    <row r="53" ht="15">
      <c r="A53" s="17"/>
    </row>
  </sheetData>
  <sheetProtection/>
  <hyperlinks>
    <hyperlink ref="A2" r:id="rId1" display="http://forum.sibmama.ru/viewtopic.php?t=624068&amp;postdays=0&amp;postorder=asc&amp;start=195"/>
    <hyperlink ref="A6" r:id="rId2" display="http://forum.sibmama.ru/viewtopic.php?p=29969982"/>
    <hyperlink ref="A9" r:id="rId3" display="http://forum.sibmama.ru/viewtopic.php?t=624068&amp;postdays=0&amp;postorder=asc&amp;start=225"/>
    <hyperlink ref="A14" r:id="rId4" display="http://forum.sibmama.ru/viewtopic.php?p=30103950"/>
    <hyperlink ref="A16" r:id="rId5" display="http://forum.sibmama.ru/viewtopic.php?t=624068&amp;postdays=0&amp;postorder=asc&amp;start=240"/>
    <hyperlink ref="A19" r:id="rId6" display="http://forum.sibmama.ru/viewtopic.php?p=30118503"/>
    <hyperlink ref="A21" r:id="rId7" display="http://forum.sibmama.ru/viewtopic.php?t=624068&amp;postdays=0&amp;postorder=asc&amp;start=255"/>
    <hyperlink ref="A29" r:id="rId8" display="http://forum.sibmama.ru/viewtopic.php?t=624068&amp;postdays=0&amp;postorder=asc&amp;start=255"/>
    <hyperlink ref="A34" r:id="rId9" display="http://forum.sibmama.ru/viewtopic.php?t=624068&amp;postdays=0&amp;postorder=asc&amp;start=330"/>
  </hyperlinks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2012-06-13T15:12:12Z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