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8610" yWindow="45" windowWidth="12480" windowHeight="8010"/>
  </bookViews>
  <sheets>
    <sheet name="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10" i="2"/>
  <c r="D10"/>
  <c r="F9"/>
  <c r="D9"/>
  <c r="F8"/>
  <c r="D8"/>
  <c r="F1"/>
  <c r="G8" l="1"/>
  <c r="I8" s="1"/>
  <c r="G10"/>
  <c r="I10" s="1"/>
  <c r="G9"/>
  <c r="I9" s="1"/>
  <c r="F5" l="1"/>
  <c r="F6"/>
  <c r="F7"/>
  <c r="F11"/>
  <c r="F4"/>
  <c r="B12"/>
  <c r="D11"/>
  <c r="D7"/>
  <c r="D6"/>
  <c r="D5"/>
  <c r="D4"/>
  <c r="G7" l="1"/>
  <c r="I7" s="1"/>
  <c r="G4"/>
  <c r="I4" s="1"/>
  <c r="G5"/>
  <c r="I5" s="1"/>
  <c r="G6"/>
  <c r="I6" s="1"/>
</calcChain>
</file>

<file path=xl/sharedStrings.xml><?xml version="1.0" encoding="utf-8"?>
<sst xmlns="http://schemas.openxmlformats.org/spreadsheetml/2006/main" count="21" uniqueCount="21">
  <si>
    <t>Ник УЗ</t>
  </si>
  <si>
    <t>Кол-во</t>
  </si>
  <si>
    <t>Итого</t>
  </si>
  <si>
    <t>Орг%</t>
  </si>
  <si>
    <t>Доставка по США</t>
  </si>
  <si>
    <t>Оплачено</t>
  </si>
  <si>
    <t>Долг (-), депозит (+)</t>
  </si>
  <si>
    <t>Курс1</t>
  </si>
  <si>
    <t>Курс2</t>
  </si>
  <si>
    <r>
      <t>Доставка в РФ</t>
    </r>
    <r>
      <rPr>
        <b/>
        <sz val="11"/>
        <color rgb="FFC00000"/>
        <rFont val="Calibri"/>
        <family val="2"/>
        <charset val="204"/>
        <scheme val="minor"/>
      </rPr>
      <t>*</t>
    </r>
  </si>
  <si>
    <t>сумма заказа</t>
  </si>
  <si>
    <t>Olishna72</t>
  </si>
  <si>
    <t>я</t>
  </si>
  <si>
    <t>лис-и4-ка</t>
  </si>
  <si>
    <t>Нашка</t>
  </si>
  <si>
    <t>Анна Коваленко</t>
  </si>
  <si>
    <t>Ir_86</t>
  </si>
  <si>
    <t>trumea</t>
  </si>
  <si>
    <t>JulyaS</t>
  </si>
  <si>
    <t>Доставка по США будет посчитана после отправки общей сборной посылки</t>
  </si>
  <si>
    <t>Курс будет уточнен ближе к приходу посылки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</si>
</sst>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" fontId="0" fillId="0" borderId="1" xfId="0" applyNumberFormat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A15" sqref="A15"/>
    </sheetView>
  </sheetViews>
  <sheetFormatPr defaultRowHeight="15"/>
  <cols>
    <col min="1" max="1" width="15.42578125" customWidth="1"/>
    <col min="3" max="3" width="11.42578125" customWidth="1"/>
    <col min="8" max="8" width="10.140625" customWidth="1"/>
    <col min="9" max="9" width="11.42578125" customWidth="1"/>
  </cols>
  <sheetData>
    <row r="1" spans="1:9" s="1" customFormat="1">
      <c r="E1" s="5" t="s">
        <v>7</v>
      </c>
      <c r="F1" s="6">
        <f>35.7227*1.02</f>
        <v>36.437154000000007</v>
      </c>
      <c r="G1" s="5" t="s">
        <v>8</v>
      </c>
      <c r="H1" s="7"/>
    </row>
    <row r="2" spans="1:9" s="1" customFormat="1"/>
    <row r="3" spans="1:9" s="1" customFormat="1" ht="45">
      <c r="A3" s="4" t="s">
        <v>0</v>
      </c>
      <c r="B3" s="3" t="s">
        <v>1</v>
      </c>
      <c r="C3" s="3" t="s">
        <v>10</v>
      </c>
      <c r="D3" s="3" t="s">
        <v>3</v>
      </c>
      <c r="E3" s="3" t="s">
        <v>4</v>
      </c>
      <c r="F3" s="3" t="s">
        <v>9</v>
      </c>
      <c r="G3" s="3" t="s">
        <v>2</v>
      </c>
      <c r="H3" s="3" t="s">
        <v>5</v>
      </c>
      <c r="I3" s="3" t="s">
        <v>6</v>
      </c>
    </row>
    <row r="4" spans="1:9" s="1" customFormat="1">
      <c r="A4" s="2" t="s">
        <v>13</v>
      </c>
      <c r="B4" s="2">
        <v>2</v>
      </c>
      <c r="C4" s="2">
        <v>10</v>
      </c>
      <c r="D4" s="2">
        <f>C4*0.1</f>
        <v>1</v>
      </c>
      <c r="E4" s="2">
        <v>0</v>
      </c>
      <c r="F4" s="10">
        <f>$G$12/35*B4</f>
        <v>0</v>
      </c>
      <c r="G4" s="8">
        <f t="shared" ref="G4:G10" si="0">(C4+D4+E4)*$F$1+F4*$H$1</f>
        <v>400.80869400000006</v>
      </c>
      <c r="H4" s="8"/>
      <c r="I4" s="8">
        <f>-G4+H4</f>
        <v>-400.80869400000006</v>
      </c>
    </row>
    <row r="5" spans="1:9" s="1" customFormat="1">
      <c r="A5" s="2" t="s">
        <v>14</v>
      </c>
      <c r="B5" s="2">
        <v>4</v>
      </c>
      <c r="C5" s="2">
        <v>18</v>
      </c>
      <c r="D5" s="2">
        <f t="shared" ref="D5:D11" si="1">C5*0.1</f>
        <v>1.8</v>
      </c>
      <c r="E5" s="2">
        <v>0</v>
      </c>
      <c r="F5" s="10">
        <f t="shared" ref="F5:F11" si="2">$G$12/35*B5</f>
        <v>0</v>
      </c>
      <c r="G5" s="8">
        <f t="shared" si="0"/>
        <v>721.45564920000015</v>
      </c>
      <c r="H5" s="8"/>
      <c r="I5" s="8">
        <f t="shared" ref="I5:I7" si="3">-G5+H5</f>
        <v>-721.45564920000015</v>
      </c>
    </row>
    <row r="6" spans="1:9" s="1" customFormat="1" ht="30">
      <c r="A6" s="2" t="s">
        <v>15</v>
      </c>
      <c r="B6" s="2">
        <v>2</v>
      </c>
      <c r="C6" s="2">
        <v>9.5</v>
      </c>
      <c r="D6" s="2">
        <f t="shared" si="1"/>
        <v>0.95000000000000007</v>
      </c>
      <c r="E6" s="2">
        <v>0</v>
      </c>
      <c r="F6" s="10">
        <f t="shared" si="2"/>
        <v>0</v>
      </c>
      <c r="G6" s="8">
        <f t="shared" si="0"/>
        <v>380.76825930000007</v>
      </c>
      <c r="H6" s="8"/>
      <c r="I6" s="8">
        <f t="shared" si="3"/>
        <v>-380.76825930000007</v>
      </c>
    </row>
    <row r="7" spans="1:9" s="1" customFormat="1">
      <c r="A7" s="2" t="s">
        <v>16</v>
      </c>
      <c r="B7" s="2">
        <v>4</v>
      </c>
      <c r="C7" s="2">
        <v>18.5</v>
      </c>
      <c r="D7" s="2">
        <f t="shared" si="1"/>
        <v>1.85</v>
      </c>
      <c r="E7" s="2">
        <v>0</v>
      </c>
      <c r="F7" s="10">
        <f t="shared" si="2"/>
        <v>0</v>
      </c>
      <c r="G7" s="8">
        <f t="shared" si="0"/>
        <v>741.49608390000014</v>
      </c>
      <c r="H7" s="8"/>
      <c r="I7" s="8">
        <f t="shared" si="3"/>
        <v>-741.49608390000014</v>
      </c>
    </row>
    <row r="8" spans="1:9" s="1" customFormat="1">
      <c r="A8" s="11" t="s">
        <v>17</v>
      </c>
      <c r="B8" s="2">
        <v>2</v>
      </c>
      <c r="C8" s="2">
        <v>9</v>
      </c>
      <c r="D8" s="2">
        <f t="shared" ref="D8:D10" si="4">C8*0.1</f>
        <v>0.9</v>
      </c>
      <c r="E8" s="2">
        <v>0</v>
      </c>
      <c r="F8" s="10">
        <f t="shared" ref="F8:F10" si="5">$G$12/35*B8</f>
        <v>0</v>
      </c>
      <c r="G8" s="8">
        <f t="shared" si="0"/>
        <v>360.72782460000008</v>
      </c>
      <c r="H8" s="8"/>
      <c r="I8" s="8">
        <f t="shared" ref="I8:I10" si="6">-G8+H8</f>
        <v>-360.72782460000008</v>
      </c>
    </row>
    <row r="9" spans="1:9" s="1" customFormat="1">
      <c r="A9" t="s">
        <v>18</v>
      </c>
      <c r="B9" s="2">
        <v>2</v>
      </c>
      <c r="C9" s="2">
        <v>9.5</v>
      </c>
      <c r="D9" s="2">
        <f t="shared" si="4"/>
        <v>0.95000000000000007</v>
      </c>
      <c r="E9" s="2">
        <v>0</v>
      </c>
      <c r="F9" s="10">
        <f t="shared" si="5"/>
        <v>0</v>
      </c>
      <c r="G9" s="8">
        <f t="shared" si="0"/>
        <v>380.76825930000007</v>
      </c>
      <c r="H9" s="8"/>
      <c r="I9" s="8">
        <f t="shared" si="6"/>
        <v>-380.76825930000007</v>
      </c>
    </row>
    <row r="10" spans="1:9" s="1" customFormat="1">
      <c r="A10" s="2" t="s">
        <v>11</v>
      </c>
      <c r="B10" s="2">
        <v>3</v>
      </c>
      <c r="C10" s="2">
        <v>13.5</v>
      </c>
      <c r="D10" s="2">
        <f t="shared" si="4"/>
        <v>1.35</v>
      </c>
      <c r="E10" s="2">
        <v>0</v>
      </c>
      <c r="F10" s="10">
        <f t="shared" si="5"/>
        <v>0</v>
      </c>
      <c r="G10" s="8">
        <f t="shared" si="0"/>
        <v>541.09173690000011</v>
      </c>
      <c r="H10" s="8"/>
      <c r="I10" s="8">
        <f t="shared" si="6"/>
        <v>-541.09173690000011</v>
      </c>
    </row>
    <row r="11" spans="1:9" s="1" customFormat="1">
      <c r="A11" s="2" t="s">
        <v>12</v>
      </c>
      <c r="B11" s="2">
        <v>4</v>
      </c>
      <c r="C11" s="2">
        <v>19</v>
      </c>
      <c r="D11" s="2">
        <f t="shared" si="1"/>
        <v>1.9000000000000001</v>
      </c>
      <c r="E11" s="2">
        <v>0</v>
      </c>
      <c r="F11" s="10">
        <f t="shared" si="2"/>
        <v>0</v>
      </c>
      <c r="G11" s="9"/>
      <c r="H11" s="9"/>
      <c r="I11" s="9"/>
    </row>
    <row r="12" spans="1:9" s="1" customFormat="1">
      <c r="B12" s="1">
        <f>SUM(B4:B11)</f>
        <v>23</v>
      </c>
    </row>
    <row r="14" spans="1:9">
      <c r="A14" s="12" t="s">
        <v>20</v>
      </c>
    </row>
    <row r="15" spans="1:9">
      <c r="A15" s="12" t="s">
        <v>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2014-05-02T06:01:53Z</dcterms:modified>
</cp:coreProperties>
</file>