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60" windowHeight="5196" activeTab="0"/>
  </bookViews>
  <sheets>
    <sheet name="8123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<sst xmlns="http://schemas.openxmlformats.org/spreadsheetml/2006/main" count="200" uniqueCount="97">
  <si>
    <t>УЗ</t>
  </si>
  <si>
    <t>Заказ</t>
  </si>
  <si>
    <t>артикул</t>
  </si>
  <si>
    <t>Кол-во</t>
  </si>
  <si>
    <t>Цена за ед.</t>
  </si>
  <si>
    <t>%</t>
  </si>
  <si>
    <t>Стоимость</t>
  </si>
  <si>
    <t>Дану</t>
  </si>
  <si>
    <t>ME20590210</t>
  </si>
  <si>
    <t>Ivasha</t>
  </si>
  <si>
    <t>CRMuslW16</t>
  </si>
  <si>
    <t>vma</t>
  </si>
  <si>
    <t>CRgreen8</t>
  </si>
  <si>
    <t>Olya M'</t>
  </si>
  <si>
    <t>CRgift20</t>
  </si>
  <si>
    <t>Мелки-камушки восковые Crayon Rocks набор 20 цветов "Праздничный"</t>
  </si>
  <si>
    <t>KIVINA</t>
  </si>
  <si>
    <t>Ly23</t>
  </si>
  <si>
    <t>Анютик-Д</t>
  </si>
  <si>
    <t>Мелки-камушки восковые Crayon Rocks (Крайон Рокс), набор 16 штук в льяном мешочке</t>
  </si>
  <si>
    <t>Марисабель</t>
  </si>
  <si>
    <t>Воск для моделирования Stockmar, набор 12 цветов</t>
  </si>
  <si>
    <t>Нюська</t>
  </si>
  <si>
    <t>ME85031001</t>
  </si>
  <si>
    <t>Мелки-блоки Stoсkmar (Штокмар), набор 8 цветной "Стандартный"</t>
  </si>
  <si>
    <t>ME85034000</t>
  </si>
  <si>
    <t>Ирррааа</t>
  </si>
  <si>
    <t>TBMuslinW8</t>
  </si>
  <si>
    <t>Zvezdochka*</t>
  </si>
  <si>
    <t>МаргошкаКрошка</t>
  </si>
  <si>
    <t>CRREDW16</t>
  </si>
  <si>
    <t>M_A_R_Y</t>
  </si>
  <si>
    <t>Карандаши цветные Yorik (Йорик) трехгранные, нелакированные , шт - желтый</t>
  </si>
  <si>
    <t>ME20534003</t>
  </si>
  <si>
    <t>Карандаши цветные  Yorik (Йорик) трехгранные, нелакированные, шт - красный</t>
  </si>
  <si>
    <t>МE20534007</t>
  </si>
  <si>
    <t>Карандаши цветные Yorik (Йорик) трехгранные, нелакированные, шт - бледный  синий</t>
  </si>
  <si>
    <t>ME20534016</t>
  </si>
  <si>
    <t>Мелки восковые пальчиковые АМS (АМС) - золотой  шт</t>
  </si>
  <si>
    <t>ME85033025</t>
  </si>
  <si>
    <t>Мелки восковые пальчиковые Stoсkmar (Штокмар)- розовый</t>
  </si>
  <si>
    <t>ME85033024</t>
  </si>
  <si>
    <t>Фетр 50% шерсть-50% вискоза, плотность 350 грамм, 1 лист 20*30  см - желтый</t>
  </si>
  <si>
    <t>ME35342698</t>
  </si>
  <si>
    <t>Фетр 50% шерсть-50% вискоза, плотность 350 грамм, 1 лист 20*30 см - т.зеленый</t>
  </si>
  <si>
    <t>ME35342668</t>
  </si>
  <si>
    <t>Павина_тётя</t>
  </si>
  <si>
    <t>Мелки-камушки восковые Crayon Rocks (Крайон Рокс), набор 64 штуки в Экобоксе</t>
  </si>
  <si>
    <t>CREco</t>
  </si>
  <si>
    <t>Evvita</t>
  </si>
  <si>
    <t>Фетр шерсть-вискоза Цвет 660 Красный</t>
  </si>
  <si>
    <t>ME35342660</t>
  </si>
  <si>
    <t>Фетр шерсть-вискоза Цвет 706 Пурпурный</t>
  </si>
  <si>
    <t>ME35342706</t>
  </si>
  <si>
    <t>Фетр шерсть-вискоза Цвет 705 Белый</t>
  </si>
  <si>
    <t>ME35342705</t>
  </si>
  <si>
    <t>Фетр шерсть-вискоза Цвет 675 Перламутровый Розовый</t>
  </si>
  <si>
    <t>ME35342675</t>
  </si>
  <si>
    <t>Фетр V 514 Травянисто-зеленый 100% шерсть (De Witte Engel)</t>
  </si>
  <si>
    <t>V514</t>
  </si>
  <si>
    <t>malyska1020</t>
  </si>
  <si>
    <t>dun9</t>
  </si>
  <si>
    <t>Воск для моделирования Stockmar, набор 6 цветов</t>
  </si>
  <si>
    <t>ME85051000</t>
  </si>
  <si>
    <t>Карандаши цветные Yorik (Йорик) трехгранные, нелакированные, набор 12 цветов, пластиковая упаковка</t>
  </si>
  <si>
    <t>ME20534912</t>
  </si>
  <si>
    <t>Точилка для заточки треугольных карандашей Yorik (Йорик)</t>
  </si>
  <si>
    <t>Elena Borodikhina</t>
  </si>
  <si>
    <t>Tuflya</t>
  </si>
  <si>
    <t>Lynana</t>
  </si>
  <si>
    <t>ЮлькинПруд</t>
  </si>
  <si>
    <t>kiwigirl</t>
  </si>
  <si>
    <t>Мелки-камушки восковые Crayon Rocks , набор 16 штук в красном бархатном мешочке</t>
  </si>
  <si>
    <t>Anitis</t>
  </si>
  <si>
    <t>Marrrina</t>
  </si>
  <si>
    <t>Мелки восковые пальчиковые Stoсkmar , ассорти 8 цветов "Вальдорф"</t>
  </si>
  <si>
    <t>Мелки-камушки восковые Crayon Rocks , набор 8 цветов "Весенний"</t>
  </si>
  <si>
    <t xml:space="preserve">Мелки-камушки восковые Crayon Rocks , набор 8 штук в льяном мешочке </t>
  </si>
  <si>
    <t>ME85051200</t>
  </si>
  <si>
    <t>Мелки-камушки восковые Crayon Rocks , набор 8 штук в синем бархатном мешочке</t>
  </si>
  <si>
    <t>ME85032000</t>
  </si>
  <si>
    <t>Мелки восковые пальчиковые Stoсkmar, набор 16 цветов</t>
  </si>
  <si>
    <t>TBBlueW8</t>
  </si>
  <si>
    <t>Итого</t>
  </si>
  <si>
    <t>Оплата</t>
  </si>
  <si>
    <t>БК85</t>
  </si>
  <si>
    <t>Natea</t>
  </si>
  <si>
    <t>polotno 001</t>
  </si>
  <si>
    <t>Мелки восковые пальчиковые Stoсkmar (Штокмар)- кармин красный красный</t>
  </si>
  <si>
    <t>Мелки восковые пальчиковые Stoсkmar (Штокмар)- оранжевый</t>
  </si>
  <si>
    <t>Мелки восковые пальчиковые Stoсkmar (Штокмар)- желтый лимонный</t>
  </si>
  <si>
    <t>Мелки восковые пальчиковые Stoсkmar (Штокмар)- зеленый</t>
  </si>
  <si>
    <t>Мелки восковые пальчиковые Stoсkmar (Штокмар)- синий</t>
  </si>
  <si>
    <t>Мелки восковые пальчиковые Stoсkmar (Штокмар)- ультрамарин</t>
  </si>
  <si>
    <t>Мелки восковые пальчиковые Stoсkmar (Штокмар)- прусский голубой</t>
  </si>
  <si>
    <t>Мелки восковые пальчиковые Stoсkmar (Штокмар)- золотой</t>
  </si>
  <si>
    <t>Тр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</si>
</sst>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left"/>
      <protection/>
    </xf>
    <xf numFmtId="49" fontId="1" fillId="13" borderId="10" xfId="0" applyNumberFormat="1" applyFont="1" applyFill="1" applyBorder="1" applyAlignment="1" applyProtection="1">
      <alignment horizontal="left"/>
      <protection/>
    </xf>
    <xf numFmtId="0" fontId="0" fillId="13" borderId="10" xfId="0" applyFill="1" applyBorder="1" applyAlignment="1" applyProtection="1">
      <alignment/>
      <protection/>
    </xf>
    <xf numFmtId="0" fontId="1" fillId="13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B95" sqref="B95"/>
    </sheetView>
  </sheetViews>
  <sheetFormatPr defaultColWidth="9.140625" defaultRowHeight="12.75"/>
  <cols>
    <col min="1" max="1" width="17.421875" style="0" customWidth="1"/>
    <col min="2" max="2" width="87.7109375" style="0" customWidth="1"/>
    <col min="3" max="3" width="8.28125" style="0" customWidth="1"/>
    <col min="4" max="4" width="8.57421875" style="0" customWidth="1"/>
    <col min="5" max="5" width="5.00390625" style="0" customWidth="1"/>
    <col min="6" max="6" width="11.00390625" style="0" customWidth="1"/>
  </cols>
  <sheetData>
    <row r="1" spans="1:8" s="1" customFormat="1" ht="12.7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4" t="s">
        <v>84</v>
      </c>
      <c r="H1" s="2" t="s">
        <v>96</v>
      </c>
    </row>
    <row r="2" spans="1:8" ht="12.75">
      <c r="A2" s="5">
        <v>12367</v>
      </c>
      <c r="B2" s="3" t="s">
        <v>15</v>
      </c>
      <c r="C2" s="3">
        <v>1</v>
      </c>
      <c r="D2" s="3">
        <v>294</v>
      </c>
      <c r="E2" s="3">
        <v>15</v>
      </c>
      <c r="F2" s="3">
        <v>339</v>
      </c>
      <c r="G2" s="3"/>
      <c r="H2" s="3">
        <v>6</v>
      </c>
    </row>
    <row r="3" spans="1:8" ht="12.75">
      <c r="A3" s="6" t="s">
        <v>83</v>
      </c>
      <c r="B3" s="7"/>
      <c r="C3" s="7"/>
      <c r="D3" s="7"/>
      <c r="E3" s="7"/>
      <c r="F3" s="8">
        <f>SUM(F2)</f>
        <v>339</v>
      </c>
      <c r="G3" s="8">
        <v>339</v>
      </c>
      <c r="H3" s="8">
        <f>SUM(H2)</f>
        <v>6</v>
      </c>
    </row>
    <row r="4" spans="1:8" ht="12.75">
      <c r="A4" s="3" t="s">
        <v>73</v>
      </c>
      <c r="B4" s="3" t="s">
        <v>72</v>
      </c>
      <c r="C4" s="3">
        <v>1</v>
      </c>
      <c r="D4" s="3">
        <v>258</v>
      </c>
      <c r="E4" s="3">
        <v>15</v>
      </c>
      <c r="F4" s="3">
        <v>297</v>
      </c>
      <c r="G4" s="3"/>
      <c r="H4" s="3">
        <v>5</v>
      </c>
    </row>
    <row r="5" spans="1:8" ht="12.75">
      <c r="A5" s="6" t="s">
        <v>83</v>
      </c>
      <c r="B5" s="7"/>
      <c r="C5" s="7"/>
      <c r="D5" s="7"/>
      <c r="E5" s="7"/>
      <c r="F5" s="8">
        <f>SUM(F4)</f>
        <v>297</v>
      </c>
      <c r="G5" s="8">
        <v>297</v>
      </c>
      <c r="H5" s="8">
        <f>SUM(H4)</f>
        <v>5</v>
      </c>
    </row>
    <row r="6" spans="1:8" ht="12.75">
      <c r="A6" s="3" t="s">
        <v>61</v>
      </c>
      <c r="B6" s="3" t="s">
        <v>62</v>
      </c>
      <c r="C6" s="3">
        <v>1</v>
      </c>
      <c r="D6" s="3">
        <v>319</v>
      </c>
      <c r="E6" s="3">
        <v>15</v>
      </c>
      <c r="F6" s="3">
        <v>367</v>
      </c>
      <c r="G6" s="3"/>
      <c r="H6" s="3">
        <v>7</v>
      </c>
    </row>
    <row r="7" spans="1:8" ht="12.75">
      <c r="A7" s="3" t="s">
        <v>61</v>
      </c>
      <c r="B7" s="3" t="s">
        <v>64</v>
      </c>
      <c r="C7" s="3">
        <v>1</v>
      </c>
      <c r="D7" s="3">
        <v>364</v>
      </c>
      <c r="E7" s="3">
        <v>15</v>
      </c>
      <c r="F7" s="3">
        <v>419</v>
      </c>
      <c r="G7" s="3"/>
      <c r="H7" s="3">
        <v>12</v>
      </c>
    </row>
    <row r="8" spans="1:8" ht="12.75">
      <c r="A8" s="3" t="s">
        <v>61</v>
      </c>
      <c r="B8" s="3" t="s">
        <v>19</v>
      </c>
      <c r="C8" s="3">
        <v>1</v>
      </c>
      <c r="D8" s="3">
        <v>258</v>
      </c>
      <c r="E8" s="3">
        <v>15</v>
      </c>
      <c r="F8" s="3">
        <v>297</v>
      </c>
      <c r="G8" s="3"/>
      <c r="H8" s="3">
        <v>5</v>
      </c>
    </row>
    <row r="9" spans="1:8" ht="12.75">
      <c r="A9" s="3" t="s">
        <v>61</v>
      </c>
      <c r="B9" s="3" t="s">
        <v>66</v>
      </c>
      <c r="C9" s="3">
        <v>1</v>
      </c>
      <c r="D9" s="3">
        <v>65</v>
      </c>
      <c r="E9" s="3">
        <v>15</v>
      </c>
      <c r="F9" s="3">
        <v>75</v>
      </c>
      <c r="G9" s="3"/>
      <c r="H9" s="3">
        <v>1</v>
      </c>
    </row>
    <row r="10" spans="1:8" ht="12.75">
      <c r="A10" s="6" t="s">
        <v>83</v>
      </c>
      <c r="B10" s="7"/>
      <c r="C10" s="7"/>
      <c r="D10" s="7"/>
      <c r="E10" s="7"/>
      <c r="F10" s="8">
        <f>SUM(F6:F9)</f>
        <v>1158</v>
      </c>
      <c r="G10" s="8">
        <v>1158</v>
      </c>
      <c r="H10" s="8">
        <f>SUM(H6:H9)</f>
        <v>25</v>
      </c>
    </row>
    <row r="11" spans="1:8" ht="12.75">
      <c r="A11" s="3" t="s">
        <v>67</v>
      </c>
      <c r="B11" s="3" t="s">
        <v>72</v>
      </c>
      <c r="C11" s="3">
        <v>1</v>
      </c>
      <c r="D11" s="3">
        <v>258</v>
      </c>
      <c r="E11" s="3">
        <v>15</v>
      </c>
      <c r="F11" s="3">
        <v>297</v>
      </c>
      <c r="G11" s="3"/>
      <c r="H11" s="3">
        <v>5</v>
      </c>
    </row>
    <row r="12" spans="1:8" ht="12.75">
      <c r="A12" s="6" t="s">
        <v>83</v>
      </c>
      <c r="B12" s="7"/>
      <c r="C12" s="7"/>
      <c r="D12" s="7"/>
      <c r="E12" s="7"/>
      <c r="F12" s="8">
        <f>SUM(F11)</f>
        <v>297</v>
      </c>
      <c r="G12" s="8">
        <v>297</v>
      </c>
      <c r="H12" s="8">
        <f>SUM(H11)</f>
        <v>5</v>
      </c>
    </row>
    <row r="13" spans="1:8" ht="12.75">
      <c r="A13" s="3" t="s">
        <v>49</v>
      </c>
      <c r="B13" s="3" t="s">
        <v>50</v>
      </c>
      <c r="C13" s="3">
        <v>1</v>
      </c>
      <c r="D13" s="3">
        <v>26</v>
      </c>
      <c r="E13" s="3">
        <v>15</v>
      </c>
      <c r="F13" s="3">
        <v>30</v>
      </c>
      <c r="G13" s="3"/>
      <c r="H13" s="3">
        <v>0.5</v>
      </c>
    </row>
    <row r="14" spans="1:8" ht="12.75">
      <c r="A14" s="3" t="s">
        <v>49</v>
      </c>
      <c r="B14" s="3" t="s">
        <v>56</v>
      </c>
      <c r="C14" s="3">
        <v>1</v>
      </c>
      <c r="D14" s="3">
        <v>26</v>
      </c>
      <c r="E14" s="3">
        <v>15</v>
      </c>
      <c r="F14" s="3">
        <v>30</v>
      </c>
      <c r="G14" s="3"/>
      <c r="H14" s="3">
        <v>0.5</v>
      </c>
    </row>
    <row r="15" spans="1:8" ht="12.75">
      <c r="A15" s="3" t="s">
        <v>49</v>
      </c>
      <c r="B15" s="3" t="s">
        <v>54</v>
      </c>
      <c r="C15" s="3">
        <v>1</v>
      </c>
      <c r="D15" s="3">
        <v>26</v>
      </c>
      <c r="E15" s="3">
        <v>15</v>
      </c>
      <c r="F15" s="3">
        <v>30</v>
      </c>
      <c r="G15" s="3"/>
      <c r="H15" s="3">
        <v>0.5</v>
      </c>
    </row>
    <row r="16" spans="1:8" ht="12.75">
      <c r="A16" s="3" t="s">
        <v>49</v>
      </c>
      <c r="B16" s="3" t="s">
        <v>52</v>
      </c>
      <c r="C16" s="3">
        <v>1</v>
      </c>
      <c r="D16" s="3">
        <v>26</v>
      </c>
      <c r="E16" s="3">
        <v>15</v>
      </c>
      <c r="F16" s="3">
        <v>30</v>
      </c>
      <c r="G16" s="3"/>
      <c r="H16" s="3">
        <v>0.5</v>
      </c>
    </row>
    <row r="17" spans="1:8" ht="12.75">
      <c r="A17" s="6" t="s">
        <v>83</v>
      </c>
      <c r="B17" s="7"/>
      <c r="C17" s="7"/>
      <c r="D17" s="7"/>
      <c r="E17" s="7"/>
      <c r="F17" s="8">
        <f>SUM(F13:F16)</f>
        <v>120</v>
      </c>
      <c r="G17" s="8">
        <v>120</v>
      </c>
      <c r="H17" s="8">
        <f>SUM(H13:H16)</f>
        <v>2</v>
      </c>
    </row>
    <row r="18" spans="1:8" ht="12.75">
      <c r="A18" s="3" t="s">
        <v>9</v>
      </c>
      <c r="B18" s="3" t="s">
        <v>19</v>
      </c>
      <c r="C18" s="3">
        <v>1</v>
      </c>
      <c r="D18" s="3">
        <v>258</v>
      </c>
      <c r="E18" s="3">
        <v>15</v>
      </c>
      <c r="F18" s="3">
        <v>297</v>
      </c>
      <c r="G18" s="3"/>
      <c r="H18" s="3">
        <v>5</v>
      </c>
    </row>
    <row r="19" spans="1:8" ht="12.75">
      <c r="A19" s="6" t="s">
        <v>83</v>
      </c>
      <c r="B19" s="7"/>
      <c r="C19" s="7"/>
      <c r="D19" s="7"/>
      <c r="E19" s="7"/>
      <c r="F19" s="8">
        <f>SUM(F18)</f>
        <v>297</v>
      </c>
      <c r="G19" s="8">
        <v>297</v>
      </c>
      <c r="H19" s="8">
        <f>SUM(H18)</f>
        <v>5</v>
      </c>
    </row>
    <row r="20" spans="1:8" ht="12.75">
      <c r="A20" s="3" t="s">
        <v>16</v>
      </c>
      <c r="B20" s="3" t="s">
        <v>15</v>
      </c>
      <c r="C20" s="3">
        <v>1</v>
      </c>
      <c r="D20" s="3">
        <v>294</v>
      </c>
      <c r="E20" s="3">
        <v>15</v>
      </c>
      <c r="F20" s="3">
        <v>339</v>
      </c>
      <c r="G20" s="3"/>
      <c r="H20" s="3">
        <v>6</v>
      </c>
    </row>
    <row r="21" spans="1:8" ht="12.75">
      <c r="A21" s="6" t="s">
        <v>83</v>
      </c>
      <c r="B21" s="7"/>
      <c r="C21" s="7"/>
      <c r="D21" s="7"/>
      <c r="E21" s="7"/>
      <c r="F21" s="8">
        <f>SUM(F20)</f>
        <v>339</v>
      </c>
      <c r="G21" s="8">
        <v>339</v>
      </c>
      <c r="H21" s="8">
        <f>SUM(H20)</f>
        <v>6</v>
      </c>
    </row>
    <row r="22" spans="1:8" ht="12.75">
      <c r="A22" s="3" t="s">
        <v>71</v>
      </c>
      <c r="B22" s="3" t="s">
        <v>19</v>
      </c>
      <c r="C22" s="3">
        <v>1</v>
      </c>
      <c r="D22" s="3">
        <v>258</v>
      </c>
      <c r="E22" s="3">
        <v>15</v>
      </c>
      <c r="F22" s="3">
        <v>297</v>
      </c>
      <c r="G22" s="3"/>
      <c r="H22" s="3">
        <v>5</v>
      </c>
    </row>
    <row r="23" spans="1:8" ht="12.75">
      <c r="A23" s="3" t="s">
        <v>71</v>
      </c>
      <c r="B23" s="3" t="s">
        <v>72</v>
      </c>
      <c r="C23" s="3">
        <v>1</v>
      </c>
      <c r="D23" s="3">
        <v>258</v>
      </c>
      <c r="E23" s="3">
        <v>15</v>
      </c>
      <c r="F23" s="3">
        <v>297</v>
      </c>
      <c r="G23" s="3"/>
      <c r="H23" s="3">
        <v>5</v>
      </c>
    </row>
    <row r="24" spans="1:8" ht="12.75">
      <c r="A24" s="6" t="s">
        <v>83</v>
      </c>
      <c r="B24" s="7"/>
      <c r="C24" s="7"/>
      <c r="D24" s="7"/>
      <c r="E24" s="7"/>
      <c r="F24" s="8">
        <f>SUM(F22:F23)</f>
        <v>594</v>
      </c>
      <c r="G24" s="8">
        <v>594</v>
      </c>
      <c r="H24" s="8">
        <v>10</v>
      </c>
    </row>
    <row r="25" spans="1:8" ht="12.75">
      <c r="A25" s="3" t="s">
        <v>17</v>
      </c>
      <c r="B25" s="3" t="s">
        <v>76</v>
      </c>
      <c r="C25" s="3">
        <v>2</v>
      </c>
      <c r="D25" s="3">
        <v>180</v>
      </c>
      <c r="E25" s="3">
        <v>15</v>
      </c>
      <c r="F25" s="3">
        <v>414</v>
      </c>
      <c r="G25" s="3"/>
      <c r="H25" s="3">
        <v>6</v>
      </c>
    </row>
    <row r="26" spans="1:8" ht="12.75">
      <c r="A26" s="6" t="s">
        <v>83</v>
      </c>
      <c r="B26" s="7"/>
      <c r="C26" s="7"/>
      <c r="D26" s="7"/>
      <c r="E26" s="7"/>
      <c r="F26" s="8">
        <f>SUM(F25)</f>
        <v>414</v>
      </c>
      <c r="G26" s="8">
        <v>414</v>
      </c>
      <c r="H26" s="8">
        <v>6</v>
      </c>
    </row>
    <row r="27" spans="1:8" ht="12.75">
      <c r="A27" s="3" t="s">
        <v>69</v>
      </c>
      <c r="B27" s="3" t="s">
        <v>15</v>
      </c>
      <c r="C27" s="3">
        <v>1</v>
      </c>
      <c r="D27" s="3">
        <v>294</v>
      </c>
      <c r="E27" s="3">
        <v>15</v>
      </c>
      <c r="F27" s="3">
        <v>339</v>
      </c>
      <c r="G27" s="3"/>
      <c r="H27" s="3">
        <v>6</v>
      </c>
    </row>
    <row r="28" spans="1:8" ht="12.75">
      <c r="A28" s="6" t="s">
        <v>83</v>
      </c>
      <c r="B28" s="7"/>
      <c r="C28" s="7"/>
      <c r="D28" s="7"/>
      <c r="E28" s="7"/>
      <c r="F28" s="8">
        <f>SUM(F27)</f>
        <v>339</v>
      </c>
      <c r="G28" s="8">
        <v>339</v>
      </c>
      <c r="H28" s="8">
        <v>6</v>
      </c>
    </row>
    <row r="29" spans="1:8" ht="12.75">
      <c r="A29" s="3" t="s">
        <v>31</v>
      </c>
      <c r="B29" s="3" t="s">
        <v>40</v>
      </c>
      <c r="C29" s="3">
        <v>1</v>
      </c>
      <c r="D29" s="3">
        <v>25</v>
      </c>
      <c r="E29" s="3">
        <v>15</v>
      </c>
      <c r="F29" s="3">
        <v>29</v>
      </c>
      <c r="G29" s="3"/>
      <c r="H29" s="3">
        <v>0.5</v>
      </c>
    </row>
    <row r="30" spans="1:8" ht="12.75">
      <c r="A30" s="3" t="s">
        <v>31</v>
      </c>
      <c r="B30" s="3" t="s">
        <v>42</v>
      </c>
      <c r="C30" s="3">
        <v>1</v>
      </c>
      <c r="D30" s="3">
        <v>26</v>
      </c>
      <c r="E30" s="3">
        <v>15</v>
      </c>
      <c r="F30" s="3">
        <v>30</v>
      </c>
      <c r="G30" s="3"/>
      <c r="H30" s="3">
        <v>0.5</v>
      </c>
    </row>
    <row r="31" spans="1:8" ht="12.75">
      <c r="A31" s="3" t="s">
        <v>31</v>
      </c>
      <c r="B31" s="3" t="s">
        <v>44</v>
      </c>
      <c r="C31" s="3">
        <v>1</v>
      </c>
      <c r="D31" s="3">
        <v>26</v>
      </c>
      <c r="E31" s="3">
        <v>15</v>
      </c>
      <c r="F31" s="3">
        <v>30</v>
      </c>
      <c r="G31" s="3"/>
      <c r="H31" s="3">
        <v>0.5</v>
      </c>
    </row>
    <row r="32" spans="1:8" ht="12.75">
      <c r="A32" s="3" t="s">
        <v>31</v>
      </c>
      <c r="B32" s="3" t="s">
        <v>95</v>
      </c>
      <c r="C32" s="3">
        <v>1</v>
      </c>
      <c r="D32" s="3">
        <v>25</v>
      </c>
      <c r="E32" s="3">
        <v>15</v>
      </c>
      <c r="F32" s="3">
        <v>29</v>
      </c>
      <c r="G32" s="3"/>
      <c r="H32" s="3">
        <v>0.5</v>
      </c>
    </row>
    <row r="33" spans="1:8" ht="12.75">
      <c r="A33" s="6" t="s">
        <v>83</v>
      </c>
      <c r="B33" s="7"/>
      <c r="C33" s="7"/>
      <c r="D33" s="7"/>
      <c r="E33" s="7"/>
      <c r="F33" s="8">
        <f>SUM(F29:F32)</f>
        <v>118</v>
      </c>
      <c r="G33" s="8">
        <v>89</v>
      </c>
      <c r="H33" s="8">
        <f>SUM(H29:H32)</f>
        <v>2</v>
      </c>
    </row>
    <row r="34" spans="1:8" ht="12.75">
      <c r="A34" s="3" t="s">
        <v>60</v>
      </c>
      <c r="B34" s="3" t="s">
        <v>75</v>
      </c>
      <c r="C34" s="3">
        <v>1</v>
      </c>
      <c r="D34" s="3">
        <v>309</v>
      </c>
      <c r="E34" s="3">
        <v>15</v>
      </c>
      <c r="F34" s="3">
        <v>356</v>
      </c>
      <c r="G34" s="3"/>
      <c r="H34" s="3">
        <v>3</v>
      </c>
    </row>
    <row r="35" spans="1:8" ht="12.75">
      <c r="A35" s="6" t="s">
        <v>83</v>
      </c>
      <c r="B35" s="7"/>
      <c r="C35" s="7"/>
      <c r="D35" s="7"/>
      <c r="E35" s="7"/>
      <c r="F35" s="8">
        <f>SUM(F34)</f>
        <v>356</v>
      </c>
      <c r="G35" s="8">
        <v>356</v>
      </c>
      <c r="H35" s="8">
        <v>3</v>
      </c>
    </row>
    <row r="36" spans="1:8" ht="12.75">
      <c r="A36" s="3" t="s">
        <v>74</v>
      </c>
      <c r="B36" s="3" t="s">
        <v>72</v>
      </c>
      <c r="C36" s="3">
        <v>1</v>
      </c>
      <c r="D36" s="3">
        <v>258</v>
      </c>
      <c r="E36" s="3">
        <v>15</v>
      </c>
      <c r="F36" s="3">
        <v>297</v>
      </c>
      <c r="G36" s="3"/>
      <c r="H36" s="3">
        <v>5</v>
      </c>
    </row>
    <row r="37" spans="1:8" ht="12.75">
      <c r="A37" s="6" t="s">
        <v>83</v>
      </c>
      <c r="B37" s="7"/>
      <c r="C37" s="7"/>
      <c r="D37" s="7"/>
      <c r="E37" s="7"/>
      <c r="F37" s="8">
        <f>SUM(F36)</f>
        <v>297</v>
      </c>
      <c r="G37" s="8">
        <v>297</v>
      </c>
      <c r="H37" s="8">
        <v>5</v>
      </c>
    </row>
    <row r="38" spans="1:8" ht="12.75">
      <c r="A38" s="3" t="s">
        <v>13</v>
      </c>
      <c r="B38" s="3" t="s">
        <v>19</v>
      </c>
      <c r="C38" s="3">
        <v>1</v>
      </c>
      <c r="D38" s="3">
        <v>258</v>
      </c>
      <c r="E38" s="3">
        <v>15</v>
      </c>
      <c r="F38" s="3">
        <v>297</v>
      </c>
      <c r="G38" s="3"/>
      <c r="H38" s="3">
        <v>5</v>
      </c>
    </row>
    <row r="39" spans="1:8" ht="12.75">
      <c r="A39" s="3" t="s">
        <v>13</v>
      </c>
      <c r="B39" s="3" t="s">
        <v>76</v>
      </c>
      <c r="C39" s="3">
        <v>2</v>
      </c>
      <c r="D39" s="3">
        <v>180</v>
      </c>
      <c r="E39" s="3">
        <v>15</v>
      </c>
      <c r="F39" s="3">
        <v>414</v>
      </c>
      <c r="G39" s="3"/>
      <c r="H39" s="3">
        <v>6</v>
      </c>
    </row>
    <row r="40" spans="1:8" ht="12.75">
      <c r="A40" s="3" t="s">
        <v>13</v>
      </c>
      <c r="B40" s="3" t="s">
        <v>15</v>
      </c>
      <c r="C40" s="3">
        <v>1</v>
      </c>
      <c r="D40" s="3">
        <v>294</v>
      </c>
      <c r="E40" s="3">
        <v>15</v>
      </c>
      <c r="F40" s="3">
        <v>339</v>
      </c>
      <c r="G40" s="3"/>
      <c r="H40" s="3">
        <v>6</v>
      </c>
    </row>
    <row r="41" spans="1:8" ht="12.75">
      <c r="A41" s="6" t="s">
        <v>83</v>
      </c>
      <c r="B41" s="7"/>
      <c r="C41" s="7"/>
      <c r="D41" s="7"/>
      <c r="E41" s="7"/>
      <c r="F41" s="8">
        <f>SUM(F38:F40)</f>
        <v>1050</v>
      </c>
      <c r="G41" s="8">
        <v>1050</v>
      </c>
      <c r="H41" s="8">
        <f>SUM(H38:H40)</f>
        <v>17</v>
      </c>
    </row>
    <row r="42" spans="1:8" ht="12.75">
      <c r="A42" s="3" t="s">
        <v>68</v>
      </c>
      <c r="B42" s="3" t="s">
        <v>19</v>
      </c>
      <c r="C42" s="3">
        <v>3</v>
      </c>
      <c r="D42" s="3">
        <v>258</v>
      </c>
      <c r="E42" s="3">
        <v>15</v>
      </c>
      <c r="F42" s="3">
        <v>891</v>
      </c>
      <c r="G42" s="3"/>
      <c r="H42" s="3">
        <v>15</v>
      </c>
    </row>
    <row r="43" spans="1:8" ht="12.75">
      <c r="A43" s="6" t="s">
        <v>83</v>
      </c>
      <c r="B43" s="7"/>
      <c r="C43" s="7"/>
      <c r="D43" s="7"/>
      <c r="E43" s="7"/>
      <c r="F43" s="8">
        <f>SUM(F42)</f>
        <v>891</v>
      </c>
      <c r="G43" s="8">
        <v>891</v>
      </c>
      <c r="H43" s="8">
        <v>15</v>
      </c>
    </row>
    <row r="44" spans="1:8" ht="12.75">
      <c r="A44" s="3" t="s">
        <v>11</v>
      </c>
      <c r="B44" s="3" t="s">
        <v>76</v>
      </c>
      <c r="C44" s="3">
        <v>1</v>
      </c>
      <c r="D44" s="3">
        <v>180</v>
      </c>
      <c r="E44" s="3">
        <v>15</v>
      </c>
      <c r="F44" s="3">
        <v>207</v>
      </c>
      <c r="G44" s="3"/>
      <c r="H44" s="3">
        <v>3</v>
      </c>
    </row>
    <row r="45" spans="1:8" ht="12.75">
      <c r="A45" s="6" t="s">
        <v>83</v>
      </c>
      <c r="B45" s="7"/>
      <c r="C45" s="7"/>
      <c r="D45" s="7"/>
      <c r="E45" s="7"/>
      <c r="F45" s="8">
        <f>SUM(F44)</f>
        <v>207</v>
      </c>
      <c r="G45" s="8">
        <v>207</v>
      </c>
      <c r="H45" s="8">
        <v>3</v>
      </c>
    </row>
    <row r="46" spans="1:8" ht="12.75">
      <c r="A46" s="3" t="s">
        <v>28</v>
      </c>
      <c r="B46" s="3" t="s">
        <v>15</v>
      </c>
      <c r="C46" s="3">
        <v>1</v>
      </c>
      <c r="D46" s="3">
        <v>294</v>
      </c>
      <c r="E46" s="3">
        <v>15</v>
      </c>
      <c r="F46" s="3">
        <v>339</v>
      </c>
      <c r="G46" s="3"/>
      <c r="H46" s="3">
        <v>6</v>
      </c>
    </row>
    <row r="47" spans="1:8" ht="12.75">
      <c r="A47" s="6" t="s">
        <v>83</v>
      </c>
      <c r="B47" s="7"/>
      <c r="C47" s="7"/>
      <c r="D47" s="7"/>
      <c r="E47" s="7"/>
      <c r="F47" s="8">
        <f>SUM(F46)</f>
        <v>339</v>
      </c>
      <c r="G47" s="8">
        <v>339</v>
      </c>
      <c r="H47" s="8">
        <v>6</v>
      </c>
    </row>
    <row r="48" spans="1:8" ht="12.75">
      <c r="A48" s="3" t="s">
        <v>18</v>
      </c>
      <c r="B48" s="3" t="s">
        <v>19</v>
      </c>
      <c r="C48" s="3">
        <v>1</v>
      </c>
      <c r="D48" s="3">
        <v>258</v>
      </c>
      <c r="E48" s="3">
        <v>15</v>
      </c>
      <c r="F48" s="3">
        <v>297</v>
      </c>
      <c r="G48" s="3"/>
      <c r="H48" s="3">
        <v>5</v>
      </c>
    </row>
    <row r="49" spans="1:8" ht="12.75">
      <c r="A49" s="6" t="s">
        <v>83</v>
      </c>
      <c r="B49" s="7"/>
      <c r="C49" s="7"/>
      <c r="D49" s="7"/>
      <c r="E49" s="7"/>
      <c r="F49" s="8">
        <f>SUM(F48)</f>
        <v>297</v>
      </c>
      <c r="G49" s="8">
        <v>297</v>
      </c>
      <c r="H49" s="8">
        <v>5</v>
      </c>
    </row>
    <row r="50" spans="1:8" ht="12.75">
      <c r="A50" s="3" t="s">
        <v>7</v>
      </c>
      <c r="B50" s="3" t="s">
        <v>66</v>
      </c>
      <c r="C50" s="3">
        <v>1</v>
      </c>
      <c r="D50" s="3">
        <v>65</v>
      </c>
      <c r="E50" s="3">
        <v>15</v>
      </c>
      <c r="F50" s="3">
        <v>75</v>
      </c>
      <c r="G50" s="3"/>
      <c r="H50" s="3">
        <v>1</v>
      </c>
    </row>
    <row r="51" spans="1:8" ht="12.75">
      <c r="A51" s="6" t="s">
        <v>83</v>
      </c>
      <c r="B51" s="7"/>
      <c r="C51" s="7"/>
      <c r="D51" s="7"/>
      <c r="E51" s="7"/>
      <c r="F51" s="8">
        <f>SUM(F50)</f>
        <v>75</v>
      </c>
      <c r="G51" s="8">
        <v>75</v>
      </c>
      <c r="H51" s="8">
        <v>1</v>
      </c>
    </row>
    <row r="52" spans="1:8" ht="12.75">
      <c r="A52" s="3" t="s">
        <v>26</v>
      </c>
      <c r="B52" s="3" t="s">
        <v>77</v>
      </c>
      <c r="C52" s="3">
        <v>1</v>
      </c>
      <c r="D52" s="3">
        <v>180</v>
      </c>
      <c r="E52" s="3">
        <v>15</v>
      </c>
      <c r="F52" s="3">
        <v>207</v>
      </c>
      <c r="G52" s="3"/>
      <c r="H52" s="3">
        <v>3</v>
      </c>
    </row>
    <row r="53" spans="1:8" ht="12.75">
      <c r="A53" s="6" t="s">
        <v>83</v>
      </c>
      <c r="B53" s="7"/>
      <c r="C53" s="7"/>
      <c r="D53" s="7"/>
      <c r="E53" s="7"/>
      <c r="F53" s="8">
        <f>SUM(F52)</f>
        <v>207</v>
      </c>
      <c r="G53" s="8">
        <v>207</v>
      </c>
      <c r="H53" s="8">
        <v>3</v>
      </c>
    </row>
    <row r="54" spans="1:8" ht="12.75">
      <c r="A54" s="3" t="s">
        <v>29</v>
      </c>
      <c r="B54" s="3" t="s">
        <v>72</v>
      </c>
      <c r="C54" s="3">
        <v>1</v>
      </c>
      <c r="D54" s="3">
        <v>258</v>
      </c>
      <c r="E54" s="3">
        <v>15</v>
      </c>
      <c r="F54" s="3">
        <v>297</v>
      </c>
      <c r="G54" s="3"/>
      <c r="H54" s="3">
        <v>5</v>
      </c>
    </row>
    <row r="55" spans="1:8" ht="12.75">
      <c r="A55" s="6" t="s">
        <v>83</v>
      </c>
      <c r="B55" s="7"/>
      <c r="C55" s="7"/>
      <c r="D55" s="7"/>
      <c r="E55" s="7"/>
      <c r="F55" s="8">
        <f>SUM(F54)</f>
        <v>297</v>
      </c>
      <c r="G55" s="8"/>
      <c r="H55" s="8">
        <v>5</v>
      </c>
    </row>
    <row r="56" spans="1:8" ht="12.75">
      <c r="A56" s="3" t="s">
        <v>20</v>
      </c>
      <c r="B56" s="3" t="s">
        <v>21</v>
      </c>
      <c r="C56" s="3">
        <v>1</v>
      </c>
      <c r="D56" s="3">
        <v>562</v>
      </c>
      <c r="E56" s="3">
        <v>15</v>
      </c>
      <c r="F56" s="3">
        <v>647</v>
      </c>
      <c r="G56" s="3"/>
      <c r="H56" s="3">
        <v>15</v>
      </c>
    </row>
    <row r="57" spans="1:8" ht="12.75">
      <c r="A57" s="3" t="s">
        <v>20</v>
      </c>
      <c r="B57" s="3" t="s">
        <v>15</v>
      </c>
      <c r="C57" s="3">
        <v>1</v>
      </c>
      <c r="D57" s="3">
        <v>294</v>
      </c>
      <c r="E57" s="3">
        <v>15</v>
      </c>
      <c r="F57" s="3">
        <v>339</v>
      </c>
      <c r="G57" s="3"/>
      <c r="H57" s="3">
        <v>6</v>
      </c>
    </row>
    <row r="58" spans="1:8" ht="12.75">
      <c r="A58" s="6" t="s">
        <v>83</v>
      </c>
      <c r="B58" s="7"/>
      <c r="C58" s="7"/>
      <c r="D58" s="7"/>
      <c r="E58" s="7"/>
      <c r="F58" s="8">
        <f>SUM(F56:F57)</f>
        <v>986</v>
      </c>
      <c r="G58" s="8">
        <v>986</v>
      </c>
      <c r="H58" s="8">
        <f>SUM(H56:H57)</f>
        <v>21</v>
      </c>
    </row>
    <row r="59" spans="1:8" ht="12.75">
      <c r="A59" s="3" t="s">
        <v>22</v>
      </c>
      <c r="B59" s="3" t="s">
        <v>75</v>
      </c>
      <c r="C59" s="3">
        <v>1</v>
      </c>
      <c r="D59" s="3">
        <v>309</v>
      </c>
      <c r="E59" s="3">
        <v>15</v>
      </c>
      <c r="F59" s="3">
        <v>356</v>
      </c>
      <c r="G59" s="3"/>
      <c r="H59" s="3">
        <v>7</v>
      </c>
    </row>
    <row r="60" spans="1:8" ht="12.75">
      <c r="A60" s="3" t="s">
        <v>22</v>
      </c>
      <c r="B60" s="3" t="s">
        <v>24</v>
      </c>
      <c r="C60" s="3">
        <v>1</v>
      </c>
      <c r="D60" s="3">
        <v>308.75</v>
      </c>
      <c r="E60" s="3">
        <v>15</v>
      </c>
      <c r="F60" s="3">
        <v>356</v>
      </c>
      <c r="G60" s="3"/>
      <c r="H60" s="3">
        <v>5</v>
      </c>
    </row>
    <row r="61" spans="1:8" ht="12.75">
      <c r="A61" s="3" t="s">
        <v>22</v>
      </c>
      <c r="B61" s="3" t="s">
        <v>19</v>
      </c>
      <c r="C61" s="3">
        <v>1</v>
      </c>
      <c r="D61" s="3">
        <v>258</v>
      </c>
      <c r="E61" s="3">
        <v>15</v>
      </c>
      <c r="F61" s="3">
        <v>297</v>
      </c>
      <c r="G61" s="3"/>
      <c r="H61" s="3">
        <v>5</v>
      </c>
    </row>
    <row r="62" spans="1:8" ht="12.75">
      <c r="A62" s="6" t="s">
        <v>83</v>
      </c>
      <c r="B62" s="7"/>
      <c r="C62" s="7"/>
      <c r="D62" s="7"/>
      <c r="E62" s="7"/>
      <c r="F62" s="8">
        <f>SUM(F59:F61)</f>
        <v>1009</v>
      </c>
      <c r="G62" s="8">
        <v>1010</v>
      </c>
      <c r="H62" s="8">
        <f>SUM(H59:H61)</f>
        <v>17</v>
      </c>
    </row>
    <row r="63" spans="1:8" ht="12.75">
      <c r="A63" s="3" t="s">
        <v>46</v>
      </c>
      <c r="B63" s="3" t="s">
        <v>19</v>
      </c>
      <c r="C63" s="3">
        <v>1</v>
      </c>
      <c r="D63" s="3">
        <v>258</v>
      </c>
      <c r="E63" s="3">
        <v>15</v>
      </c>
      <c r="F63" s="3">
        <v>297</v>
      </c>
      <c r="G63" s="3"/>
      <c r="H63" s="3">
        <v>5</v>
      </c>
    </row>
    <row r="64" spans="1:8" ht="12.75">
      <c r="A64" s="3" t="s">
        <v>46</v>
      </c>
      <c r="B64" s="3" t="s">
        <v>47</v>
      </c>
      <c r="C64" s="3">
        <v>1</v>
      </c>
      <c r="D64" s="3">
        <v>1032</v>
      </c>
      <c r="E64" s="3">
        <v>15</v>
      </c>
      <c r="F64" s="3">
        <v>1187</v>
      </c>
      <c r="G64" s="3"/>
      <c r="H64" s="3">
        <v>20</v>
      </c>
    </row>
    <row r="65" spans="1:8" ht="12.75">
      <c r="A65" s="3" t="s">
        <v>46</v>
      </c>
      <c r="B65" s="3" t="s">
        <v>72</v>
      </c>
      <c r="C65" s="3">
        <v>1</v>
      </c>
      <c r="D65" s="3">
        <v>258</v>
      </c>
      <c r="E65" s="3">
        <v>15</v>
      </c>
      <c r="F65" s="3">
        <v>297</v>
      </c>
      <c r="G65" s="3"/>
      <c r="H65" s="3">
        <v>5</v>
      </c>
    </row>
    <row r="66" spans="1:8" ht="12.75">
      <c r="A66" s="6" t="s">
        <v>83</v>
      </c>
      <c r="B66" s="7"/>
      <c r="C66" s="7"/>
      <c r="D66" s="7"/>
      <c r="E66" s="7"/>
      <c r="F66" s="8">
        <f>SUM(F63:F65)</f>
        <v>1781</v>
      </c>
      <c r="G66" s="8">
        <v>1781</v>
      </c>
      <c r="H66" s="8">
        <f>SUM(H63:H65)</f>
        <v>30</v>
      </c>
    </row>
    <row r="67" spans="1:8" ht="12.75">
      <c r="A67" s="3" t="s">
        <v>70</v>
      </c>
      <c r="B67" s="3" t="s">
        <v>72</v>
      </c>
      <c r="C67" s="3">
        <v>1</v>
      </c>
      <c r="D67" s="3">
        <v>258</v>
      </c>
      <c r="E67" s="3">
        <v>15</v>
      </c>
      <c r="F67" s="3">
        <v>297</v>
      </c>
      <c r="G67" s="3"/>
      <c r="H67" s="3">
        <v>5</v>
      </c>
    </row>
    <row r="68" spans="1:8" ht="12.75">
      <c r="A68" s="6" t="s">
        <v>83</v>
      </c>
      <c r="B68" s="7"/>
      <c r="C68" s="7"/>
      <c r="D68" s="7"/>
      <c r="E68" s="7"/>
      <c r="F68" s="8">
        <f>SUM(F67)</f>
        <v>297</v>
      </c>
      <c r="G68" s="8">
        <v>297</v>
      </c>
      <c r="H68" s="8">
        <v>5</v>
      </c>
    </row>
    <row r="69" spans="1:8" ht="12.75">
      <c r="A69" s="3" t="s">
        <v>85</v>
      </c>
      <c r="B69" s="3" t="s">
        <v>19</v>
      </c>
      <c r="C69" s="3">
        <v>1</v>
      </c>
      <c r="D69" s="3">
        <v>258</v>
      </c>
      <c r="E69" s="3">
        <v>15</v>
      </c>
      <c r="F69" s="3">
        <v>297</v>
      </c>
      <c r="G69" s="3"/>
      <c r="H69" s="3">
        <v>5</v>
      </c>
    </row>
    <row r="70" spans="1:8" ht="12.75">
      <c r="A70" s="6" t="s">
        <v>83</v>
      </c>
      <c r="B70" s="7"/>
      <c r="C70" s="7"/>
      <c r="D70" s="7"/>
      <c r="E70" s="7"/>
      <c r="F70" s="8">
        <f>SUM(F69)</f>
        <v>297</v>
      </c>
      <c r="G70" s="8">
        <v>297</v>
      </c>
      <c r="H70" s="8">
        <v>5</v>
      </c>
    </row>
    <row r="71" spans="1:8" ht="12.75">
      <c r="A71" s="3" t="s">
        <v>18</v>
      </c>
      <c r="B71" s="3" t="s">
        <v>88</v>
      </c>
      <c r="C71" s="3">
        <v>1</v>
      </c>
      <c r="D71" s="3">
        <v>25</v>
      </c>
      <c r="E71" s="3">
        <v>15</v>
      </c>
      <c r="F71" s="3">
        <v>29</v>
      </c>
      <c r="G71" s="3"/>
      <c r="H71" s="3">
        <v>0.5</v>
      </c>
    </row>
    <row r="72" spans="1:8" ht="12.75">
      <c r="A72" s="3" t="s">
        <v>18</v>
      </c>
      <c r="B72" s="3" t="s">
        <v>89</v>
      </c>
      <c r="C72" s="3">
        <v>1</v>
      </c>
      <c r="D72" s="3">
        <v>25</v>
      </c>
      <c r="E72" s="3">
        <v>15</v>
      </c>
      <c r="F72" s="3">
        <v>29</v>
      </c>
      <c r="G72" s="3"/>
      <c r="H72" s="3">
        <v>0.5</v>
      </c>
    </row>
    <row r="73" spans="1:8" ht="12.75">
      <c r="A73" s="3" t="s">
        <v>18</v>
      </c>
      <c r="B73" s="3" t="s">
        <v>90</v>
      </c>
      <c r="C73" s="3">
        <v>1</v>
      </c>
      <c r="D73" s="3">
        <v>25</v>
      </c>
      <c r="E73" s="3">
        <v>15</v>
      </c>
      <c r="F73" s="3">
        <v>29</v>
      </c>
      <c r="G73" s="3"/>
      <c r="H73" s="3">
        <v>0.5</v>
      </c>
    </row>
    <row r="74" spans="1:8" ht="12.75">
      <c r="A74" s="3" t="s">
        <v>18</v>
      </c>
      <c r="B74" s="3" t="s">
        <v>91</v>
      </c>
      <c r="C74" s="3">
        <v>1</v>
      </c>
      <c r="D74" s="3">
        <v>25</v>
      </c>
      <c r="E74" s="3">
        <v>15</v>
      </c>
      <c r="F74" s="3">
        <v>29</v>
      </c>
      <c r="G74" s="3"/>
      <c r="H74" s="3">
        <v>0.5</v>
      </c>
    </row>
    <row r="75" spans="1:8" ht="12.75">
      <c r="A75" s="3" t="s">
        <v>18</v>
      </c>
      <c r="B75" s="3" t="s">
        <v>92</v>
      </c>
      <c r="C75" s="3">
        <v>1</v>
      </c>
      <c r="D75" s="3">
        <v>25</v>
      </c>
      <c r="E75" s="3">
        <v>15</v>
      </c>
      <c r="F75" s="3">
        <v>29</v>
      </c>
      <c r="G75" s="3"/>
      <c r="H75" s="3">
        <v>0</v>
      </c>
    </row>
    <row r="76" spans="1:8" ht="12.75">
      <c r="A76" s="3" t="s">
        <v>18</v>
      </c>
      <c r="B76" s="3" t="s">
        <v>93</v>
      </c>
      <c r="C76" s="3">
        <v>1</v>
      </c>
      <c r="D76" s="3">
        <v>25</v>
      </c>
      <c r="E76" s="3">
        <v>15</v>
      </c>
      <c r="F76" s="3">
        <v>29</v>
      </c>
      <c r="G76" s="3"/>
      <c r="H76" s="3">
        <v>0.5</v>
      </c>
    </row>
    <row r="77" spans="1:8" ht="12.75">
      <c r="A77" s="3" t="s">
        <v>18</v>
      </c>
      <c r="B77" s="3" t="s">
        <v>94</v>
      </c>
      <c r="C77" s="3">
        <v>1</v>
      </c>
      <c r="D77" s="3">
        <v>25</v>
      </c>
      <c r="E77" s="3">
        <v>15</v>
      </c>
      <c r="F77" s="3">
        <v>29</v>
      </c>
      <c r="G77" s="3"/>
      <c r="H77" s="3">
        <v>0.5</v>
      </c>
    </row>
    <row r="78" spans="1:8" ht="12.75">
      <c r="A78" s="3" t="s">
        <v>18</v>
      </c>
      <c r="B78" s="3" t="s">
        <v>77</v>
      </c>
      <c r="C78" s="3">
        <v>1</v>
      </c>
      <c r="D78" s="3">
        <v>180</v>
      </c>
      <c r="E78" s="3">
        <v>15</v>
      </c>
      <c r="F78" s="3">
        <v>207</v>
      </c>
      <c r="G78" s="3"/>
      <c r="H78" s="3">
        <v>3</v>
      </c>
    </row>
    <row r="79" spans="1:8" ht="12.75">
      <c r="A79" s="6" t="s">
        <v>83</v>
      </c>
      <c r="B79" s="7"/>
      <c r="C79" s="7"/>
      <c r="D79" s="7"/>
      <c r="E79" s="7"/>
      <c r="F79" s="8">
        <f>SUM(F71:F78)</f>
        <v>410</v>
      </c>
      <c r="G79" s="8">
        <v>410</v>
      </c>
      <c r="H79" s="8">
        <f>SUM(H71:H78)</f>
        <v>6</v>
      </c>
    </row>
    <row r="80" spans="1:8" ht="12.75">
      <c r="A80" s="3" t="s">
        <v>86</v>
      </c>
      <c r="B80" s="3" t="s">
        <v>15</v>
      </c>
      <c r="C80" s="3">
        <v>1</v>
      </c>
      <c r="D80" s="3">
        <v>294</v>
      </c>
      <c r="E80" s="3">
        <v>15</v>
      </c>
      <c r="F80" s="3">
        <v>339</v>
      </c>
      <c r="G80" s="3"/>
      <c r="H80" s="3">
        <v>6</v>
      </c>
    </row>
    <row r="81" spans="1:8" ht="12.75">
      <c r="A81" s="6" t="s">
        <v>83</v>
      </c>
      <c r="B81" s="7"/>
      <c r="C81" s="7"/>
      <c r="D81" s="7"/>
      <c r="E81" s="7"/>
      <c r="F81" s="8">
        <f>SUM(F80)</f>
        <v>339</v>
      </c>
      <c r="G81" s="8">
        <v>339</v>
      </c>
      <c r="H81" s="8">
        <f>SUM(H80)</f>
        <v>6</v>
      </c>
    </row>
    <row r="82" spans="1:8" ht="12.75">
      <c r="A82" s="3" t="s">
        <v>87</v>
      </c>
      <c r="B82" s="3" t="s">
        <v>19</v>
      </c>
      <c r="C82" s="3">
        <v>1</v>
      </c>
      <c r="D82" s="3">
        <v>258</v>
      </c>
      <c r="E82" s="3">
        <v>15</v>
      </c>
      <c r="F82" s="3">
        <v>297</v>
      </c>
      <c r="G82" s="3"/>
      <c r="H82" s="3">
        <v>5</v>
      </c>
    </row>
    <row r="83" spans="1:8" ht="12.75">
      <c r="A83" s="3" t="s">
        <v>87</v>
      </c>
      <c r="B83" s="3" t="s">
        <v>62</v>
      </c>
      <c r="C83" s="3">
        <v>1</v>
      </c>
      <c r="D83" s="3">
        <v>319</v>
      </c>
      <c r="E83" s="3">
        <v>15</v>
      </c>
      <c r="F83" s="3">
        <v>367</v>
      </c>
      <c r="G83" s="3"/>
      <c r="H83" s="3">
        <v>7</v>
      </c>
    </row>
    <row r="84" spans="1:8" ht="12.75">
      <c r="A84" s="6" t="s">
        <v>83</v>
      </c>
      <c r="B84" s="7"/>
      <c r="C84" s="7"/>
      <c r="D84" s="7"/>
      <c r="E84" s="7"/>
      <c r="F84" s="8">
        <f>SUM(F82:F83)</f>
        <v>664</v>
      </c>
      <c r="G84" s="8">
        <v>664</v>
      </c>
      <c r="H84" s="8">
        <f>SUM(H82:H83)</f>
        <v>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B33" sqref="B33"/>
    </sheetView>
  </sheetViews>
  <sheetFormatPr defaultColWidth="9.140625" defaultRowHeight="12.75"/>
  <cols>
    <col min="2" max="2" width="91.8515625" style="0" customWidth="1"/>
    <col min="3" max="3" width="16.7109375" style="0" customWidth="1"/>
    <col min="4" max="4" width="8.28125" style="0" customWidth="1"/>
    <col min="5" max="5" width="8.57421875" style="0" customWidth="1"/>
  </cols>
  <sheetData>
    <row r="1" spans="2:5" ht="12.75">
      <c r="B1" s="2" t="s">
        <v>1</v>
      </c>
      <c r="C1" s="2" t="s">
        <v>2</v>
      </c>
      <c r="D1" s="2" t="s">
        <v>3</v>
      </c>
      <c r="E1" s="2" t="s">
        <v>4</v>
      </c>
    </row>
    <row r="2" spans="2:6" ht="12.75">
      <c r="B2" s="3" t="s">
        <v>21</v>
      </c>
      <c r="C2" s="3" t="s">
        <v>78</v>
      </c>
      <c r="D2" s="3">
        <v>1</v>
      </c>
      <c r="E2" s="3">
        <v>562</v>
      </c>
      <c r="F2">
        <f>E2*D2</f>
        <v>562</v>
      </c>
    </row>
    <row r="3" spans="2:6" ht="12.75">
      <c r="B3" s="3" t="s">
        <v>62</v>
      </c>
      <c r="C3" s="3" t="s">
        <v>63</v>
      </c>
      <c r="D3" s="3">
        <v>3</v>
      </c>
      <c r="E3" s="3">
        <v>319</v>
      </c>
      <c r="F3">
        <f aca="true" t="shared" si="0" ref="F3:F27">E3*D3</f>
        <v>957</v>
      </c>
    </row>
    <row r="4" spans="2:6" ht="12.75">
      <c r="B4" s="3" t="s">
        <v>34</v>
      </c>
      <c r="C4" s="3" t="s">
        <v>35</v>
      </c>
      <c r="D4" s="3">
        <v>1</v>
      </c>
      <c r="E4" s="3">
        <v>26</v>
      </c>
      <c r="F4">
        <f t="shared" si="0"/>
        <v>26</v>
      </c>
    </row>
    <row r="5" spans="2:6" ht="12.75">
      <c r="B5" s="3" t="s">
        <v>32</v>
      </c>
      <c r="C5" s="3" t="s">
        <v>33</v>
      </c>
      <c r="D5" s="3">
        <v>1</v>
      </c>
      <c r="E5" s="3">
        <v>26</v>
      </c>
      <c r="F5">
        <f t="shared" si="0"/>
        <v>26</v>
      </c>
    </row>
    <row r="6" spans="2:6" ht="12.75">
      <c r="B6" s="3" t="s">
        <v>64</v>
      </c>
      <c r="C6" s="3" t="s">
        <v>65</v>
      </c>
      <c r="D6" s="3">
        <v>2</v>
      </c>
      <c r="E6" s="3">
        <v>364</v>
      </c>
      <c r="F6">
        <f t="shared" si="0"/>
        <v>728</v>
      </c>
    </row>
    <row r="7" spans="2:6" ht="12.75">
      <c r="B7" s="3" t="s">
        <v>36</v>
      </c>
      <c r="C7" s="3" t="s">
        <v>37</v>
      </c>
      <c r="D7" s="3">
        <v>1</v>
      </c>
      <c r="E7" s="3">
        <v>26</v>
      </c>
      <c r="F7">
        <f t="shared" si="0"/>
        <v>26</v>
      </c>
    </row>
    <row r="8" spans="2:6" ht="12.75">
      <c r="B8" s="3" t="s">
        <v>40</v>
      </c>
      <c r="C8" s="3" t="s">
        <v>41</v>
      </c>
      <c r="D8" s="3">
        <v>1</v>
      </c>
      <c r="E8" s="3">
        <v>25</v>
      </c>
      <c r="F8">
        <f t="shared" si="0"/>
        <v>25</v>
      </c>
    </row>
    <row r="9" spans="2:6" ht="12.75">
      <c r="B9" s="3" t="s">
        <v>75</v>
      </c>
      <c r="C9" s="3" t="s">
        <v>23</v>
      </c>
      <c r="D9" s="3">
        <v>2</v>
      </c>
      <c r="E9" s="3">
        <v>309</v>
      </c>
      <c r="F9">
        <f t="shared" si="0"/>
        <v>618</v>
      </c>
    </row>
    <row r="10" spans="2:6" ht="12.75">
      <c r="B10" s="3" t="s">
        <v>81</v>
      </c>
      <c r="C10" s="3" t="s">
        <v>80</v>
      </c>
      <c r="D10" s="3">
        <v>1</v>
      </c>
      <c r="E10" s="3">
        <v>520</v>
      </c>
      <c r="F10">
        <f t="shared" si="0"/>
        <v>520</v>
      </c>
    </row>
    <row r="11" spans="2:6" ht="12.75">
      <c r="B11" s="3" t="s">
        <v>38</v>
      </c>
      <c r="C11" s="3" t="s">
        <v>39</v>
      </c>
      <c r="D11" s="3">
        <v>1</v>
      </c>
      <c r="E11" s="3">
        <v>25</v>
      </c>
      <c r="F11">
        <f t="shared" si="0"/>
        <v>25</v>
      </c>
    </row>
    <row r="12" spans="2:6" ht="12.75">
      <c r="B12" s="3" t="s">
        <v>24</v>
      </c>
      <c r="C12" s="3" t="s">
        <v>25</v>
      </c>
      <c r="D12" s="3">
        <v>1</v>
      </c>
      <c r="E12" s="3">
        <v>308.75</v>
      </c>
      <c r="F12">
        <f t="shared" si="0"/>
        <v>308.75</v>
      </c>
    </row>
    <row r="13" spans="2:6" ht="12.75">
      <c r="B13" s="3" t="s">
        <v>19</v>
      </c>
      <c r="C13" s="3" t="s">
        <v>10</v>
      </c>
      <c r="D13" s="3">
        <v>8</v>
      </c>
      <c r="E13" s="3">
        <v>258</v>
      </c>
      <c r="F13">
        <f t="shared" si="0"/>
        <v>2064</v>
      </c>
    </row>
    <row r="14" spans="2:6" ht="12.75">
      <c r="B14" s="3" t="s">
        <v>47</v>
      </c>
      <c r="C14" s="3" t="s">
        <v>48</v>
      </c>
      <c r="D14" s="3">
        <v>2</v>
      </c>
      <c r="E14" s="3">
        <v>1032</v>
      </c>
      <c r="F14">
        <f t="shared" si="0"/>
        <v>2064</v>
      </c>
    </row>
    <row r="15" spans="2:6" ht="12.75">
      <c r="B15" s="3" t="s">
        <v>72</v>
      </c>
      <c r="C15" s="3" t="s">
        <v>30</v>
      </c>
      <c r="D15" s="3">
        <v>9</v>
      </c>
      <c r="E15" s="3">
        <v>258</v>
      </c>
      <c r="F15">
        <f t="shared" si="0"/>
        <v>2322</v>
      </c>
    </row>
    <row r="16" spans="2:6" ht="12.75">
      <c r="B16" s="3" t="s">
        <v>76</v>
      </c>
      <c r="C16" s="3" t="s">
        <v>12</v>
      </c>
      <c r="D16" s="3">
        <v>7</v>
      </c>
      <c r="E16" s="3">
        <v>180</v>
      </c>
      <c r="F16">
        <f t="shared" si="0"/>
        <v>1260</v>
      </c>
    </row>
    <row r="17" spans="2:6" ht="12.75">
      <c r="B17" s="3" t="s">
        <v>77</v>
      </c>
      <c r="C17" s="3" t="s">
        <v>27</v>
      </c>
      <c r="D17" s="3">
        <v>2</v>
      </c>
      <c r="E17" s="3">
        <v>180</v>
      </c>
      <c r="F17">
        <f t="shared" si="0"/>
        <v>360</v>
      </c>
    </row>
    <row r="18" spans="2:6" ht="12.75">
      <c r="B18" s="3" t="s">
        <v>79</v>
      </c>
      <c r="C18" s="3" t="s">
        <v>82</v>
      </c>
      <c r="D18" s="3">
        <v>1</v>
      </c>
      <c r="E18" s="3">
        <v>180</v>
      </c>
      <c r="F18">
        <f t="shared" si="0"/>
        <v>180</v>
      </c>
    </row>
    <row r="19" spans="2:6" ht="12.75">
      <c r="B19" s="3" t="s">
        <v>15</v>
      </c>
      <c r="C19" s="3" t="s">
        <v>14</v>
      </c>
      <c r="D19" s="3">
        <v>8</v>
      </c>
      <c r="E19" s="3">
        <v>294</v>
      </c>
      <c r="F19">
        <f t="shared" si="0"/>
        <v>2352</v>
      </c>
    </row>
    <row r="20" spans="2:6" ht="12.75">
      <c r="B20" s="3" t="s">
        <v>66</v>
      </c>
      <c r="C20" s="3" t="s">
        <v>8</v>
      </c>
      <c r="D20" s="3">
        <v>5</v>
      </c>
      <c r="E20" s="3">
        <v>65</v>
      </c>
      <c r="F20">
        <f t="shared" si="0"/>
        <v>325</v>
      </c>
    </row>
    <row r="21" spans="2:6" ht="12.75">
      <c r="B21" s="3" t="s">
        <v>42</v>
      </c>
      <c r="C21" s="3" t="s">
        <v>43</v>
      </c>
      <c r="D21" s="3">
        <v>1</v>
      </c>
      <c r="E21" s="3">
        <v>26</v>
      </c>
      <c r="F21">
        <f t="shared" si="0"/>
        <v>26</v>
      </c>
    </row>
    <row r="22" spans="2:6" ht="12.75">
      <c r="B22" s="3" t="s">
        <v>44</v>
      </c>
      <c r="C22" s="3" t="s">
        <v>45</v>
      </c>
      <c r="D22" s="3">
        <v>1</v>
      </c>
      <c r="E22" s="3">
        <v>26</v>
      </c>
      <c r="F22">
        <f t="shared" si="0"/>
        <v>26</v>
      </c>
    </row>
    <row r="23" spans="2:6" ht="12.75">
      <c r="B23" s="3" t="s">
        <v>58</v>
      </c>
      <c r="C23" s="3" t="s">
        <v>59</v>
      </c>
      <c r="D23" s="3">
        <v>1</v>
      </c>
      <c r="E23" s="3">
        <v>49</v>
      </c>
      <c r="F23">
        <f t="shared" si="0"/>
        <v>49</v>
      </c>
    </row>
    <row r="24" spans="2:6" ht="12.75">
      <c r="B24" s="3" t="s">
        <v>50</v>
      </c>
      <c r="C24" s="3" t="s">
        <v>51</v>
      </c>
      <c r="D24" s="3">
        <v>1</v>
      </c>
      <c r="E24" s="3">
        <v>26</v>
      </c>
      <c r="F24">
        <f t="shared" si="0"/>
        <v>26</v>
      </c>
    </row>
    <row r="25" spans="2:6" ht="12.75">
      <c r="B25" s="3" t="s">
        <v>56</v>
      </c>
      <c r="C25" s="3" t="s">
        <v>57</v>
      </c>
      <c r="D25" s="3">
        <v>1</v>
      </c>
      <c r="E25" s="3">
        <v>26</v>
      </c>
      <c r="F25">
        <f t="shared" si="0"/>
        <v>26</v>
      </c>
    </row>
    <row r="26" spans="2:6" ht="12.75">
      <c r="B26" s="3" t="s">
        <v>54</v>
      </c>
      <c r="C26" s="3" t="s">
        <v>55</v>
      </c>
      <c r="D26" s="3">
        <v>1</v>
      </c>
      <c r="E26" s="3">
        <v>26</v>
      </c>
      <c r="F26">
        <f t="shared" si="0"/>
        <v>26</v>
      </c>
    </row>
    <row r="27" spans="2:6" ht="12.75">
      <c r="B27" s="3" t="s">
        <v>52</v>
      </c>
      <c r="C27" s="3" t="s">
        <v>53</v>
      </c>
      <c r="D27" s="3">
        <v>1</v>
      </c>
      <c r="E27" s="3">
        <v>26</v>
      </c>
      <c r="F27">
        <f t="shared" si="0"/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2013-10-28T10:19:11Z</dcterms:created>
  <dcterms:modified xsi:type="dcterms:W3CDTF">2013-11-13T15:59:54Z</dcterms:modified>
  <cp:category/>
  <cp:version/>
  <cp:contentType/>
  <cp:contentStatus/>
</cp:coreProperties>
</file>