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tabRatio="227" activeTab="0"/>
  </bookViews>
  <sheets>
    <sheet name="Лист1 " sheetId="1" r:id="rId1"/>
    <sheet name="Лист3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<sst xmlns="http://schemas.openxmlformats.org/spreadsheetml/2006/main" count="171" uniqueCount="91">
  <si>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</si>
  <si>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</si>
  <si>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</si>
  <si>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</si>
  <si>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</si>
  <si>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</si>
  <si>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</si>
  <si>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</si>
  <si>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</si>
  <si>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Транспортные</t>
  </si>
  <si>
    <t>Переброс/межгород</t>
  </si>
  <si>
    <t>Разброс 1 размер (Верну после пристроя)</t>
  </si>
  <si>
    <t>свободно</t>
  </si>
  <si>
    <t>ZIVI </t>
  </si>
  <si>
    <t>М@рсик </t>
  </si>
  <si>
    <t>doublemama </t>
  </si>
  <si>
    <t>Туфли дет. текст."Талтекс" 24-30 Арт. 3461</t>
  </si>
  <si>
    <t>Туфли откр.яс.-м/д.НК 20-25 Арт. 1147-4</t>
  </si>
  <si>
    <t>Туфли малодетские НК 23-26 Арт. 2313</t>
  </si>
  <si>
    <t>Туфли гимнастические чешки 170-200 Арт. 3582-2</t>
  </si>
  <si>
    <t>Туфли малодетские НК 23-26 Арт. 2317</t>
  </si>
  <si>
    <t>Сандалеты дошк.-шк. НК 26-33 Арт. 11-241-4</t>
  </si>
  <si>
    <t>Ботинки ясельно-малодетские НК 20-25 Арт. 11-432-2</t>
  </si>
  <si>
    <t>Ботинки яс.-м/д. НК 20-25 Арт. 489</t>
  </si>
  <si>
    <t>Полуботинки дошкольные НК 27-31 Арт. 3106</t>
  </si>
  <si>
    <t>Просто Нина</t>
  </si>
  <si>
    <t>ЯЯ2506 </t>
  </si>
  <si>
    <t>Лёлик007 </t>
  </si>
  <si>
    <t>Рина_34</t>
  </si>
  <si>
    <t>*ГОЛУБКА*</t>
  </si>
  <si>
    <t>Максюня </t>
  </si>
  <si>
    <t>@Юлия@ </t>
  </si>
  <si>
    <t>Teamo </t>
  </si>
  <si>
    <t>Teamo (УСТУПЯТ) </t>
  </si>
  <si>
    <t>andash2008 </t>
  </si>
  <si>
    <t>Туфли малодетские НК 23-26 Арт. 2313(орг 12 %)</t>
  </si>
  <si>
    <t>PUSHISTIK2008 </t>
  </si>
  <si>
    <t>АльбинаС </t>
  </si>
  <si>
    <t>Li@ma </t>
  </si>
  <si>
    <t>alena_67 </t>
  </si>
  <si>
    <t>Bиkка </t>
  </si>
  <si>
    <t>Татьяна Владимировна Ш.</t>
  </si>
  <si>
    <t>nataly-k</t>
  </si>
  <si>
    <t>Zloirina</t>
  </si>
  <si>
    <t>оксюшамасюша </t>
  </si>
  <si>
    <t>Megama</t>
  </si>
  <si>
    <t>kasya99 </t>
  </si>
  <si>
    <t>оксаначик </t>
  </si>
  <si>
    <t>Света-Лана</t>
  </si>
  <si>
    <t>ирина_КИМ </t>
  </si>
  <si>
    <t>NovIr </t>
  </si>
  <si>
    <t>Туфли дет. текст."Талтекс" 24-28,5 Арт. 3476 (фиол.)</t>
  </si>
  <si>
    <t>Туфли дет. текст."Талтекс" 24-28,5 Арт. 3476 (фукс.)</t>
  </si>
  <si>
    <t>Ахчи </t>
  </si>
  <si>
    <t>Ирина999 </t>
  </si>
  <si>
    <t>Марина Своровская </t>
  </si>
  <si>
    <t>Rizhik </t>
  </si>
  <si>
    <t>P.Swetlanka(замена) </t>
  </si>
  <si>
    <t>Jessi07 </t>
  </si>
  <si>
    <t>natkaD </t>
  </si>
  <si>
    <t>АриZона </t>
  </si>
  <si>
    <t>ТВС</t>
  </si>
  <si>
    <t>Маша-Даша</t>
  </si>
  <si>
    <t>Туфли дет. текст."Талтекс" 24-28,5 Арт. 3476 (фиол.)(орг12%)</t>
  </si>
  <si>
    <t>Туфли дет. текст."Талтекс" 24-28,5 Арт. 3476 (фиол.)(орг.12%)</t>
  </si>
  <si>
    <t>*MERI*</t>
  </si>
  <si>
    <t>Олешка</t>
  </si>
  <si>
    <t>наталка-моталка</t>
  </si>
  <si>
    <t>ksq 0501</t>
  </si>
  <si>
    <t>Lisenok5</t>
  </si>
  <si>
    <t>iness98</t>
  </si>
  <si>
    <t>Анюта86</t>
  </si>
  <si>
    <t>(40 руб перенесла из СП15)</t>
  </si>
  <si>
    <t>(15 руб прибавила с СП15)</t>
  </si>
  <si>
    <t>СВВ</t>
  </si>
  <si>
    <t>Nlis</t>
  </si>
  <si>
    <t>Алая</t>
  </si>
  <si>
    <t>ZIVI</t>
  </si>
  <si>
    <t>Kroxa73</t>
  </si>
  <si>
    <t>Мурашечка</t>
  </si>
  <si>
    <t>Tanyayun</t>
  </si>
  <si>
    <t>(При получении)</t>
  </si>
  <si>
    <t>Alpine25</t>
  </si>
  <si>
    <t>К_Оксана</t>
  </si>
  <si>
    <t>МашенькаМ</t>
  </si>
  <si>
    <t xml:space="preserve">Транспортные получились 852,5: ботиночки, сандалики -16 руб, текстильки, чешки - 8 руб. (Разницу  35,5 руб. от всех нас печислю на благотворительность) </t>
  </si>
  <si>
    <t>Ленчик и Ко</t>
  </si>
  <si>
    <t>(долг по СП15 5 руб - не отнимала)</t>
  </si>
  <si>
    <t>(Перенесла в СП18)</t>
  </si>
  <si>
    <t>(благотворительность)</t>
  </si>
  <si>
    <t>(долг по СП16 - 3 руб. - не отнимала.)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</si>
</sst>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Verdana"/>
      <family val="2"/>
    </font>
    <font>
      <b/>
      <sz val="10"/>
      <color indexed="10"/>
      <name val="Times New Roman"/>
      <family val="1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Verdana"/>
      <family val="2"/>
    </font>
    <font>
      <b/>
      <sz val="10"/>
      <color rgb="FFFF0000"/>
      <name val="Times New Roman"/>
      <family val="1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B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9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51" fillId="9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5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10" borderId="0" xfId="0" applyFont="1" applyFill="1" applyBorder="1" applyAlignment="1">
      <alignment/>
    </xf>
    <xf numFmtId="0" fontId="52" fillId="10" borderId="0" xfId="0" applyFont="1" applyFill="1" applyAlignment="1">
      <alignment/>
    </xf>
    <xf numFmtId="0" fontId="5" fillId="10" borderId="0" xfId="0" applyFont="1" applyFill="1" applyBorder="1" applyAlignment="1">
      <alignment horizontal="left" vertical="center" wrapText="1"/>
    </xf>
    <xf numFmtId="0" fontId="6" fillId="10" borderId="0" xfId="0" applyFont="1" applyFill="1" applyAlignment="1">
      <alignment/>
    </xf>
    <xf numFmtId="0" fontId="51" fillId="1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3" fillId="34" borderId="0" xfId="42" applyFill="1" applyAlignment="1" applyProtection="1">
      <alignment/>
      <protection/>
    </xf>
    <xf numFmtId="0" fontId="52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42" applyFill="1" applyAlignment="1" applyProtection="1">
      <alignment/>
      <protection/>
    </xf>
    <xf numFmtId="0" fontId="5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8;&#1089;&#1080;&#1082;&#160;" TargetMode="External" /><Relationship Id="rId2" Type="http://schemas.openxmlformats.org/officeDocument/2006/relationships/hyperlink" Target="mailto:Li@ma&#160;" TargetMode="External" /><Relationship Id="rId3" Type="http://schemas.openxmlformats.org/officeDocument/2006/relationships/hyperlink" Target="http://forum.sibmama.ru/viewtopic.php?t=635639&amp;postdays=0&amp;postorder=asc&amp;start=1785" TargetMode="External" /><Relationship Id="rId4" Type="http://schemas.openxmlformats.org/officeDocument/2006/relationships/hyperlink" Target="http://forum.sibmama.ru/viewtopic.php?t=635639&amp;postdays=0&amp;postorder=asc&amp;start=1770&amp;sid=172560408f3b87cbc01fb8bb06ce6d1c" TargetMode="External" /><Relationship Id="rId5" Type="http://schemas.openxmlformats.org/officeDocument/2006/relationships/hyperlink" Target="http://forum.sibmama.ru/viewtopic.php?p=29370694" TargetMode="External" /><Relationship Id="rId6" Type="http://schemas.openxmlformats.org/officeDocument/2006/relationships/hyperlink" Target="http://forum.sibmama.ru/viewtopic.php?t=635639&amp;postdays=0&amp;postorder=asc&amp;start=1830" TargetMode="External" /><Relationship Id="rId7" Type="http://schemas.openxmlformats.org/officeDocument/2006/relationships/hyperlink" Target="http://forum.sibmama.ru/viewtopic.php?t=635639&amp;postdays=0&amp;postorder=asc&amp;start=1845" TargetMode="External" /><Relationship Id="rId8" Type="http://schemas.openxmlformats.org/officeDocument/2006/relationships/hyperlink" Target="http://forum.sibmama.ru/viewtopic.php?t=635639&amp;postdays=0&amp;postorder=asc&amp;start=1860" TargetMode="External" /><Relationship Id="rId9" Type="http://schemas.openxmlformats.org/officeDocument/2006/relationships/hyperlink" Target="http://forum.sibmama.ru/viewtopic.php?t=635639&amp;postdays=0&amp;postorder=asc&amp;start=1875" TargetMode="External" /><Relationship Id="rId10" Type="http://schemas.openxmlformats.org/officeDocument/2006/relationships/hyperlink" Target="http://forum.sibmama.ru/viewtopic.php?t=635639&amp;postdays=0&amp;postorder=asc&amp;start=1890" TargetMode="External" /><Relationship Id="rId11" Type="http://schemas.openxmlformats.org/officeDocument/2006/relationships/hyperlink" Target="http://forum.sibmama.ru/viewtopic.php?t=635639&amp;postdays=0&amp;postorder=asc&amp;start=1890" TargetMode="External" /><Relationship Id="rId12" Type="http://schemas.openxmlformats.org/officeDocument/2006/relationships/hyperlink" Target="http://forum.sibmama.ru/viewtopic.php?t=635639&amp;postdays=0&amp;postorder=asc&amp;start=1890" TargetMode="External" /><Relationship Id="rId13" Type="http://schemas.openxmlformats.org/officeDocument/2006/relationships/hyperlink" Target="http://forum.sibmama.ru/viewtopic.php?t=635639&amp;postdays=0&amp;postorder=asc&amp;start=1890" TargetMode="External" /><Relationship Id="rId14" Type="http://schemas.openxmlformats.org/officeDocument/2006/relationships/hyperlink" Target="http://forum.sibmama.ru/viewtopic.php?t=635639&amp;postdays=0&amp;postorder=asc&amp;start=1920" TargetMode="External" /><Relationship Id="rId15" Type="http://schemas.openxmlformats.org/officeDocument/2006/relationships/hyperlink" Target="http://forum.sibmama.ru/viewtopic.php?t=635639&amp;postdays=0&amp;postorder=asc&amp;start=1980" TargetMode="External" /><Relationship Id="rId16" Type="http://schemas.openxmlformats.org/officeDocument/2006/relationships/hyperlink" Target="http://forum.sibmama.ru/viewtopic.php?p=29552568" TargetMode="External" /><Relationship Id="rId17" Type="http://schemas.openxmlformats.org/officeDocument/2006/relationships/hyperlink" Target="http://forum.sibmama.ru/viewtopic.php?p=29576097" TargetMode="External" /><Relationship Id="rId18" Type="http://schemas.openxmlformats.org/officeDocument/2006/relationships/hyperlink" Target="http://forum.sibmama.ru/viewtopic.php?p=29576097" TargetMode="External" /><Relationship Id="rId19" Type="http://schemas.openxmlformats.org/officeDocument/2006/relationships/hyperlink" Target="http://forum.sibmama.ru/viewtopic.php?t=635639&amp;postdays=0&amp;postorder=asc&amp;start=2100" TargetMode="External" /><Relationship Id="rId20" Type="http://schemas.openxmlformats.org/officeDocument/2006/relationships/hyperlink" Target="http://forum.sibmama.ru/viewtopic.php?p=29591363" TargetMode="External" /><Relationship Id="rId21" Type="http://schemas.openxmlformats.org/officeDocument/2006/relationships/hyperlink" Target="http://forum.sibmama.ru/viewtopic.php?t=635639&amp;postdays=0&amp;postorder=asc&amp;start=2115" TargetMode="External" /><Relationship Id="rId22" Type="http://schemas.openxmlformats.org/officeDocument/2006/relationships/hyperlink" Target="http://forum.sibmama.ru/viewtopic.php?t=635639&amp;postdays=0&amp;postorder=asc&amp;start=2115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95" zoomScaleNormal="95" workbookViewId="0" topLeftCell="A1">
      <selection activeCell="J16" sqref="J16"/>
    </sheetView>
  </sheetViews>
  <sheetFormatPr defaultColWidth="9.00390625" defaultRowHeight="12.75"/>
  <cols>
    <col min="1" max="1" width="16.125" style="4" customWidth="1"/>
    <col min="2" max="2" width="26.625" style="4" customWidth="1"/>
    <col min="3" max="3" width="53.875" style="4" customWidth="1"/>
    <col min="4" max="4" width="12.25390625" style="4" customWidth="1"/>
    <col min="5" max="5" width="11.25390625" style="4" customWidth="1"/>
    <col min="6" max="6" width="10.25390625" style="4" customWidth="1"/>
    <col min="7" max="7" width="9.125" style="4" customWidth="1"/>
    <col min="8" max="8" width="12.25390625" style="4" customWidth="1"/>
    <col min="9" max="9" width="9.875" style="4" customWidth="1"/>
    <col min="10" max="10" width="8.125" style="5" customWidth="1"/>
    <col min="11" max="11" width="10.25390625" style="5" customWidth="1"/>
    <col min="12" max="12" width="15.25390625" style="5" customWidth="1"/>
    <col min="13" max="13" width="72.625" style="4" customWidth="1"/>
    <col min="14" max="14" width="39.625" style="3" customWidth="1"/>
  </cols>
  <sheetData>
    <row r="1" ht="25.5" customHeight="1">
      <c r="B1" s="4" t="s">
        <v>85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9</v>
      </c>
      <c r="H2" s="2" t="s">
        <v>11</v>
      </c>
      <c r="I2" s="2" t="s">
        <v>10</v>
      </c>
      <c r="J2" s="2" t="s">
        <v>4</v>
      </c>
      <c r="K2" s="2" t="s">
        <v>5</v>
      </c>
      <c r="L2" s="2" t="s">
        <v>8</v>
      </c>
      <c r="M2" s="1" t="s">
        <v>6</v>
      </c>
    </row>
    <row r="3" spans="1:13" s="35" customFormat="1" ht="12.75">
      <c r="A3" s="31"/>
      <c r="B3" s="47" t="s">
        <v>29</v>
      </c>
      <c r="C3" s="32" t="s">
        <v>16</v>
      </c>
      <c r="D3" s="33">
        <v>30</v>
      </c>
      <c r="E3" s="33">
        <v>125</v>
      </c>
      <c r="F3" s="31">
        <v>144</v>
      </c>
      <c r="G3" s="31">
        <v>8</v>
      </c>
      <c r="H3" s="31"/>
      <c r="I3" s="31"/>
      <c r="J3" s="34">
        <f aca="true" t="shared" si="0" ref="J3:J19">SUM(F3:I3)</f>
        <v>152</v>
      </c>
      <c r="K3" s="48"/>
      <c r="L3" s="34">
        <f aca="true" t="shared" si="1" ref="L3:L16">SUM(K3-J3)</f>
        <v>-152</v>
      </c>
      <c r="M3" s="31"/>
    </row>
    <row r="4" spans="1:13" s="41" customFormat="1" ht="12.75">
      <c r="A4" s="36"/>
      <c r="B4" s="42" t="s">
        <v>31</v>
      </c>
      <c r="C4" s="38" t="s">
        <v>17</v>
      </c>
      <c r="D4" s="39">
        <v>22</v>
      </c>
      <c r="E4" s="39">
        <v>695</v>
      </c>
      <c r="F4" s="36">
        <v>799</v>
      </c>
      <c r="G4" s="36">
        <v>16</v>
      </c>
      <c r="H4" s="36"/>
      <c r="I4" s="36"/>
      <c r="J4" s="40">
        <f t="shared" si="0"/>
        <v>815</v>
      </c>
      <c r="K4" s="43">
        <v>820</v>
      </c>
      <c r="L4" s="40">
        <f t="shared" si="1"/>
        <v>5</v>
      </c>
      <c r="M4" s="36"/>
    </row>
    <row r="5" spans="1:13" s="41" customFormat="1" ht="12.75">
      <c r="A5" s="36"/>
      <c r="B5" s="42" t="s">
        <v>39</v>
      </c>
      <c r="C5" s="38" t="s">
        <v>24</v>
      </c>
      <c r="D5" s="39">
        <v>27</v>
      </c>
      <c r="E5" s="39">
        <v>763</v>
      </c>
      <c r="F5" s="36">
        <v>878</v>
      </c>
      <c r="G5" s="36">
        <v>16</v>
      </c>
      <c r="H5" s="36"/>
      <c r="I5" s="36"/>
      <c r="J5" s="40">
        <f t="shared" si="0"/>
        <v>894</v>
      </c>
      <c r="K5" s="43">
        <v>898</v>
      </c>
      <c r="L5" s="40">
        <f t="shared" si="1"/>
        <v>4</v>
      </c>
      <c r="M5" s="36"/>
    </row>
    <row r="6" spans="1:13" s="41" customFormat="1" ht="12.75">
      <c r="A6" s="36"/>
      <c r="B6" s="42" t="s">
        <v>34</v>
      </c>
      <c r="C6" s="38" t="s">
        <v>35</v>
      </c>
      <c r="D6" s="39">
        <v>26</v>
      </c>
      <c r="E6" s="39">
        <v>659</v>
      </c>
      <c r="F6" s="36">
        <v>738</v>
      </c>
      <c r="G6" s="36">
        <v>16</v>
      </c>
      <c r="H6" s="36"/>
      <c r="I6" s="36"/>
      <c r="J6" s="40">
        <f t="shared" si="0"/>
        <v>754</v>
      </c>
      <c r="K6" s="43">
        <v>758</v>
      </c>
      <c r="L6" s="40">
        <f t="shared" si="1"/>
        <v>4</v>
      </c>
      <c r="M6" s="36"/>
    </row>
    <row r="7" spans="1:13" s="41" customFormat="1" ht="12.75">
      <c r="A7" s="36"/>
      <c r="B7" s="42" t="s">
        <v>40</v>
      </c>
      <c r="C7" s="38" t="s">
        <v>21</v>
      </c>
      <c r="D7" s="39">
        <v>28</v>
      </c>
      <c r="E7" s="39">
        <v>710</v>
      </c>
      <c r="F7" s="36">
        <v>817</v>
      </c>
      <c r="G7" s="36">
        <v>16</v>
      </c>
      <c r="H7" s="36"/>
      <c r="I7" s="36"/>
      <c r="J7" s="40">
        <f t="shared" si="0"/>
        <v>833</v>
      </c>
      <c r="K7" s="43">
        <v>940</v>
      </c>
      <c r="L7" s="40">
        <f t="shared" si="1"/>
        <v>107</v>
      </c>
      <c r="M7" s="36" t="s">
        <v>72</v>
      </c>
    </row>
    <row r="8" spans="1:13" s="41" customFormat="1" ht="12.75">
      <c r="A8" s="36"/>
      <c r="B8" s="42" t="s">
        <v>15</v>
      </c>
      <c r="C8" s="38" t="s">
        <v>51</v>
      </c>
      <c r="D8" s="39">
        <v>25.5</v>
      </c>
      <c r="E8" s="39">
        <v>140</v>
      </c>
      <c r="F8" s="36">
        <v>161</v>
      </c>
      <c r="G8" s="36">
        <v>8</v>
      </c>
      <c r="H8" s="36"/>
      <c r="I8" s="36"/>
      <c r="J8" s="40">
        <f t="shared" si="0"/>
        <v>169</v>
      </c>
      <c r="K8" s="43">
        <v>171</v>
      </c>
      <c r="L8" s="40">
        <f t="shared" si="1"/>
        <v>2</v>
      </c>
      <c r="M8" s="36"/>
    </row>
    <row r="9" spans="1:13" s="35" customFormat="1" ht="12.75">
      <c r="A9" s="31"/>
      <c r="B9" s="47" t="s">
        <v>58</v>
      </c>
      <c r="C9" s="32" t="s">
        <v>52</v>
      </c>
      <c r="D9" s="33">
        <v>26</v>
      </c>
      <c r="E9" s="33">
        <v>140</v>
      </c>
      <c r="F9" s="31">
        <v>161</v>
      </c>
      <c r="G9" s="31">
        <v>8</v>
      </c>
      <c r="H9" s="31"/>
      <c r="I9" s="31"/>
      <c r="J9" s="34">
        <f t="shared" si="0"/>
        <v>169</v>
      </c>
      <c r="K9" s="48">
        <v>177</v>
      </c>
      <c r="L9" s="34">
        <f t="shared" si="1"/>
        <v>8</v>
      </c>
      <c r="M9" s="49"/>
    </row>
    <row r="10" spans="1:13" s="41" customFormat="1" ht="12.75">
      <c r="A10" s="36"/>
      <c r="B10" s="42" t="s">
        <v>46</v>
      </c>
      <c r="C10" s="38" t="s">
        <v>23</v>
      </c>
      <c r="D10" s="39">
        <v>20</v>
      </c>
      <c r="E10" s="39">
        <v>700</v>
      </c>
      <c r="F10" s="36">
        <v>714</v>
      </c>
      <c r="G10" s="36">
        <v>16</v>
      </c>
      <c r="H10" s="36"/>
      <c r="I10" s="36"/>
      <c r="J10" s="40">
        <f t="shared" si="0"/>
        <v>730</v>
      </c>
      <c r="K10" s="43">
        <v>734</v>
      </c>
      <c r="L10" s="40">
        <f t="shared" si="1"/>
        <v>4</v>
      </c>
      <c r="M10" s="36"/>
    </row>
    <row r="11" spans="1:13" s="41" customFormat="1" ht="12.75">
      <c r="A11" s="36"/>
      <c r="B11" s="44" t="s">
        <v>38</v>
      </c>
      <c r="C11" s="38" t="s">
        <v>19</v>
      </c>
      <c r="D11" s="39">
        <v>200</v>
      </c>
      <c r="E11" s="39">
        <v>145</v>
      </c>
      <c r="F11" s="36">
        <v>167</v>
      </c>
      <c r="G11" s="36">
        <v>8</v>
      </c>
      <c r="H11" s="36"/>
      <c r="I11" s="36"/>
      <c r="J11" s="40">
        <f t="shared" si="0"/>
        <v>175</v>
      </c>
      <c r="K11" s="43">
        <v>175</v>
      </c>
      <c r="L11" s="40">
        <f t="shared" si="1"/>
        <v>0</v>
      </c>
      <c r="M11" s="36" t="s">
        <v>81</v>
      </c>
    </row>
    <row r="12" spans="1:13" s="41" customFormat="1" ht="12.75">
      <c r="A12" s="36"/>
      <c r="B12" s="46" t="s">
        <v>45</v>
      </c>
      <c r="C12" s="38" t="s">
        <v>20</v>
      </c>
      <c r="D12" s="39">
        <v>23</v>
      </c>
      <c r="E12" s="39">
        <v>572</v>
      </c>
      <c r="F12" s="36">
        <v>658</v>
      </c>
      <c r="G12" s="36">
        <v>16</v>
      </c>
      <c r="H12" s="36"/>
      <c r="I12" s="36"/>
      <c r="J12" s="40">
        <f t="shared" si="0"/>
        <v>674</v>
      </c>
      <c r="K12" s="43">
        <v>678</v>
      </c>
      <c r="L12" s="40">
        <f t="shared" si="1"/>
        <v>4</v>
      </c>
      <c r="M12" s="36" t="s">
        <v>87</v>
      </c>
    </row>
    <row r="13" spans="1:13" s="41" customFormat="1" ht="12.75">
      <c r="A13" s="36"/>
      <c r="B13" s="42" t="s">
        <v>42</v>
      </c>
      <c r="C13" s="38" t="s">
        <v>21</v>
      </c>
      <c r="D13" s="39">
        <v>31</v>
      </c>
      <c r="E13" s="39">
        <v>710</v>
      </c>
      <c r="F13" s="36">
        <v>817</v>
      </c>
      <c r="G13" s="36">
        <v>16</v>
      </c>
      <c r="H13" s="36"/>
      <c r="I13" s="36"/>
      <c r="J13" s="40">
        <f t="shared" si="0"/>
        <v>833</v>
      </c>
      <c r="K13" s="43">
        <v>852</v>
      </c>
      <c r="L13" s="40">
        <f t="shared" si="1"/>
        <v>19</v>
      </c>
      <c r="M13" s="36" t="s">
        <v>73</v>
      </c>
    </row>
    <row r="14" spans="1:13" s="35" customFormat="1" ht="12.75">
      <c r="A14" s="31"/>
      <c r="B14" s="47" t="s">
        <v>59</v>
      </c>
      <c r="C14" s="32" t="s">
        <v>52</v>
      </c>
      <c r="D14" s="33">
        <v>28</v>
      </c>
      <c r="E14" s="33">
        <v>140</v>
      </c>
      <c r="F14" s="31">
        <v>161</v>
      </c>
      <c r="G14" s="31">
        <v>8</v>
      </c>
      <c r="H14" s="31"/>
      <c r="I14" s="31"/>
      <c r="J14" s="34">
        <f t="shared" si="0"/>
        <v>169</v>
      </c>
      <c r="K14" s="48">
        <v>195</v>
      </c>
      <c r="L14" s="34">
        <f t="shared" si="1"/>
        <v>26</v>
      </c>
      <c r="M14" s="33"/>
    </row>
    <row r="15" spans="1:13" s="41" customFormat="1" ht="12.75">
      <c r="A15" s="36"/>
      <c r="B15" s="42" t="s">
        <v>50</v>
      </c>
      <c r="C15" s="38" t="s">
        <v>22</v>
      </c>
      <c r="D15" s="39">
        <v>23</v>
      </c>
      <c r="E15" s="39">
        <v>770</v>
      </c>
      <c r="F15" s="36">
        <v>886</v>
      </c>
      <c r="G15" s="36">
        <v>16</v>
      </c>
      <c r="H15" s="36"/>
      <c r="I15" s="36"/>
      <c r="J15" s="40">
        <f t="shared" si="0"/>
        <v>902</v>
      </c>
      <c r="K15" s="43">
        <v>906</v>
      </c>
      <c r="L15" s="40">
        <f t="shared" si="1"/>
        <v>4</v>
      </c>
      <c r="M15" s="36" t="s">
        <v>89</v>
      </c>
    </row>
    <row r="16" spans="1:13" s="35" customFormat="1" ht="12.75">
      <c r="A16" s="31"/>
      <c r="B16" s="47" t="s">
        <v>57</v>
      </c>
      <c r="C16" s="32" t="s">
        <v>51</v>
      </c>
      <c r="D16" s="33">
        <v>28</v>
      </c>
      <c r="E16" s="33">
        <v>140</v>
      </c>
      <c r="F16" s="31">
        <v>161</v>
      </c>
      <c r="G16" s="31">
        <v>8</v>
      </c>
      <c r="H16" s="31"/>
      <c r="I16" s="31"/>
      <c r="J16" s="34">
        <f t="shared" si="0"/>
        <v>169</v>
      </c>
      <c r="K16" s="48">
        <v>171</v>
      </c>
      <c r="L16" s="34">
        <f t="shared" si="1"/>
        <v>2</v>
      </c>
      <c r="M16" s="31"/>
    </row>
    <row r="17" spans="1:13" s="41" customFormat="1" ht="12.75">
      <c r="A17" s="36"/>
      <c r="B17" s="37" t="s">
        <v>36</v>
      </c>
      <c r="C17" s="38" t="s">
        <v>19</v>
      </c>
      <c r="D17" s="39">
        <v>185</v>
      </c>
      <c r="E17" s="39">
        <v>145</v>
      </c>
      <c r="F17" s="36">
        <v>148</v>
      </c>
      <c r="G17" s="36">
        <v>8</v>
      </c>
      <c r="H17" s="36"/>
      <c r="I17" s="36"/>
      <c r="J17" s="39">
        <f t="shared" si="0"/>
        <v>156</v>
      </c>
      <c r="K17" s="40"/>
      <c r="L17" s="40"/>
      <c r="M17" s="36"/>
    </row>
    <row r="18" spans="1:13" s="41" customFormat="1" ht="12.75">
      <c r="A18" s="36"/>
      <c r="B18" s="37" t="s">
        <v>36</v>
      </c>
      <c r="C18" s="38" t="s">
        <v>19</v>
      </c>
      <c r="D18" s="39">
        <v>190</v>
      </c>
      <c r="E18" s="39">
        <v>145</v>
      </c>
      <c r="F18" s="36">
        <v>148</v>
      </c>
      <c r="G18" s="36">
        <v>8</v>
      </c>
      <c r="H18" s="36"/>
      <c r="I18" s="36"/>
      <c r="J18" s="39">
        <f t="shared" si="0"/>
        <v>156</v>
      </c>
      <c r="K18" s="40"/>
      <c r="L18" s="40"/>
      <c r="M18" s="36"/>
    </row>
    <row r="19" spans="1:13" s="41" customFormat="1" ht="12.75">
      <c r="A19" s="36"/>
      <c r="B19" s="37" t="s">
        <v>36</v>
      </c>
      <c r="C19" s="38" t="s">
        <v>24</v>
      </c>
      <c r="D19" s="39">
        <v>29</v>
      </c>
      <c r="E19" s="39">
        <v>763</v>
      </c>
      <c r="F19" s="36">
        <v>775</v>
      </c>
      <c r="G19" s="36">
        <v>16</v>
      </c>
      <c r="H19" s="36"/>
      <c r="I19" s="36"/>
      <c r="J19" s="39">
        <f t="shared" si="0"/>
        <v>791</v>
      </c>
      <c r="K19" s="40"/>
      <c r="L19" s="40"/>
      <c r="M19" s="36"/>
    </row>
    <row r="20" spans="1:13" s="41" customFormat="1" ht="12.75">
      <c r="A20" s="36"/>
      <c r="B20" s="37"/>
      <c r="C20" s="38"/>
      <c r="D20" s="39"/>
      <c r="E20" s="39"/>
      <c r="F20" s="36"/>
      <c r="G20" s="36"/>
      <c r="H20" s="36"/>
      <c r="I20" s="36"/>
      <c r="J20" s="40">
        <f>SUM(J17:J19)</f>
        <v>1103</v>
      </c>
      <c r="K20" s="40">
        <v>1111</v>
      </c>
      <c r="L20" s="40">
        <f>SUM(K20-J20)</f>
        <v>8</v>
      </c>
      <c r="M20" s="36"/>
    </row>
    <row r="21" spans="1:13" s="35" customFormat="1" ht="12.75">
      <c r="A21" s="31"/>
      <c r="B21" s="47" t="s">
        <v>56</v>
      </c>
      <c r="C21" s="32" t="s">
        <v>51</v>
      </c>
      <c r="D21" s="33">
        <v>28.5</v>
      </c>
      <c r="E21" s="33">
        <v>140</v>
      </c>
      <c r="F21" s="31">
        <v>161</v>
      </c>
      <c r="G21" s="31">
        <v>8</v>
      </c>
      <c r="H21" s="31"/>
      <c r="I21" s="31"/>
      <c r="J21" s="34">
        <f>SUM(F21:I21)</f>
        <v>169</v>
      </c>
      <c r="K21" s="48">
        <v>171</v>
      </c>
      <c r="L21" s="34">
        <f>SUM(K21-J21)</f>
        <v>2</v>
      </c>
      <c r="M21" s="31"/>
    </row>
    <row r="22" spans="1:13" s="41" customFormat="1" ht="12.75">
      <c r="A22" s="36"/>
      <c r="B22" s="42" t="s">
        <v>33</v>
      </c>
      <c r="C22" s="38" t="s">
        <v>18</v>
      </c>
      <c r="D22" s="39">
        <v>25</v>
      </c>
      <c r="E22" s="39">
        <v>659</v>
      </c>
      <c r="F22" s="36">
        <v>758</v>
      </c>
      <c r="G22" s="36">
        <v>16</v>
      </c>
      <c r="H22" s="36"/>
      <c r="I22" s="36"/>
      <c r="J22" s="39">
        <f>SUM(F22:I22)</f>
        <v>774</v>
      </c>
      <c r="K22" s="43"/>
      <c r="L22" s="40"/>
      <c r="M22" s="36"/>
    </row>
    <row r="23" spans="1:13" s="41" customFormat="1" ht="12.75">
      <c r="A23" s="36"/>
      <c r="B23" s="42" t="s">
        <v>32</v>
      </c>
      <c r="C23" s="38" t="s">
        <v>18</v>
      </c>
      <c r="D23" s="39">
        <v>24</v>
      </c>
      <c r="E23" s="39">
        <v>659</v>
      </c>
      <c r="F23" s="36">
        <v>758</v>
      </c>
      <c r="G23" s="36">
        <v>16</v>
      </c>
      <c r="H23" s="36"/>
      <c r="I23" s="36"/>
      <c r="J23" s="39">
        <f>SUM(F23:I23)</f>
        <v>774</v>
      </c>
      <c r="K23" s="43"/>
      <c r="L23" s="40"/>
      <c r="M23" s="36"/>
    </row>
    <row r="24" spans="1:13" s="41" customFormat="1" ht="12.75">
      <c r="A24" s="36"/>
      <c r="B24" s="42"/>
      <c r="C24" s="38"/>
      <c r="D24" s="39"/>
      <c r="E24" s="39"/>
      <c r="F24" s="36"/>
      <c r="G24" s="36"/>
      <c r="H24" s="36"/>
      <c r="I24" s="36"/>
      <c r="J24" s="40">
        <f>SUM(J22:J23)</f>
        <v>1548</v>
      </c>
      <c r="K24" s="43">
        <v>1556</v>
      </c>
      <c r="L24" s="40">
        <f>SUM(K24-J24)</f>
        <v>8</v>
      </c>
      <c r="M24" s="36" t="s">
        <v>88</v>
      </c>
    </row>
    <row r="25" spans="1:13" s="41" customFormat="1" ht="12.75">
      <c r="A25" s="36"/>
      <c r="B25" s="42" t="s">
        <v>13</v>
      </c>
      <c r="C25" s="38" t="s">
        <v>18</v>
      </c>
      <c r="D25" s="39">
        <v>23</v>
      </c>
      <c r="E25" s="39">
        <v>659</v>
      </c>
      <c r="F25" s="36">
        <v>758</v>
      </c>
      <c r="G25" s="36">
        <v>16</v>
      </c>
      <c r="H25" s="36"/>
      <c r="I25" s="36"/>
      <c r="J25" s="39">
        <f>SUM(F25:I25)</f>
        <v>774</v>
      </c>
      <c r="K25" s="43"/>
      <c r="L25" s="40"/>
      <c r="M25" s="36"/>
    </row>
    <row r="26" spans="1:13" s="41" customFormat="1" ht="12.75">
      <c r="A26" s="36"/>
      <c r="B26" s="42" t="s">
        <v>13</v>
      </c>
      <c r="C26" s="38" t="s">
        <v>19</v>
      </c>
      <c r="D26" s="39">
        <v>180</v>
      </c>
      <c r="E26" s="39">
        <v>145</v>
      </c>
      <c r="F26" s="36">
        <v>148</v>
      </c>
      <c r="G26" s="36">
        <v>8</v>
      </c>
      <c r="H26" s="36"/>
      <c r="I26" s="36"/>
      <c r="J26" s="39">
        <f>SUM(F26:I26)</f>
        <v>156</v>
      </c>
      <c r="K26" s="43"/>
      <c r="L26" s="40"/>
      <c r="M26" s="36"/>
    </row>
    <row r="27" spans="1:13" s="41" customFormat="1" ht="12.75">
      <c r="A27" s="36"/>
      <c r="B27" s="42"/>
      <c r="C27" s="38"/>
      <c r="D27" s="39"/>
      <c r="E27" s="39"/>
      <c r="F27" s="36"/>
      <c r="G27" s="36"/>
      <c r="H27" s="36"/>
      <c r="I27" s="36"/>
      <c r="J27" s="40">
        <f>SUM(J25:J26)</f>
        <v>930</v>
      </c>
      <c r="K27" s="43">
        <v>936</v>
      </c>
      <c r="L27" s="40">
        <f>SUM(K27-J27)</f>
        <v>6</v>
      </c>
      <c r="M27" s="36"/>
    </row>
    <row r="28" spans="1:13" s="41" customFormat="1" ht="12.75">
      <c r="A28" s="36"/>
      <c r="B28" s="42" t="s">
        <v>43</v>
      </c>
      <c r="C28" s="38" t="s">
        <v>21</v>
      </c>
      <c r="D28" s="39">
        <v>32</v>
      </c>
      <c r="E28" s="39">
        <v>710</v>
      </c>
      <c r="F28" s="36">
        <v>817</v>
      </c>
      <c r="G28" s="36">
        <v>16</v>
      </c>
      <c r="H28" s="36"/>
      <c r="I28" s="36"/>
      <c r="J28" s="40">
        <f>SUM(F28:I28)</f>
        <v>833</v>
      </c>
      <c r="K28" s="43">
        <v>837</v>
      </c>
      <c r="L28" s="40">
        <f>SUM(K28-J28)</f>
        <v>4</v>
      </c>
      <c r="M28" s="36"/>
    </row>
    <row r="29" spans="1:13" s="41" customFormat="1" ht="12.75">
      <c r="A29" s="36"/>
      <c r="B29" s="42" t="s">
        <v>37</v>
      </c>
      <c r="C29" s="38" t="s">
        <v>19</v>
      </c>
      <c r="D29" s="39">
        <v>195</v>
      </c>
      <c r="E29" s="39">
        <v>145</v>
      </c>
      <c r="F29" s="36">
        <v>167</v>
      </c>
      <c r="G29" s="36">
        <v>8</v>
      </c>
      <c r="H29" s="36"/>
      <c r="I29" s="36"/>
      <c r="J29" s="39">
        <f>SUM(F29:I29)</f>
        <v>175</v>
      </c>
      <c r="K29" s="43"/>
      <c r="L29" s="40"/>
      <c r="M29" s="36"/>
    </row>
    <row r="30" spans="1:13" s="41" customFormat="1" ht="12.75">
      <c r="A30" s="36"/>
      <c r="B30" s="42" t="s">
        <v>37</v>
      </c>
      <c r="C30" s="38" t="s">
        <v>24</v>
      </c>
      <c r="D30" s="39">
        <v>30</v>
      </c>
      <c r="E30" s="39">
        <v>763</v>
      </c>
      <c r="F30" s="36">
        <v>878</v>
      </c>
      <c r="G30" s="36">
        <v>16</v>
      </c>
      <c r="H30" s="36"/>
      <c r="I30" s="36"/>
      <c r="J30" s="39">
        <f>SUM(F30:I30)</f>
        <v>894</v>
      </c>
      <c r="K30" s="43"/>
      <c r="L30" s="40"/>
      <c r="M30" s="36"/>
    </row>
    <row r="31" spans="1:13" s="41" customFormat="1" ht="12.75">
      <c r="A31" s="36"/>
      <c r="B31" s="42"/>
      <c r="C31" s="38"/>
      <c r="D31" s="39"/>
      <c r="E31" s="39"/>
      <c r="F31" s="36"/>
      <c r="G31" s="36"/>
      <c r="H31" s="36"/>
      <c r="I31" s="36"/>
      <c r="J31" s="40">
        <f>SUM(J29:J30)</f>
        <v>1069</v>
      </c>
      <c r="K31" s="43">
        <v>1075</v>
      </c>
      <c r="L31" s="40">
        <f>SUM(K31-J31)</f>
        <v>6</v>
      </c>
      <c r="M31" s="36"/>
    </row>
    <row r="32" spans="1:13" s="35" customFormat="1" ht="12.75">
      <c r="A32" s="31"/>
      <c r="B32" s="47" t="s">
        <v>60</v>
      </c>
      <c r="C32" s="32" t="s">
        <v>52</v>
      </c>
      <c r="D32" s="33">
        <v>28.5</v>
      </c>
      <c r="E32" s="33">
        <v>140</v>
      </c>
      <c r="F32" s="31">
        <v>161</v>
      </c>
      <c r="G32" s="31">
        <v>8</v>
      </c>
      <c r="H32" s="31"/>
      <c r="I32" s="31"/>
      <c r="J32" s="34">
        <f>SUM(F32:I32)</f>
        <v>169</v>
      </c>
      <c r="K32" s="48">
        <v>171</v>
      </c>
      <c r="L32" s="34">
        <f>SUM(K32-J32)</f>
        <v>2</v>
      </c>
      <c r="M32" s="49"/>
    </row>
    <row r="33" spans="1:13" s="41" customFormat="1" ht="12.75">
      <c r="A33" s="36"/>
      <c r="B33" s="42" t="s">
        <v>53</v>
      </c>
      <c r="C33" s="38" t="s">
        <v>51</v>
      </c>
      <c r="D33" s="39">
        <v>24</v>
      </c>
      <c r="E33" s="39">
        <v>140</v>
      </c>
      <c r="F33" s="36">
        <v>161</v>
      </c>
      <c r="G33" s="36">
        <v>8</v>
      </c>
      <c r="H33" s="36"/>
      <c r="I33" s="36"/>
      <c r="J33" s="40">
        <f>SUM(F33:I33)</f>
        <v>169</v>
      </c>
      <c r="K33" s="43">
        <v>171</v>
      </c>
      <c r="L33" s="40">
        <f>SUM(K33-J33)</f>
        <v>2</v>
      </c>
      <c r="M33" s="36"/>
    </row>
    <row r="34" spans="1:13" s="35" customFormat="1" ht="12.75">
      <c r="A34" s="31"/>
      <c r="B34" s="47" t="s">
        <v>49</v>
      </c>
      <c r="C34" s="32" t="s">
        <v>22</v>
      </c>
      <c r="D34" s="33">
        <v>22</v>
      </c>
      <c r="E34" s="33">
        <v>770</v>
      </c>
      <c r="F34" s="31">
        <v>886</v>
      </c>
      <c r="G34" s="31">
        <v>16</v>
      </c>
      <c r="H34" s="31"/>
      <c r="I34" s="31"/>
      <c r="J34" s="34">
        <f>SUM(F34:I34)</f>
        <v>902</v>
      </c>
      <c r="K34" s="48">
        <v>906</v>
      </c>
      <c r="L34" s="34">
        <f>SUM(K34-J34)</f>
        <v>4</v>
      </c>
      <c r="M34" s="31"/>
    </row>
    <row r="35" spans="1:13" s="35" customFormat="1" ht="12.75">
      <c r="A35" s="31"/>
      <c r="B35" s="47" t="s">
        <v>54</v>
      </c>
      <c r="C35" s="32" t="s">
        <v>63</v>
      </c>
      <c r="D35" s="33">
        <v>25</v>
      </c>
      <c r="E35" s="33">
        <v>140</v>
      </c>
      <c r="F35" s="31">
        <v>157</v>
      </c>
      <c r="G35" s="31">
        <v>8</v>
      </c>
      <c r="H35" s="31"/>
      <c r="I35" s="31"/>
      <c r="J35" s="33">
        <f>SUM(F35:I35)</f>
        <v>165</v>
      </c>
      <c r="K35" s="48"/>
      <c r="L35" s="34"/>
      <c r="M35" s="31"/>
    </row>
    <row r="36" spans="1:13" s="35" customFormat="1" ht="12.75">
      <c r="A36" s="31"/>
      <c r="B36" s="47" t="s">
        <v>54</v>
      </c>
      <c r="C36" s="32" t="s">
        <v>64</v>
      </c>
      <c r="D36" s="33">
        <v>26</v>
      </c>
      <c r="E36" s="33">
        <v>140</v>
      </c>
      <c r="F36" s="31">
        <v>157</v>
      </c>
      <c r="G36" s="31">
        <v>8</v>
      </c>
      <c r="H36" s="31"/>
      <c r="I36" s="31"/>
      <c r="J36" s="33">
        <f>SUM(F36:I36)</f>
        <v>165</v>
      </c>
      <c r="K36" s="48"/>
      <c r="L36" s="34"/>
      <c r="M36" s="31"/>
    </row>
    <row r="37" spans="1:13" s="35" customFormat="1" ht="12.75">
      <c r="A37" s="31"/>
      <c r="B37" s="47"/>
      <c r="C37" s="32"/>
      <c r="D37" s="33"/>
      <c r="E37" s="33"/>
      <c r="F37" s="31"/>
      <c r="G37" s="31"/>
      <c r="H37" s="31"/>
      <c r="I37" s="31"/>
      <c r="J37" s="34">
        <f>SUM(J35:J36)</f>
        <v>330</v>
      </c>
      <c r="K37" s="48">
        <v>334</v>
      </c>
      <c r="L37" s="34">
        <f aca="true" t="shared" si="2" ref="L37:L44">SUM(K37-J37)</f>
        <v>4</v>
      </c>
      <c r="M37" s="31"/>
    </row>
    <row r="38" spans="1:13" s="35" customFormat="1" ht="12.75">
      <c r="A38" s="31"/>
      <c r="B38" s="47" t="s">
        <v>27</v>
      </c>
      <c r="C38" s="32" t="s">
        <v>16</v>
      </c>
      <c r="D38" s="33">
        <v>28</v>
      </c>
      <c r="E38" s="33">
        <v>125</v>
      </c>
      <c r="F38" s="31">
        <v>144</v>
      </c>
      <c r="G38" s="31">
        <v>8</v>
      </c>
      <c r="H38" s="31"/>
      <c r="I38" s="31"/>
      <c r="J38" s="34">
        <f aca="true" t="shared" si="3" ref="J38:J46">SUM(F38:I38)</f>
        <v>152</v>
      </c>
      <c r="K38" s="48">
        <v>154</v>
      </c>
      <c r="L38" s="34">
        <f t="shared" si="2"/>
        <v>2</v>
      </c>
      <c r="M38" s="31"/>
    </row>
    <row r="39" spans="1:13" s="35" customFormat="1" ht="12.75">
      <c r="A39" s="31"/>
      <c r="B39" s="50" t="s">
        <v>14</v>
      </c>
      <c r="C39" s="32" t="s">
        <v>17</v>
      </c>
      <c r="D39" s="33">
        <v>23</v>
      </c>
      <c r="E39" s="33">
        <v>695</v>
      </c>
      <c r="F39" s="31">
        <v>799</v>
      </c>
      <c r="G39" s="31">
        <v>16</v>
      </c>
      <c r="H39" s="31"/>
      <c r="I39" s="31"/>
      <c r="J39" s="34">
        <f t="shared" si="3"/>
        <v>815</v>
      </c>
      <c r="K39" s="48">
        <v>819</v>
      </c>
      <c r="L39" s="34">
        <f t="shared" si="2"/>
        <v>4</v>
      </c>
      <c r="M39" s="31" t="s">
        <v>90</v>
      </c>
    </row>
    <row r="40" spans="1:13" s="41" customFormat="1" ht="12.75">
      <c r="A40" s="36"/>
      <c r="B40" s="42" t="s">
        <v>30</v>
      </c>
      <c r="C40" s="38" t="s">
        <v>17</v>
      </c>
      <c r="D40" s="39">
        <v>24</v>
      </c>
      <c r="E40" s="39">
        <v>695</v>
      </c>
      <c r="F40" s="36">
        <v>799</v>
      </c>
      <c r="G40" s="36">
        <v>16</v>
      </c>
      <c r="H40" s="36"/>
      <c r="I40" s="36"/>
      <c r="J40" s="40">
        <f t="shared" si="3"/>
        <v>815</v>
      </c>
      <c r="K40" s="43">
        <v>819</v>
      </c>
      <c r="L40" s="40">
        <f t="shared" si="2"/>
        <v>4</v>
      </c>
      <c r="M40" s="36"/>
    </row>
    <row r="41" spans="1:13" s="41" customFormat="1" ht="12.75">
      <c r="A41" s="36"/>
      <c r="B41" s="42" t="s">
        <v>55</v>
      </c>
      <c r="C41" s="38" t="s">
        <v>51</v>
      </c>
      <c r="D41" s="39">
        <v>27</v>
      </c>
      <c r="E41" s="39">
        <v>140</v>
      </c>
      <c r="F41" s="36">
        <v>161</v>
      </c>
      <c r="G41" s="36">
        <v>8</v>
      </c>
      <c r="H41" s="36"/>
      <c r="I41" s="36"/>
      <c r="J41" s="40">
        <f t="shared" si="3"/>
        <v>169</v>
      </c>
      <c r="K41" s="43">
        <v>171</v>
      </c>
      <c r="L41" s="40">
        <f t="shared" si="2"/>
        <v>2</v>
      </c>
      <c r="M41" s="36"/>
    </row>
    <row r="42" spans="1:13" s="41" customFormat="1" ht="12.75">
      <c r="A42" s="36"/>
      <c r="B42" s="42" t="s">
        <v>47</v>
      </c>
      <c r="C42" s="38" t="s">
        <v>23</v>
      </c>
      <c r="D42" s="39">
        <v>24</v>
      </c>
      <c r="E42" s="39">
        <v>700</v>
      </c>
      <c r="F42" s="36">
        <v>805</v>
      </c>
      <c r="G42" s="36">
        <v>16</v>
      </c>
      <c r="H42" s="36"/>
      <c r="I42" s="36"/>
      <c r="J42" s="40">
        <f t="shared" si="3"/>
        <v>821</v>
      </c>
      <c r="K42" s="43">
        <v>825</v>
      </c>
      <c r="L42" s="40">
        <f t="shared" si="2"/>
        <v>4</v>
      </c>
      <c r="M42" s="36"/>
    </row>
    <row r="43" spans="1:13" s="35" customFormat="1" ht="12.75">
      <c r="A43" s="31"/>
      <c r="B43" s="47" t="s">
        <v>44</v>
      </c>
      <c r="C43" s="32" t="s">
        <v>21</v>
      </c>
      <c r="D43" s="33">
        <v>33</v>
      </c>
      <c r="E43" s="33">
        <v>710</v>
      </c>
      <c r="F43" s="31">
        <v>817</v>
      </c>
      <c r="G43" s="31">
        <v>16</v>
      </c>
      <c r="H43" s="31"/>
      <c r="I43" s="31"/>
      <c r="J43" s="34">
        <f t="shared" si="3"/>
        <v>833</v>
      </c>
      <c r="K43" s="48">
        <v>837</v>
      </c>
      <c r="L43" s="34">
        <f t="shared" si="2"/>
        <v>4</v>
      </c>
      <c r="M43" s="31"/>
    </row>
    <row r="44" spans="1:13" s="35" customFormat="1" ht="12.75">
      <c r="A44" s="31"/>
      <c r="B44" s="47" t="s">
        <v>25</v>
      </c>
      <c r="C44" s="32" t="s">
        <v>16</v>
      </c>
      <c r="D44" s="33">
        <v>24</v>
      </c>
      <c r="E44" s="33">
        <v>125</v>
      </c>
      <c r="F44" s="31">
        <v>144</v>
      </c>
      <c r="G44" s="31">
        <v>8</v>
      </c>
      <c r="H44" s="31"/>
      <c r="I44" s="31"/>
      <c r="J44" s="34">
        <f t="shared" si="3"/>
        <v>152</v>
      </c>
      <c r="K44" s="48">
        <v>154</v>
      </c>
      <c r="L44" s="34">
        <f t="shared" si="2"/>
        <v>2</v>
      </c>
      <c r="M44" s="31"/>
    </row>
    <row r="45" spans="1:13" s="35" customFormat="1" ht="12.75">
      <c r="A45" s="31"/>
      <c r="B45" s="47" t="s">
        <v>28</v>
      </c>
      <c r="C45" s="32" t="s">
        <v>16</v>
      </c>
      <c r="D45" s="33">
        <v>28.5</v>
      </c>
      <c r="E45" s="33">
        <v>125</v>
      </c>
      <c r="F45" s="31">
        <v>144</v>
      </c>
      <c r="G45" s="31">
        <v>8</v>
      </c>
      <c r="H45" s="31"/>
      <c r="I45" s="31"/>
      <c r="J45" s="33">
        <f t="shared" si="3"/>
        <v>152</v>
      </c>
      <c r="K45" s="48"/>
      <c r="L45" s="34"/>
      <c r="M45" s="31"/>
    </row>
    <row r="46" spans="1:13" s="35" customFormat="1" ht="12.75">
      <c r="A46" s="31"/>
      <c r="B46" s="47" t="s">
        <v>28</v>
      </c>
      <c r="C46" s="32" t="s">
        <v>16</v>
      </c>
      <c r="D46" s="33">
        <v>28</v>
      </c>
      <c r="E46" s="33">
        <v>125</v>
      </c>
      <c r="F46" s="31">
        <v>144</v>
      </c>
      <c r="G46" s="31">
        <v>8</v>
      </c>
      <c r="H46" s="31"/>
      <c r="I46" s="31"/>
      <c r="J46" s="33">
        <f t="shared" si="3"/>
        <v>152</v>
      </c>
      <c r="K46" s="48"/>
      <c r="L46" s="34"/>
      <c r="M46" s="31"/>
    </row>
    <row r="47" spans="1:13" s="35" customFormat="1" ht="12.75">
      <c r="A47" s="31"/>
      <c r="B47" s="47"/>
      <c r="C47" s="32"/>
      <c r="D47" s="33"/>
      <c r="E47" s="33"/>
      <c r="F47" s="31"/>
      <c r="G47" s="31"/>
      <c r="H47" s="31"/>
      <c r="I47" s="31"/>
      <c r="J47" s="34">
        <f>SUM(J45:J46)</f>
        <v>304</v>
      </c>
      <c r="K47" s="48">
        <v>308</v>
      </c>
      <c r="L47" s="34">
        <f aca="true" t="shared" si="4" ref="L47:L54">SUM(K47-J47)</f>
        <v>4</v>
      </c>
      <c r="M47" s="31"/>
    </row>
    <row r="48" spans="1:13" s="41" customFormat="1" ht="12.75">
      <c r="A48" s="36"/>
      <c r="B48" s="42" t="s">
        <v>48</v>
      </c>
      <c r="C48" s="38" t="s">
        <v>22</v>
      </c>
      <c r="D48" s="39">
        <v>20</v>
      </c>
      <c r="E48" s="39">
        <v>770</v>
      </c>
      <c r="F48" s="36">
        <v>786</v>
      </c>
      <c r="G48" s="36">
        <v>16</v>
      </c>
      <c r="H48" s="36"/>
      <c r="I48" s="36"/>
      <c r="J48" s="40">
        <f aca="true" t="shared" si="5" ref="J48:J55">SUM(F48:I48)</f>
        <v>802</v>
      </c>
      <c r="K48" s="43">
        <v>796</v>
      </c>
      <c r="L48" s="40">
        <f t="shared" si="4"/>
        <v>-6</v>
      </c>
      <c r="M48" s="36"/>
    </row>
    <row r="49" spans="1:13" s="35" customFormat="1" ht="12.75">
      <c r="A49" s="31"/>
      <c r="B49" s="47" t="s">
        <v>41</v>
      </c>
      <c r="C49" s="32" t="s">
        <v>21</v>
      </c>
      <c r="D49" s="33">
        <v>30</v>
      </c>
      <c r="E49" s="33">
        <v>710</v>
      </c>
      <c r="F49" s="31">
        <v>817</v>
      </c>
      <c r="G49" s="31">
        <v>16</v>
      </c>
      <c r="H49" s="31"/>
      <c r="I49" s="31"/>
      <c r="J49" s="34">
        <f t="shared" si="5"/>
        <v>833</v>
      </c>
      <c r="K49" s="48">
        <v>837</v>
      </c>
      <c r="L49" s="34">
        <f t="shared" si="4"/>
        <v>4</v>
      </c>
      <c r="M49" s="31"/>
    </row>
    <row r="50" spans="1:13" s="35" customFormat="1" ht="12.75">
      <c r="A50" s="31"/>
      <c r="B50" s="47" t="s">
        <v>26</v>
      </c>
      <c r="C50" s="32" t="s">
        <v>16</v>
      </c>
      <c r="D50" s="33">
        <v>27</v>
      </c>
      <c r="E50" s="33">
        <v>125</v>
      </c>
      <c r="F50" s="31">
        <v>144</v>
      </c>
      <c r="G50" s="31">
        <v>8</v>
      </c>
      <c r="H50" s="31"/>
      <c r="I50" s="31"/>
      <c r="J50" s="34">
        <f t="shared" si="5"/>
        <v>152</v>
      </c>
      <c r="K50" s="48">
        <v>154</v>
      </c>
      <c r="L50" s="34">
        <f t="shared" si="4"/>
        <v>2</v>
      </c>
      <c r="M50" s="31"/>
    </row>
    <row r="51" spans="1:13" s="41" customFormat="1" ht="12.75">
      <c r="A51" s="36"/>
      <c r="B51" s="44" t="s">
        <v>61</v>
      </c>
      <c r="C51" s="38" t="s">
        <v>22</v>
      </c>
      <c r="D51" s="39">
        <v>25</v>
      </c>
      <c r="E51" s="39">
        <v>770</v>
      </c>
      <c r="F51" s="36">
        <v>886</v>
      </c>
      <c r="G51" s="36">
        <v>16</v>
      </c>
      <c r="H51" s="36"/>
      <c r="I51" s="36"/>
      <c r="J51" s="39">
        <f t="shared" si="5"/>
        <v>902</v>
      </c>
      <c r="K51" s="43"/>
      <c r="L51" s="40"/>
      <c r="M51" s="36"/>
    </row>
    <row r="52" spans="1:13" s="41" customFormat="1" ht="12.75">
      <c r="A52" s="36"/>
      <c r="B52" s="44" t="s">
        <v>61</v>
      </c>
      <c r="C52" s="38" t="s">
        <v>16</v>
      </c>
      <c r="D52" s="39">
        <v>26</v>
      </c>
      <c r="E52" s="39">
        <v>125</v>
      </c>
      <c r="F52" s="36">
        <v>144</v>
      </c>
      <c r="G52" s="36">
        <v>8</v>
      </c>
      <c r="H52" s="36"/>
      <c r="I52" s="36"/>
      <c r="J52" s="39">
        <f>SUM(F52:I52)</f>
        <v>152</v>
      </c>
      <c r="K52" s="43"/>
      <c r="L52" s="40"/>
      <c r="M52" s="36"/>
    </row>
    <row r="53" spans="1:13" s="41" customFormat="1" ht="12.75">
      <c r="A53" s="36"/>
      <c r="B53" s="44"/>
      <c r="C53" s="38"/>
      <c r="D53" s="39"/>
      <c r="E53" s="39"/>
      <c r="F53" s="36"/>
      <c r="G53" s="36"/>
      <c r="H53" s="36"/>
      <c r="I53" s="36"/>
      <c r="J53" s="40">
        <f>SUM(J51:J52)</f>
        <v>1054</v>
      </c>
      <c r="K53" s="43">
        <v>1060</v>
      </c>
      <c r="L53" s="40">
        <f>SUM(K53-J53)</f>
        <v>6</v>
      </c>
      <c r="M53" s="36"/>
    </row>
    <row r="54" spans="1:13" s="41" customFormat="1" ht="12.75">
      <c r="A54" s="36"/>
      <c r="B54" s="44" t="s">
        <v>62</v>
      </c>
      <c r="C54" s="38" t="s">
        <v>21</v>
      </c>
      <c r="D54" s="39">
        <v>27</v>
      </c>
      <c r="E54" s="39">
        <v>710</v>
      </c>
      <c r="F54" s="36">
        <v>817</v>
      </c>
      <c r="G54" s="36">
        <v>16</v>
      </c>
      <c r="H54" s="36"/>
      <c r="I54" s="36"/>
      <c r="J54" s="40">
        <f t="shared" si="5"/>
        <v>833</v>
      </c>
      <c r="K54" s="43">
        <v>837</v>
      </c>
      <c r="L54" s="40">
        <f t="shared" si="4"/>
        <v>4</v>
      </c>
      <c r="M54" s="36"/>
    </row>
    <row r="55" spans="1:13" s="41" customFormat="1" ht="12.75">
      <c r="A55" s="36"/>
      <c r="B55" s="44" t="s">
        <v>65</v>
      </c>
      <c r="C55" s="38" t="s">
        <v>16</v>
      </c>
      <c r="D55" s="39">
        <v>25.5</v>
      </c>
      <c r="E55" s="39">
        <v>125</v>
      </c>
      <c r="F55" s="36">
        <v>144</v>
      </c>
      <c r="G55" s="36">
        <v>8</v>
      </c>
      <c r="H55" s="36"/>
      <c r="I55" s="36"/>
      <c r="J55" s="40">
        <f t="shared" si="5"/>
        <v>152</v>
      </c>
      <c r="K55" s="43">
        <v>154</v>
      </c>
      <c r="L55" s="40">
        <f>SUM(K55-J55)</f>
        <v>2</v>
      </c>
      <c r="M55" s="36"/>
    </row>
    <row r="56" spans="1:13" s="41" customFormat="1" ht="12.75">
      <c r="A56" s="36"/>
      <c r="B56" s="44" t="s">
        <v>66</v>
      </c>
      <c r="C56" s="38" t="s">
        <v>16</v>
      </c>
      <c r="D56" s="39">
        <v>28.5</v>
      </c>
      <c r="E56" s="39">
        <v>125</v>
      </c>
      <c r="F56" s="36">
        <v>144</v>
      </c>
      <c r="G56" s="36">
        <v>8</v>
      </c>
      <c r="H56" s="36"/>
      <c r="I56" s="36"/>
      <c r="J56" s="40">
        <f>SUM(F56:I56)</f>
        <v>152</v>
      </c>
      <c r="K56" s="43">
        <v>154</v>
      </c>
      <c r="L56" s="40">
        <f>SUM(K56-J56)</f>
        <v>2</v>
      </c>
      <c r="M56" s="36"/>
    </row>
    <row r="57" spans="1:13" s="41" customFormat="1" ht="12.75">
      <c r="A57" s="36"/>
      <c r="B57" s="44" t="s">
        <v>67</v>
      </c>
      <c r="C57" s="38" t="s">
        <v>16</v>
      </c>
      <c r="D57" s="39">
        <v>27</v>
      </c>
      <c r="E57" s="39">
        <v>125</v>
      </c>
      <c r="F57" s="36">
        <v>144</v>
      </c>
      <c r="G57" s="36">
        <v>8</v>
      </c>
      <c r="H57" s="36"/>
      <c r="I57" s="36"/>
      <c r="J57" s="40">
        <f>SUM(F57:I57)</f>
        <v>152</v>
      </c>
      <c r="K57" s="43">
        <v>154</v>
      </c>
      <c r="L57" s="40">
        <f>SUM(K57-J57)</f>
        <v>2</v>
      </c>
      <c r="M57" s="36"/>
    </row>
    <row r="58" spans="1:13" s="35" customFormat="1" ht="12.75">
      <c r="A58" s="31"/>
      <c r="B58" s="50" t="s">
        <v>68</v>
      </c>
      <c r="C58" s="32" t="s">
        <v>21</v>
      </c>
      <c r="D58" s="33">
        <v>26</v>
      </c>
      <c r="E58" s="33">
        <v>710</v>
      </c>
      <c r="F58" s="31">
        <v>817</v>
      </c>
      <c r="G58" s="31">
        <v>16</v>
      </c>
      <c r="H58" s="31"/>
      <c r="I58" s="31"/>
      <c r="J58" s="34">
        <f>SUM(F58:I58)</f>
        <v>833</v>
      </c>
      <c r="K58" s="48">
        <v>837</v>
      </c>
      <c r="L58" s="34">
        <f>SUM(K58-J58)</f>
        <v>4</v>
      </c>
      <c r="M58" s="31"/>
    </row>
    <row r="59" spans="1:13" s="41" customFormat="1" ht="12.75">
      <c r="A59" s="36"/>
      <c r="B59" s="44" t="s">
        <v>69</v>
      </c>
      <c r="C59" s="38" t="s">
        <v>52</v>
      </c>
      <c r="D59" s="39">
        <v>25</v>
      </c>
      <c r="E59" s="39">
        <v>140</v>
      </c>
      <c r="F59" s="36">
        <v>161</v>
      </c>
      <c r="G59" s="36">
        <v>8</v>
      </c>
      <c r="H59" s="36"/>
      <c r="I59" s="36"/>
      <c r="J59" s="39">
        <f>SUM(F59:I59)</f>
        <v>169</v>
      </c>
      <c r="K59" s="43"/>
      <c r="L59" s="40"/>
      <c r="M59" s="36"/>
    </row>
    <row r="60" spans="1:13" s="41" customFormat="1" ht="12.75">
      <c r="A60" s="36"/>
      <c r="B60" s="44" t="s">
        <v>69</v>
      </c>
      <c r="C60" s="38" t="s">
        <v>16</v>
      </c>
      <c r="D60" s="39">
        <v>25</v>
      </c>
      <c r="E60" s="39">
        <v>125</v>
      </c>
      <c r="F60" s="36">
        <v>144</v>
      </c>
      <c r="G60" s="36">
        <v>8</v>
      </c>
      <c r="H60" s="36"/>
      <c r="I60" s="36"/>
      <c r="J60" s="39">
        <f>SUM(F60:I60)</f>
        <v>152</v>
      </c>
      <c r="K60" s="43"/>
      <c r="L60" s="40"/>
      <c r="M60" s="36"/>
    </row>
    <row r="61" spans="1:13" s="41" customFormat="1" ht="12.75">
      <c r="A61" s="36"/>
      <c r="B61" s="45"/>
      <c r="C61" s="38"/>
      <c r="D61" s="39"/>
      <c r="E61" s="39"/>
      <c r="F61" s="39"/>
      <c r="G61" s="39"/>
      <c r="H61" s="39"/>
      <c r="I61" s="39"/>
      <c r="J61" s="40">
        <f>SUM(J59:J60)</f>
        <v>321</v>
      </c>
      <c r="K61" s="43">
        <v>325</v>
      </c>
      <c r="L61" s="40">
        <f aca="true" t="shared" si="6" ref="L61:L66">SUM(K61-J61)</f>
        <v>4</v>
      </c>
      <c r="M61" s="36"/>
    </row>
    <row r="62" spans="1:13" s="41" customFormat="1" ht="12.75">
      <c r="A62" s="36"/>
      <c r="B62" s="44" t="s">
        <v>70</v>
      </c>
      <c r="C62" s="38" t="s">
        <v>16</v>
      </c>
      <c r="D62" s="39">
        <v>24</v>
      </c>
      <c r="E62" s="39">
        <v>125</v>
      </c>
      <c r="F62" s="36">
        <v>144</v>
      </c>
      <c r="G62" s="36">
        <v>8</v>
      </c>
      <c r="H62" s="36"/>
      <c r="I62" s="36"/>
      <c r="J62" s="40">
        <f aca="true" t="shared" si="7" ref="J62:J68">SUM(F62:I62)</f>
        <v>152</v>
      </c>
      <c r="K62" s="43">
        <v>154</v>
      </c>
      <c r="L62" s="40">
        <f t="shared" si="6"/>
        <v>2</v>
      </c>
      <c r="M62" s="36"/>
    </row>
    <row r="63" spans="1:13" s="41" customFormat="1" ht="12.75">
      <c r="A63" s="36"/>
      <c r="B63" s="44" t="s">
        <v>71</v>
      </c>
      <c r="C63" s="38" t="s">
        <v>17</v>
      </c>
      <c r="D63" s="39">
        <v>25</v>
      </c>
      <c r="E63" s="39">
        <v>695</v>
      </c>
      <c r="F63" s="36">
        <v>799</v>
      </c>
      <c r="G63" s="36">
        <v>16</v>
      </c>
      <c r="H63" s="36"/>
      <c r="I63" s="36"/>
      <c r="J63" s="40">
        <f t="shared" si="7"/>
        <v>815</v>
      </c>
      <c r="K63" s="43">
        <v>840</v>
      </c>
      <c r="L63" s="40">
        <f t="shared" si="6"/>
        <v>25</v>
      </c>
      <c r="M63" s="36"/>
    </row>
    <row r="64" spans="1:13" s="41" customFormat="1" ht="12.75">
      <c r="A64" s="36"/>
      <c r="B64" s="44" t="s">
        <v>74</v>
      </c>
      <c r="C64" s="38" t="s">
        <v>16</v>
      </c>
      <c r="D64" s="39">
        <v>25.5</v>
      </c>
      <c r="E64" s="39">
        <v>125</v>
      </c>
      <c r="F64" s="36">
        <v>144</v>
      </c>
      <c r="G64" s="36">
        <v>8</v>
      </c>
      <c r="H64" s="36"/>
      <c r="I64" s="36"/>
      <c r="J64" s="40">
        <f t="shared" si="7"/>
        <v>152</v>
      </c>
      <c r="K64" s="43">
        <v>154</v>
      </c>
      <c r="L64" s="40">
        <f t="shared" si="6"/>
        <v>2</v>
      </c>
      <c r="M64" s="36"/>
    </row>
    <row r="65" spans="1:13" s="35" customFormat="1" ht="12.75">
      <c r="A65" s="31"/>
      <c r="B65" s="50" t="s">
        <v>75</v>
      </c>
      <c r="C65" s="32" t="s">
        <v>17</v>
      </c>
      <c r="D65" s="33">
        <v>20</v>
      </c>
      <c r="E65" s="33">
        <v>695</v>
      </c>
      <c r="F65" s="31">
        <v>799</v>
      </c>
      <c r="G65" s="31">
        <v>16</v>
      </c>
      <c r="H65" s="31"/>
      <c r="I65" s="31"/>
      <c r="J65" s="34">
        <f t="shared" si="7"/>
        <v>815</v>
      </c>
      <c r="K65" s="48">
        <v>781</v>
      </c>
      <c r="L65" s="34">
        <f t="shared" si="6"/>
        <v>-34</v>
      </c>
      <c r="M65" s="31"/>
    </row>
    <row r="66" spans="1:13" s="35" customFormat="1" ht="12.75">
      <c r="A66" s="31"/>
      <c r="B66" s="50" t="s">
        <v>76</v>
      </c>
      <c r="C66" s="32" t="s">
        <v>52</v>
      </c>
      <c r="D66" s="33">
        <v>25.5</v>
      </c>
      <c r="E66" s="33">
        <v>140</v>
      </c>
      <c r="F66" s="31">
        <v>161</v>
      </c>
      <c r="G66" s="31">
        <v>8</v>
      </c>
      <c r="H66" s="31"/>
      <c r="I66" s="31"/>
      <c r="J66" s="34">
        <f t="shared" si="7"/>
        <v>169</v>
      </c>
      <c r="K66" s="48">
        <v>171</v>
      </c>
      <c r="L66" s="34">
        <f t="shared" si="6"/>
        <v>2</v>
      </c>
      <c r="M66" s="32"/>
    </row>
    <row r="67" spans="1:13" s="41" customFormat="1" ht="12.75">
      <c r="A67" s="36"/>
      <c r="B67" s="44" t="s">
        <v>78</v>
      </c>
      <c r="C67" s="38" t="s">
        <v>16</v>
      </c>
      <c r="D67" s="39">
        <v>25</v>
      </c>
      <c r="E67" s="39">
        <v>125</v>
      </c>
      <c r="F67" s="36">
        <v>144</v>
      </c>
      <c r="G67" s="36">
        <v>8</v>
      </c>
      <c r="H67" s="36"/>
      <c r="I67" s="36"/>
      <c r="J67" s="39">
        <f t="shared" si="7"/>
        <v>152</v>
      </c>
      <c r="K67" s="43"/>
      <c r="L67" s="40"/>
      <c r="M67" s="36"/>
    </row>
    <row r="68" spans="1:13" s="41" customFormat="1" ht="12.75">
      <c r="A68" s="36"/>
      <c r="B68" s="44" t="s">
        <v>78</v>
      </c>
      <c r="C68" s="38" t="s">
        <v>16</v>
      </c>
      <c r="D68" s="39">
        <v>26</v>
      </c>
      <c r="E68" s="39">
        <v>125</v>
      </c>
      <c r="F68" s="36">
        <v>144</v>
      </c>
      <c r="G68" s="36">
        <v>8</v>
      </c>
      <c r="H68" s="36"/>
      <c r="I68" s="36"/>
      <c r="J68" s="39">
        <f t="shared" si="7"/>
        <v>152</v>
      </c>
      <c r="K68" s="43"/>
      <c r="L68" s="40"/>
      <c r="M68" s="36"/>
    </row>
    <row r="69" spans="1:13" s="41" customFormat="1" ht="12.75">
      <c r="A69" s="36"/>
      <c r="B69" s="44"/>
      <c r="C69" s="38"/>
      <c r="D69" s="39"/>
      <c r="E69" s="39"/>
      <c r="F69" s="36"/>
      <c r="G69" s="36"/>
      <c r="H69" s="36"/>
      <c r="I69" s="36"/>
      <c r="J69" s="40">
        <f>SUM(J67:J68)</f>
        <v>304</v>
      </c>
      <c r="K69" s="43">
        <v>308</v>
      </c>
      <c r="L69" s="40">
        <f aca="true" t="shared" si="8" ref="L69:L74">SUM(K69-J69)</f>
        <v>4</v>
      </c>
      <c r="M69" s="38"/>
    </row>
    <row r="70" spans="1:13" s="35" customFormat="1" ht="12.75">
      <c r="A70" s="31"/>
      <c r="B70" s="50" t="s">
        <v>79</v>
      </c>
      <c r="C70" s="32" t="s">
        <v>16</v>
      </c>
      <c r="D70" s="33">
        <v>30</v>
      </c>
      <c r="E70" s="33">
        <v>125</v>
      </c>
      <c r="F70" s="31">
        <v>144</v>
      </c>
      <c r="G70" s="31">
        <v>8</v>
      </c>
      <c r="H70" s="31"/>
      <c r="I70" s="31"/>
      <c r="J70" s="34">
        <f aca="true" t="shared" si="9" ref="J70:J75">SUM(F70:I70)</f>
        <v>152</v>
      </c>
      <c r="K70" s="48">
        <v>185</v>
      </c>
      <c r="L70" s="34">
        <f t="shared" si="8"/>
        <v>33</v>
      </c>
      <c r="M70" s="31" t="s">
        <v>88</v>
      </c>
    </row>
    <row r="71" spans="1:13" s="35" customFormat="1" ht="12.75">
      <c r="A71" s="31"/>
      <c r="B71" s="50" t="s">
        <v>80</v>
      </c>
      <c r="C71" s="32" t="s">
        <v>24</v>
      </c>
      <c r="D71" s="33">
        <v>28</v>
      </c>
      <c r="E71" s="33">
        <v>763</v>
      </c>
      <c r="F71" s="31">
        <v>878</v>
      </c>
      <c r="G71" s="31">
        <v>16</v>
      </c>
      <c r="H71" s="31"/>
      <c r="I71" s="31"/>
      <c r="J71" s="34">
        <f t="shared" si="9"/>
        <v>894</v>
      </c>
      <c r="K71" s="48">
        <v>898</v>
      </c>
      <c r="L71" s="34">
        <f t="shared" si="8"/>
        <v>4</v>
      </c>
      <c r="M71" s="31"/>
    </row>
    <row r="72" spans="1:13" s="41" customFormat="1" ht="12.75">
      <c r="A72" s="36"/>
      <c r="B72" s="44" t="s">
        <v>82</v>
      </c>
      <c r="C72" s="38" t="s">
        <v>24</v>
      </c>
      <c r="D72" s="39">
        <v>31</v>
      </c>
      <c r="E72" s="39">
        <v>763</v>
      </c>
      <c r="F72" s="36">
        <v>878</v>
      </c>
      <c r="G72" s="36">
        <v>16</v>
      </c>
      <c r="H72" s="36"/>
      <c r="I72" s="36"/>
      <c r="J72" s="40">
        <f t="shared" si="9"/>
        <v>894</v>
      </c>
      <c r="K72" s="43">
        <v>898</v>
      </c>
      <c r="L72" s="40">
        <f t="shared" si="8"/>
        <v>4</v>
      </c>
      <c r="M72" s="36"/>
    </row>
    <row r="73" spans="1:13" s="35" customFormat="1" ht="12.75">
      <c r="A73" s="31"/>
      <c r="B73" s="50" t="s">
        <v>83</v>
      </c>
      <c r="C73" s="32" t="s">
        <v>52</v>
      </c>
      <c r="D73" s="33">
        <v>27</v>
      </c>
      <c r="E73" s="33">
        <v>140</v>
      </c>
      <c r="F73" s="31">
        <v>161</v>
      </c>
      <c r="G73" s="31">
        <v>8</v>
      </c>
      <c r="H73" s="31"/>
      <c r="I73" s="31"/>
      <c r="J73" s="34">
        <f t="shared" si="9"/>
        <v>169</v>
      </c>
      <c r="K73" s="48"/>
      <c r="L73" s="34">
        <f t="shared" si="8"/>
        <v>-169</v>
      </c>
      <c r="M73" s="32"/>
    </row>
    <row r="74" spans="1:13" s="35" customFormat="1" ht="12.75">
      <c r="A74" s="31"/>
      <c r="B74" s="51" t="s">
        <v>84</v>
      </c>
      <c r="C74" s="32" t="s">
        <v>18</v>
      </c>
      <c r="D74" s="33">
        <v>26</v>
      </c>
      <c r="E74" s="33">
        <v>659</v>
      </c>
      <c r="F74" s="31">
        <v>758</v>
      </c>
      <c r="G74" s="31">
        <v>16</v>
      </c>
      <c r="H74" s="31"/>
      <c r="I74" s="31"/>
      <c r="J74" s="34">
        <f t="shared" si="9"/>
        <v>774</v>
      </c>
      <c r="K74" s="48"/>
      <c r="L74" s="34">
        <f t="shared" si="8"/>
        <v>-774</v>
      </c>
      <c r="M74" s="31"/>
    </row>
    <row r="75" spans="1:13" s="35" customFormat="1" ht="12.75">
      <c r="A75" s="31"/>
      <c r="B75" s="51" t="s">
        <v>86</v>
      </c>
      <c r="C75" s="32" t="s">
        <v>51</v>
      </c>
      <c r="D75" s="33">
        <v>25</v>
      </c>
      <c r="E75" s="33">
        <v>140</v>
      </c>
      <c r="F75" s="31">
        <v>161</v>
      </c>
      <c r="G75" s="31">
        <v>8</v>
      </c>
      <c r="H75" s="31"/>
      <c r="I75" s="31"/>
      <c r="J75" s="34">
        <f t="shared" si="9"/>
        <v>169</v>
      </c>
      <c r="K75" s="48">
        <v>169</v>
      </c>
      <c r="L75" s="34">
        <f>SUM(K75-J75)</f>
        <v>0</v>
      </c>
      <c r="M75" s="31"/>
    </row>
    <row r="76" spans="1:13" s="3" customFormat="1" ht="12.75">
      <c r="A76" s="4"/>
      <c r="B76" s="18"/>
      <c r="C76" s="19"/>
      <c r="D76" s="21"/>
      <c r="E76" s="21"/>
      <c r="F76" s="24"/>
      <c r="G76" s="24"/>
      <c r="H76" s="24"/>
      <c r="I76" s="24"/>
      <c r="J76" s="22"/>
      <c r="K76" s="23"/>
      <c r="L76" s="22"/>
      <c r="M76" s="19"/>
    </row>
    <row r="77" spans="1:13" s="3" customFormat="1" ht="12.75">
      <c r="A77" s="4"/>
      <c r="B77" s="18"/>
      <c r="C77" s="19"/>
      <c r="D77" s="21"/>
      <c r="E77" s="21"/>
      <c r="F77" s="24"/>
      <c r="G77" s="24"/>
      <c r="H77" s="24"/>
      <c r="I77" s="24"/>
      <c r="J77" s="22"/>
      <c r="K77" s="23"/>
      <c r="L77" s="22"/>
      <c r="M77" s="19"/>
    </row>
    <row r="78" spans="1:13" s="3" customFormat="1" ht="12.75">
      <c r="A78" s="4"/>
      <c r="B78" s="18"/>
      <c r="C78" s="19"/>
      <c r="D78" s="21"/>
      <c r="E78" s="21"/>
      <c r="F78" s="24"/>
      <c r="G78" s="24"/>
      <c r="H78" s="24"/>
      <c r="I78" s="24"/>
      <c r="J78" s="22"/>
      <c r="K78" s="23"/>
      <c r="L78" s="22"/>
      <c r="M78" s="19"/>
    </row>
    <row r="79" spans="1:13" s="3" customFormat="1" ht="12.75">
      <c r="A79" s="4"/>
      <c r="B79" s="18"/>
      <c r="C79" s="19"/>
      <c r="D79" s="21"/>
      <c r="E79" s="21"/>
      <c r="F79" s="24"/>
      <c r="G79" s="24"/>
      <c r="H79" s="24"/>
      <c r="I79" s="24"/>
      <c r="J79" s="22"/>
      <c r="K79" s="23"/>
      <c r="L79" s="22"/>
      <c r="M79" s="19"/>
    </row>
    <row r="80" spans="1:13" s="3" customFormat="1" ht="12.75">
      <c r="A80" s="4"/>
      <c r="B80" s="18"/>
      <c r="C80" s="19"/>
      <c r="D80" s="21"/>
      <c r="E80" s="21"/>
      <c r="F80" s="24"/>
      <c r="G80" s="24"/>
      <c r="H80" s="24"/>
      <c r="I80" s="24"/>
      <c r="J80" s="22"/>
      <c r="K80" s="23"/>
      <c r="L80" s="22"/>
      <c r="M80" s="19"/>
    </row>
    <row r="81" spans="1:13" s="3" customFormat="1" ht="12.75">
      <c r="A81" s="4"/>
      <c r="B81" s="18"/>
      <c r="C81" s="19"/>
      <c r="D81" s="21"/>
      <c r="E81" s="21"/>
      <c r="F81" s="24"/>
      <c r="G81" s="24"/>
      <c r="H81" s="24"/>
      <c r="I81" s="24"/>
      <c r="J81" s="22"/>
      <c r="K81" s="23"/>
      <c r="L81" s="22"/>
      <c r="M81" s="19"/>
    </row>
    <row r="82" spans="1:13" s="3" customFormat="1" ht="12.75">
      <c r="A82" s="4"/>
      <c r="B82" s="18"/>
      <c r="C82" s="19"/>
      <c r="D82" s="21"/>
      <c r="E82" s="21"/>
      <c r="F82" s="24"/>
      <c r="G82" s="24"/>
      <c r="H82" s="24"/>
      <c r="I82" s="24"/>
      <c r="J82" s="22"/>
      <c r="K82" s="23"/>
      <c r="L82" s="22"/>
      <c r="M82" s="19"/>
    </row>
    <row r="83" spans="1:13" s="3" customFormat="1" ht="12.75">
      <c r="A83" s="4"/>
      <c r="B83" s="18"/>
      <c r="C83" s="19"/>
      <c r="D83" s="21"/>
      <c r="E83" s="21"/>
      <c r="F83" s="24"/>
      <c r="G83" s="24"/>
      <c r="H83" s="24"/>
      <c r="I83" s="24"/>
      <c r="J83" s="22"/>
      <c r="K83" s="23"/>
      <c r="L83" s="22"/>
      <c r="M83" s="19"/>
    </row>
    <row r="84" spans="1:13" s="3" customFormat="1" ht="12.75">
      <c r="A84" s="4"/>
      <c r="B84" s="18"/>
      <c r="C84" s="19"/>
      <c r="D84" s="21"/>
      <c r="E84" s="21"/>
      <c r="F84" s="24"/>
      <c r="G84" s="24"/>
      <c r="H84" s="24"/>
      <c r="I84" s="24"/>
      <c r="J84" s="22"/>
      <c r="K84" s="23"/>
      <c r="L84" s="22"/>
      <c r="M84" s="19"/>
    </row>
    <row r="85" spans="1:13" s="3" customFormat="1" ht="12.75">
      <c r="A85" s="4"/>
      <c r="B85" s="18"/>
      <c r="C85" s="19"/>
      <c r="D85" s="21"/>
      <c r="E85" s="21"/>
      <c r="F85" s="24"/>
      <c r="G85" s="24"/>
      <c r="H85" s="24"/>
      <c r="I85" s="24"/>
      <c r="J85" s="22"/>
      <c r="K85" s="23"/>
      <c r="L85" s="22"/>
      <c r="M85" s="19"/>
    </row>
    <row r="86" spans="1:13" s="3" customFormat="1" ht="12.75">
      <c r="A86" s="4"/>
      <c r="B86" s="18"/>
      <c r="C86" s="19"/>
      <c r="D86" s="21"/>
      <c r="E86" s="21"/>
      <c r="F86" s="24"/>
      <c r="G86" s="24"/>
      <c r="H86" s="24"/>
      <c r="I86" s="24"/>
      <c r="J86" s="22"/>
      <c r="K86" s="23"/>
      <c r="L86" s="22"/>
      <c r="M86" s="19"/>
    </row>
    <row r="87" spans="1:13" s="3" customFormat="1" ht="12.75">
      <c r="A87" s="4"/>
      <c r="B87" s="18"/>
      <c r="C87" s="19"/>
      <c r="D87" s="21"/>
      <c r="E87" s="21"/>
      <c r="F87" s="24"/>
      <c r="G87" s="24"/>
      <c r="H87" s="24"/>
      <c r="I87" s="24"/>
      <c r="J87" s="22"/>
      <c r="K87" s="23"/>
      <c r="L87" s="22"/>
      <c r="M87" s="19"/>
    </row>
    <row r="88" spans="1:13" s="3" customFormat="1" ht="12.75">
      <c r="A88" s="4"/>
      <c r="B88" s="18"/>
      <c r="C88" s="19"/>
      <c r="D88" s="21"/>
      <c r="E88" s="21"/>
      <c r="F88" s="24"/>
      <c r="G88" s="24"/>
      <c r="H88" s="24"/>
      <c r="I88" s="24"/>
      <c r="J88" s="22"/>
      <c r="K88" s="23"/>
      <c r="L88" s="22"/>
      <c r="M88" s="19"/>
    </row>
    <row r="89" spans="1:13" s="3" customFormat="1" ht="12.75">
      <c r="A89" s="4"/>
      <c r="B89" s="18"/>
      <c r="C89" s="19"/>
      <c r="D89" s="21"/>
      <c r="E89" s="21"/>
      <c r="F89" s="24"/>
      <c r="G89" s="24"/>
      <c r="H89" s="24"/>
      <c r="I89" s="24"/>
      <c r="J89" s="22"/>
      <c r="K89" s="23"/>
      <c r="L89" s="22"/>
      <c r="M89" s="24"/>
    </row>
    <row r="90" spans="1:13" s="3" customFormat="1" ht="12.75">
      <c r="A90" s="4"/>
      <c r="B90" s="18"/>
      <c r="C90" s="19"/>
      <c r="D90" s="21"/>
      <c r="E90" s="21"/>
      <c r="F90" s="24"/>
      <c r="G90" s="24"/>
      <c r="H90" s="24"/>
      <c r="I90" s="24"/>
      <c r="J90" s="22"/>
      <c r="K90" s="23"/>
      <c r="L90" s="22"/>
      <c r="M90" s="24"/>
    </row>
    <row r="91" spans="2:13" s="25" customFormat="1" ht="15.75">
      <c r="B91" s="26"/>
      <c r="C91" s="27"/>
      <c r="F91" s="28"/>
      <c r="G91" s="28"/>
      <c r="H91" s="28"/>
      <c r="I91" s="28"/>
      <c r="K91" s="29"/>
      <c r="L91" s="30"/>
      <c r="M91" s="28"/>
    </row>
    <row r="92" spans="1:13" s="3" customFormat="1" ht="12.75">
      <c r="A92" s="4"/>
      <c r="B92" s="20" t="s">
        <v>12</v>
      </c>
      <c r="C92" s="19" t="s">
        <v>17</v>
      </c>
      <c r="D92" s="21">
        <v>21</v>
      </c>
      <c r="E92" s="21">
        <v>695</v>
      </c>
      <c r="F92" s="24">
        <v>799</v>
      </c>
      <c r="G92" s="24">
        <v>16</v>
      </c>
      <c r="H92" s="24"/>
      <c r="I92" s="24"/>
      <c r="J92" s="22">
        <f aca="true" t="shared" si="10" ref="J92:J102">SUM(F92:I92)</f>
        <v>815</v>
      </c>
      <c r="K92" s="23"/>
      <c r="L92" s="22">
        <f aca="true" t="shared" si="11" ref="L92:L102">SUM(K92-J92)</f>
        <v>-815</v>
      </c>
      <c r="M92" s="24"/>
    </row>
    <row r="93" spans="1:13" s="3" customFormat="1" ht="12.75">
      <c r="A93" s="4"/>
      <c r="B93" s="20" t="s">
        <v>12</v>
      </c>
      <c r="C93" s="19" t="s">
        <v>19</v>
      </c>
      <c r="D93" s="21">
        <v>170</v>
      </c>
      <c r="E93" s="21">
        <v>145</v>
      </c>
      <c r="F93" s="24">
        <v>167</v>
      </c>
      <c r="G93" s="24">
        <v>8</v>
      </c>
      <c r="H93" s="24"/>
      <c r="I93" s="24"/>
      <c r="J93" s="22">
        <f t="shared" si="10"/>
        <v>175</v>
      </c>
      <c r="K93" s="23"/>
      <c r="L93" s="22">
        <f t="shared" si="11"/>
        <v>-175</v>
      </c>
      <c r="M93" s="24"/>
    </row>
    <row r="94" spans="1:13" s="3" customFormat="1" ht="12.75">
      <c r="A94" s="4"/>
      <c r="B94" s="20" t="s">
        <v>12</v>
      </c>
      <c r="C94" s="19" t="s">
        <v>19</v>
      </c>
      <c r="D94" s="21">
        <v>175</v>
      </c>
      <c r="E94" s="21">
        <v>145</v>
      </c>
      <c r="F94" s="24">
        <v>167</v>
      </c>
      <c r="G94" s="24">
        <v>8</v>
      </c>
      <c r="H94" s="24"/>
      <c r="I94" s="24"/>
      <c r="J94" s="22">
        <f t="shared" si="10"/>
        <v>175</v>
      </c>
      <c r="K94" s="23"/>
      <c r="L94" s="22">
        <f t="shared" si="11"/>
        <v>-175</v>
      </c>
      <c r="M94" s="24"/>
    </row>
    <row r="95" spans="1:13" s="3" customFormat="1" ht="12.75">
      <c r="A95" s="4"/>
      <c r="B95" s="20" t="s">
        <v>12</v>
      </c>
      <c r="C95" s="19" t="s">
        <v>21</v>
      </c>
      <c r="D95" s="21">
        <v>29</v>
      </c>
      <c r="E95" s="21">
        <v>710</v>
      </c>
      <c r="F95" s="24">
        <v>817</v>
      </c>
      <c r="G95" s="24">
        <v>16</v>
      </c>
      <c r="H95" s="24"/>
      <c r="I95" s="24"/>
      <c r="J95" s="22">
        <f t="shared" si="10"/>
        <v>833</v>
      </c>
      <c r="K95" s="23"/>
      <c r="L95" s="22">
        <f t="shared" si="11"/>
        <v>-833</v>
      </c>
      <c r="M95" s="24"/>
    </row>
    <row r="96" spans="1:13" s="3" customFormat="1" ht="12.75">
      <c r="A96" s="4"/>
      <c r="B96" s="20" t="s">
        <v>12</v>
      </c>
      <c r="C96" s="19" t="s">
        <v>22</v>
      </c>
      <c r="D96" s="21">
        <v>21</v>
      </c>
      <c r="E96" s="21">
        <v>770</v>
      </c>
      <c r="F96" s="24">
        <v>886</v>
      </c>
      <c r="G96" s="24">
        <v>16</v>
      </c>
      <c r="H96" s="24"/>
      <c r="I96" s="24"/>
      <c r="J96" s="22">
        <f t="shared" si="10"/>
        <v>902</v>
      </c>
      <c r="K96" s="23"/>
      <c r="L96" s="22">
        <f t="shared" si="11"/>
        <v>-902</v>
      </c>
      <c r="M96" s="24"/>
    </row>
    <row r="97" spans="1:13" s="3" customFormat="1" ht="12.75">
      <c r="A97" s="4"/>
      <c r="B97" s="20" t="s">
        <v>12</v>
      </c>
      <c r="C97" s="19" t="s">
        <v>23</v>
      </c>
      <c r="D97" s="21">
        <v>21</v>
      </c>
      <c r="E97" s="21">
        <v>700</v>
      </c>
      <c r="F97" s="24">
        <v>805</v>
      </c>
      <c r="G97" s="24">
        <v>16</v>
      </c>
      <c r="H97" s="24"/>
      <c r="I97" s="24"/>
      <c r="J97" s="22">
        <f t="shared" si="10"/>
        <v>821</v>
      </c>
      <c r="K97" s="23"/>
      <c r="L97" s="22">
        <f t="shared" si="11"/>
        <v>-821</v>
      </c>
      <c r="M97" s="24"/>
    </row>
    <row r="98" spans="1:13" s="3" customFormat="1" ht="12.75">
      <c r="A98" s="4"/>
      <c r="B98" s="20" t="s">
        <v>12</v>
      </c>
      <c r="C98" s="19" t="s">
        <v>23</v>
      </c>
      <c r="D98" s="21">
        <v>23</v>
      </c>
      <c r="E98" s="21">
        <v>700</v>
      </c>
      <c r="F98" s="24">
        <v>805</v>
      </c>
      <c r="G98" s="24">
        <v>16</v>
      </c>
      <c r="H98" s="24"/>
      <c r="I98" s="24"/>
      <c r="J98" s="22">
        <f t="shared" si="10"/>
        <v>821</v>
      </c>
      <c r="K98" s="23"/>
      <c r="L98" s="22">
        <f t="shared" si="11"/>
        <v>-821</v>
      </c>
      <c r="M98" s="24"/>
    </row>
    <row r="99" spans="1:13" s="3" customFormat="1" ht="12.75">
      <c r="A99" s="4"/>
      <c r="B99" s="20" t="s">
        <v>12</v>
      </c>
      <c r="C99" s="19" t="s">
        <v>23</v>
      </c>
      <c r="D99" s="21">
        <v>22</v>
      </c>
      <c r="E99" s="21">
        <v>700</v>
      </c>
      <c r="F99" s="24">
        <v>805</v>
      </c>
      <c r="G99" s="24">
        <v>16</v>
      </c>
      <c r="H99" s="24"/>
      <c r="I99" s="24"/>
      <c r="J99" s="22">
        <f t="shared" si="10"/>
        <v>821</v>
      </c>
      <c r="K99" s="23"/>
      <c r="L99" s="22">
        <f t="shared" si="11"/>
        <v>-821</v>
      </c>
      <c r="M99" s="24"/>
    </row>
    <row r="100" spans="1:13" s="3" customFormat="1" ht="12.75">
      <c r="A100" s="4"/>
      <c r="B100" s="20" t="s">
        <v>12</v>
      </c>
      <c r="C100" s="19" t="s">
        <v>23</v>
      </c>
      <c r="D100" s="21">
        <v>25</v>
      </c>
      <c r="E100" s="21">
        <v>700</v>
      </c>
      <c r="F100" s="24">
        <v>805</v>
      </c>
      <c r="G100" s="24">
        <v>16</v>
      </c>
      <c r="H100" s="24"/>
      <c r="I100" s="24"/>
      <c r="J100" s="22">
        <f t="shared" si="10"/>
        <v>821</v>
      </c>
      <c r="K100" s="23"/>
      <c r="L100" s="22">
        <f t="shared" si="11"/>
        <v>-821</v>
      </c>
      <c r="M100" s="24"/>
    </row>
    <row r="101" spans="1:13" s="3" customFormat="1" ht="12.75">
      <c r="A101" s="4"/>
      <c r="B101" s="20" t="s">
        <v>77</v>
      </c>
      <c r="C101" s="19" t="s">
        <v>52</v>
      </c>
      <c r="D101" s="21">
        <v>24</v>
      </c>
      <c r="E101" s="21">
        <v>140</v>
      </c>
      <c r="F101" s="24">
        <v>161</v>
      </c>
      <c r="G101" s="24">
        <v>8</v>
      </c>
      <c r="H101" s="24"/>
      <c r="I101" s="24"/>
      <c r="J101" s="22">
        <f t="shared" si="10"/>
        <v>169</v>
      </c>
      <c r="K101" s="23"/>
      <c r="L101" s="22">
        <f t="shared" si="11"/>
        <v>-169</v>
      </c>
      <c r="M101" s="24"/>
    </row>
    <row r="102" spans="1:13" s="3" customFormat="1" ht="12.75">
      <c r="A102" s="4"/>
      <c r="B102" s="20" t="s">
        <v>12</v>
      </c>
      <c r="C102" s="19" t="s">
        <v>52</v>
      </c>
      <c r="D102" s="21">
        <v>27</v>
      </c>
      <c r="E102" s="21">
        <v>140</v>
      </c>
      <c r="F102" s="24">
        <v>161</v>
      </c>
      <c r="G102" s="24">
        <v>8</v>
      </c>
      <c r="H102" s="24"/>
      <c r="I102" s="24"/>
      <c r="J102" s="22">
        <f t="shared" si="10"/>
        <v>169</v>
      </c>
      <c r="K102" s="23"/>
      <c r="L102" s="22">
        <f t="shared" si="11"/>
        <v>-169</v>
      </c>
      <c r="M102" s="19"/>
    </row>
    <row r="103" spans="2:13" s="6" customFormat="1" ht="15.75">
      <c r="B103" s="8"/>
      <c r="J103" s="9"/>
      <c r="K103" s="10"/>
      <c r="L103" s="9"/>
      <c r="M103" s="8"/>
    </row>
    <row r="104" spans="10:12" s="14" customFormat="1" ht="15.75">
      <c r="J104" s="15"/>
      <c r="K104" s="16"/>
      <c r="L104" s="15"/>
    </row>
    <row r="105" spans="10:12" s="6" customFormat="1" ht="15.75">
      <c r="J105" s="9"/>
      <c r="K105" s="10"/>
      <c r="L105" s="9"/>
    </row>
    <row r="107" spans="2:13" s="6" customFormat="1" ht="15.75">
      <c r="B107" s="8"/>
      <c r="C107" s="7"/>
      <c r="D107" s="8"/>
      <c r="J107" s="9"/>
      <c r="K107" s="10"/>
      <c r="L107" s="9"/>
      <c r="M107" s="8"/>
    </row>
    <row r="108" spans="3:13" s="8" customFormat="1" ht="15" customHeight="1">
      <c r="C108" s="7"/>
      <c r="E108" s="6"/>
      <c r="F108" s="6"/>
      <c r="G108" s="6"/>
      <c r="H108" s="6"/>
      <c r="I108" s="6"/>
      <c r="J108" s="9"/>
      <c r="K108" s="10"/>
      <c r="L108" s="9"/>
      <c r="M108" s="6"/>
    </row>
    <row r="109" spans="2:13" s="6" customFormat="1" ht="15.75">
      <c r="B109" s="8"/>
      <c r="C109" s="7"/>
      <c r="D109" s="8"/>
      <c r="J109" s="9"/>
      <c r="K109" s="10"/>
      <c r="L109" s="9"/>
      <c r="M109" s="8"/>
    </row>
    <row r="110" spans="3:13" s="8" customFormat="1" ht="15.75">
      <c r="C110" s="6"/>
      <c r="D110" s="6"/>
      <c r="E110" s="6"/>
      <c r="F110" s="6"/>
      <c r="G110" s="6"/>
      <c r="H110" s="6"/>
      <c r="I110" s="6"/>
      <c r="J110" s="9"/>
      <c r="K110" s="10"/>
      <c r="L110" s="9"/>
      <c r="M110" s="6"/>
    </row>
    <row r="111" spans="2:12" s="11" customFormat="1" ht="15.75">
      <c r="B111" s="8"/>
      <c r="C111" s="6"/>
      <c r="E111" s="6"/>
      <c r="F111" s="6"/>
      <c r="G111" s="6"/>
      <c r="H111" s="6"/>
      <c r="I111" s="6"/>
      <c r="J111" s="9"/>
      <c r="K111" s="10"/>
      <c r="L111" s="9"/>
    </row>
    <row r="112" spans="2:13" s="6" customFormat="1" ht="15.75">
      <c r="B112" s="8"/>
      <c r="J112" s="9"/>
      <c r="K112" s="10"/>
      <c r="L112" s="9"/>
      <c r="M112" s="8"/>
    </row>
    <row r="113" spans="2:13" s="6" customFormat="1" ht="15.75">
      <c r="B113" s="8"/>
      <c r="D113" s="8"/>
      <c r="J113" s="9"/>
      <c r="K113" s="10"/>
      <c r="L113" s="9"/>
      <c r="M113" s="8"/>
    </row>
    <row r="114" spans="3:12" s="8" customFormat="1" ht="15.75">
      <c r="C114" s="6"/>
      <c r="D114" s="6"/>
      <c r="E114" s="6"/>
      <c r="F114" s="6"/>
      <c r="G114" s="6"/>
      <c r="H114" s="6"/>
      <c r="I114" s="6"/>
      <c r="J114" s="9"/>
      <c r="K114" s="10"/>
      <c r="L114" s="9"/>
    </row>
    <row r="115" spans="3:12" s="8" customFormat="1" ht="15.75">
      <c r="C115" s="6"/>
      <c r="D115" s="6"/>
      <c r="E115" s="6"/>
      <c r="F115" s="6"/>
      <c r="G115" s="6"/>
      <c r="H115" s="6"/>
      <c r="I115" s="6"/>
      <c r="J115" s="9"/>
      <c r="K115" s="10"/>
      <c r="L115" s="9"/>
    </row>
    <row r="116" spans="2:13" s="6" customFormat="1" ht="15.75">
      <c r="B116" s="8"/>
      <c r="D116" s="8"/>
      <c r="J116" s="9"/>
      <c r="K116" s="10"/>
      <c r="L116" s="9"/>
      <c r="M116" s="8"/>
    </row>
    <row r="117" spans="3:12" s="8" customFormat="1" ht="15.75">
      <c r="C117" s="6"/>
      <c r="D117" s="6"/>
      <c r="E117" s="6"/>
      <c r="F117" s="6"/>
      <c r="G117" s="6"/>
      <c r="H117" s="6"/>
      <c r="I117" s="6"/>
      <c r="J117" s="9"/>
      <c r="K117" s="10"/>
      <c r="L117" s="9"/>
    </row>
    <row r="119" spans="2:12" s="8" customFormat="1" ht="15.75">
      <c r="B119" s="6"/>
      <c r="E119" s="6"/>
      <c r="F119" s="6"/>
      <c r="G119" s="6"/>
      <c r="H119" s="6"/>
      <c r="I119" s="6"/>
      <c r="J119" s="9"/>
      <c r="K119" s="10"/>
      <c r="L119" s="9"/>
    </row>
    <row r="120" spans="2:12" s="8" customFormat="1" ht="15.75">
      <c r="B120" s="6"/>
      <c r="E120" s="6"/>
      <c r="F120" s="6"/>
      <c r="G120" s="6"/>
      <c r="H120" s="6"/>
      <c r="I120" s="6"/>
      <c r="J120" s="9"/>
      <c r="K120" s="10"/>
      <c r="L120" s="9"/>
    </row>
    <row r="121" spans="2:12" s="8" customFormat="1" ht="15.75">
      <c r="B121" s="6"/>
      <c r="E121" s="6"/>
      <c r="F121" s="6"/>
      <c r="G121" s="6"/>
      <c r="H121" s="6"/>
      <c r="I121" s="6"/>
      <c r="J121" s="9"/>
      <c r="K121" s="10"/>
      <c r="L121" s="9"/>
    </row>
    <row r="122" spans="2:12" s="8" customFormat="1" ht="15.75">
      <c r="B122" s="6"/>
      <c r="D122" s="13"/>
      <c r="E122" s="6"/>
      <c r="F122" s="6"/>
      <c r="G122" s="6"/>
      <c r="H122" s="6"/>
      <c r="I122" s="6"/>
      <c r="J122" s="9"/>
      <c r="K122" s="10"/>
      <c r="L122" s="9"/>
    </row>
    <row r="123" spans="2:12" s="8" customFormat="1" ht="15.75">
      <c r="B123" s="6"/>
      <c r="E123" s="6"/>
      <c r="F123" s="6"/>
      <c r="G123" s="6"/>
      <c r="H123" s="6"/>
      <c r="I123" s="6"/>
      <c r="J123" s="9"/>
      <c r="K123" s="10"/>
      <c r="L123" s="9"/>
    </row>
    <row r="124" spans="2:12" s="8" customFormat="1" ht="15.75">
      <c r="B124" s="6"/>
      <c r="E124" s="6"/>
      <c r="F124" s="6"/>
      <c r="G124" s="6"/>
      <c r="H124" s="6"/>
      <c r="I124" s="6"/>
      <c r="J124" s="9"/>
      <c r="K124" s="10"/>
      <c r="L124" s="9"/>
    </row>
    <row r="125" spans="2:12" s="8" customFormat="1" ht="15.75">
      <c r="B125" s="6"/>
      <c r="E125" s="6"/>
      <c r="F125" s="6"/>
      <c r="G125" s="6"/>
      <c r="H125" s="6"/>
      <c r="I125" s="6"/>
      <c r="J125" s="9"/>
      <c r="K125" s="10"/>
      <c r="L125" s="9"/>
    </row>
    <row r="126" spans="2:12" s="8" customFormat="1" ht="15.75">
      <c r="B126" s="6"/>
      <c r="E126" s="6"/>
      <c r="F126" s="6"/>
      <c r="G126" s="6"/>
      <c r="H126" s="6"/>
      <c r="I126" s="6"/>
      <c r="J126" s="9"/>
      <c r="K126" s="10"/>
      <c r="L126" s="9"/>
    </row>
    <row r="127" spans="2:12" s="8" customFormat="1" ht="15.75">
      <c r="B127" s="6"/>
      <c r="E127" s="6"/>
      <c r="F127" s="6"/>
      <c r="G127" s="6"/>
      <c r="H127" s="6"/>
      <c r="I127" s="6"/>
      <c r="J127" s="9"/>
      <c r="K127" s="10"/>
      <c r="L127" s="9"/>
    </row>
    <row r="128" spans="2:12" s="8" customFormat="1" ht="15.75">
      <c r="B128" s="6"/>
      <c r="D128" s="13"/>
      <c r="E128" s="6"/>
      <c r="F128" s="6"/>
      <c r="G128" s="6"/>
      <c r="H128" s="6"/>
      <c r="I128" s="6"/>
      <c r="J128" s="9"/>
      <c r="K128" s="10"/>
      <c r="L128" s="9"/>
    </row>
    <row r="129" spans="2:12" s="8" customFormat="1" ht="15.75">
      <c r="B129" s="6"/>
      <c r="C129" s="6"/>
      <c r="G129" s="11"/>
      <c r="J129" s="9"/>
      <c r="K129" s="10"/>
      <c r="L129" s="9"/>
    </row>
    <row r="130" spans="2:12" s="8" customFormat="1" ht="15.75">
      <c r="B130" s="6"/>
      <c r="C130" s="6"/>
      <c r="G130" s="11"/>
      <c r="J130" s="9"/>
      <c r="K130" s="10"/>
      <c r="L130" s="9"/>
    </row>
    <row r="131" spans="2:12" s="8" customFormat="1" ht="15.75">
      <c r="B131" s="6"/>
      <c r="G131" s="11"/>
      <c r="J131" s="9"/>
      <c r="K131" s="10"/>
      <c r="L131" s="9"/>
    </row>
    <row r="132" spans="2:12" s="8" customFormat="1" ht="15.75">
      <c r="B132" s="6"/>
      <c r="G132" s="11"/>
      <c r="J132" s="9"/>
      <c r="K132" s="10"/>
      <c r="L132" s="9"/>
    </row>
    <row r="133" spans="2:13" s="8" customFormat="1" ht="15.75">
      <c r="B133" s="6"/>
      <c r="C133" s="11"/>
      <c r="D133" s="11"/>
      <c r="E133" s="11"/>
      <c r="F133" s="11"/>
      <c r="G133" s="11"/>
      <c r="H133" s="11"/>
      <c r="I133" s="11"/>
      <c r="J133" s="9"/>
      <c r="K133" s="10"/>
      <c r="L133" s="9"/>
      <c r="M133" s="11"/>
    </row>
    <row r="134" spans="2:13" s="8" customFormat="1" ht="12" customHeight="1">
      <c r="B134" s="6"/>
      <c r="C134" s="11"/>
      <c r="D134" s="11"/>
      <c r="E134" s="11"/>
      <c r="F134" s="11"/>
      <c r="G134" s="11"/>
      <c r="H134" s="11"/>
      <c r="I134" s="11"/>
      <c r="J134" s="9"/>
      <c r="K134" s="10"/>
      <c r="L134" s="9"/>
      <c r="M134" s="11"/>
    </row>
    <row r="135" spans="2:13" s="8" customFormat="1" ht="15.75">
      <c r="B135" s="6"/>
      <c r="C135" s="11"/>
      <c r="D135" s="6"/>
      <c r="E135" s="11"/>
      <c r="F135" s="11"/>
      <c r="G135" s="11"/>
      <c r="H135" s="11"/>
      <c r="I135" s="11"/>
      <c r="J135" s="9"/>
      <c r="K135" s="10"/>
      <c r="L135" s="9"/>
      <c r="M135" s="6"/>
    </row>
    <row r="136" spans="2:12" s="8" customFormat="1" ht="15.75">
      <c r="B136" s="6"/>
      <c r="C136" s="11"/>
      <c r="D136" s="6"/>
      <c r="E136" s="11"/>
      <c r="F136" s="11"/>
      <c r="G136" s="11"/>
      <c r="H136" s="11"/>
      <c r="I136" s="11"/>
      <c r="J136" s="9"/>
      <c r="K136" s="10"/>
      <c r="L136" s="9"/>
    </row>
    <row r="137" spans="2:13" s="8" customFormat="1" ht="15.75">
      <c r="B137" s="6"/>
      <c r="C137" s="6"/>
      <c r="D137" s="11"/>
      <c r="E137" s="11"/>
      <c r="F137" s="11"/>
      <c r="G137" s="11"/>
      <c r="H137" s="11"/>
      <c r="I137" s="11"/>
      <c r="J137" s="9"/>
      <c r="K137" s="10"/>
      <c r="L137" s="9"/>
      <c r="M137" s="6"/>
    </row>
    <row r="138" spans="2:13" s="8" customFormat="1" ht="15.75">
      <c r="B138" s="6"/>
      <c r="C138" s="6"/>
      <c r="D138" s="6"/>
      <c r="E138" s="11"/>
      <c r="F138" s="11"/>
      <c r="G138" s="11"/>
      <c r="H138" s="11"/>
      <c r="I138" s="11"/>
      <c r="J138" s="9"/>
      <c r="K138" s="10"/>
      <c r="L138" s="9"/>
      <c r="M138" s="6"/>
    </row>
    <row r="139" spans="2:13" s="8" customFormat="1" ht="15.75">
      <c r="B139" s="6"/>
      <c r="C139" s="6"/>
      <c r="D139" s="6"/>
      <c r="E139" s="11"/>
      <c r="F139" s="11"/>
      <c r="G139" s="11"/>
      <c r="H139" s="11"/>
      <c r="I139" s="11"/>
      <c r="J139" s="9"/>
      <c r="K139" s="10"/>
      <c r="L139" s="9"/>
      <c r="M139" s="6"/>
    </row>
    <row r="140" spans="2:13" s="11" customFormat="1" ht="15.75">
      <c r="B140" s="6"/>
      <c r="C140" s="6"/>
      <c r="D140" s="6"/>
      <c r="J140" s="9"/>
      <c r="K140" s="10"/>
      <c r="L140" s="9"/>
      <c r="M140" s="6"/>
    </row>
    <row r="141" spans="5:13" s="6" customFormat="1" ht="15.75">
      <c r="E141" s="11"/>
      <c r="F141" s="11"/>
      <c r="G141" s="11"/>
      <c r="H141" s="11"/>
      <c r="I141" s="11"/>
      <c r="J141" s="9"/>
      <c r="K141" s="10"/>
      <c r="L141" s="9"/>
      <c r="M141" s="8"/>
    </row>
    <row r="142" spans="2:13" s="8" customFormat="1" ht="15.75">
      <c r="B142" s="6"/>
      <c r="C142" s="11"/>
      <c r="D142" s="6"/>
      <c r="E142" s="11"/>
      <c r="F142" s="11"/>
      <c r="G142" s="11"/>
      <c r="H142" s="11"/>
      <c r="I142" s="11"/>
      <c r="J142" s="9"/>
      <c r="K142" s="10"/>
      <c r="L142" s="9"/>
      <c r="M142" s="6"/>
    </row>
    <row r="143" spans="10:13" s="6" customFormat="1" ht="15.75">
      <c r="J143" s="9"/>
      <c r="K143" s="10"/>
      <c r="L143" s="9"/>
      <c r="M143" s="8"/>
    </row>
    <row r="144" spans="2:13" s="6" customFormat="1" ht="15.75">
      <c r="B144" s="8"/>
      <c r="J144" s="9"/>
      <c r="K144" s="10"/>
      <c r="L144" s="9"/>
      <c r="M144" s="8"/>
    </row>
    <row r="145" spans="2:12" s="8" customFormat="1" ht="15.75">
      <c r="B145" s="6"/>
      <c r="E145" s="6"/>
      <c r="F145" s="6"/>
      <c r="G145" s="6"/>
      <c r="H145" s="6"/>
      <c r="I145" s="6"/>
      <c r="J145" s="9"/>
      <c r="K145" s="10"/>
      <c r="L145" s="9"/>
    </row>
    <row r="146" spans="2:12" s="8" customFormat="1" ht="15.75">
      <c r="B146" s="6"/>
      <c r="E146" s="6"/>
      <c r="F146" s="6"/>
      <c r="G146" s="6"/>
      <c r="H146" s="6"/>
      <c r="I146" s="6"/>
      <c r="J146" s="9"/>
      <c r="K146" s="10"/>
      <c r="L146" s="9"/>
    </row>
    <row r="147" spans="2:12" s="8" customFormat="1" ht="15.75">
      <c r="B147" s="6"/>
      <c r="D147" s="13"/>
      <c r="E147" s="6"/>
      <c r="F147" s="6"/>
      <c r="G147" s="6"/>
      <c r="H147" s="6"/>
      <c r="I147" s="6"/>
      <c r="J147" s="9"/>
      <c r="K147" s="10"/>
      <c r="L147" s="9"/>
    </row>
    <row r="148" spans="2:12" s="8" customFormat="1" ht="15.75">
      <c r="B148" s="6"/>
      <c r="E148" s="6"/>
      <c r="F148" s="6"/>
      <c r="G148" s="6"/>
      <c r="H148" s="6"/>
      <c r="I148" s="6"/>
      <c r="J148" s="9"/>
      <c r="K148" s="10"/>
      <c r="L148" s="9"/>
    </row>
    <row r="149" spans="2:12" s="8" customFormat="1" ht="15.75">
      <c r="B149" s="6"/>
      <c r="E149" s="6"/>
      <c r="F149" s="6"/>
      <c r="G149" s="6"/>
      <c r="H149" s="6"/>
      <c r="I149" s="6"/>
      <c r="J149" s="9"/>
      <c r="K149" s="10"/>
      <c r="L149" s="9"/>
    </row>
    <row r="150" spans="10:12" s="8" customFormat="1" ht="15.75">
      <c r="J150" s="9"/>
      <c r="K150" s="10"/>
      <c r="L150" s="9"/>
    </row>
    <row r="151" spans="10:12" s="8" customFormat="1" ht="15.75">
      <c r="J151" s="9"/>
      <c r="K151" s="10"/>
      <c r="L151" s="9"/>
    </row>
    <row r="152" spans="2:12" s="8" customFormat="1" ht="15.75">
      <c r="B152" s="6"/>
      <c r="J152" s="9"/>
      <c r="K152" s="10"/>
      <c r="L152" s="9"/>
    </row>
    <row r="153" spans="10:12" s="8" customFormat="1" ht="15.75">
      <c r="J153" s="9"/>
      <c r="K153" s="10"/>
      <c r="L153" s="9"/>
    </row>
    <row r="154" spans="10:12" s="8" customFormat="1" ht="15.75">
      <c r="J154" s="9"/>
      <c r="K154" s="10"/>
      <c r="L154" s="9"/>
    </row>
    <row r="155" spans="10:12" s="8" customFormat="1" ht="15.75">
      <c r="J155" s="9"/>
      <c r="K155" s="10"/>
      <c r="L155" s="9"/>
    </row>
    <row r="156" spans="10:12" s="8" customFormat="1" ht="15.75">
      <c r="J156" s="9"/>
      <c r="K156" s="10"/>
      <c r="L156" s="9"/>
    </row>
    <row r="157" spans="3:12" s="8" customFormat="1" ht="15.75">
      <c r="C157" s="6"/>
      <c r="J157" s="9"/>
      <c r="K157" s="10"/>
      <c r="L157" s="9"/>
    </row>
    <row r="158" spans="3:12" s="8" customFormat="1" ht="15.75">
      <c r="C158" s="6"/>
      <c r="J158" s="9"/>
      <c r="K158" s="10"/>
      <c r="L158" s="9"/>
    </row>
    <row r="159" spans="3:12" s="8" customFormat="1" ht="15.75">
      <c r="C159" s="6"/>
      <c r="J159" s="9"/>
      <c r="K159" s="10"/>
      <c r="L159" s="9"/>
    </row>
    <row r="160" spans="2:12" s="8" customFormat="1" ht="15.75">
      <c r="B160" s="6"/>
      <c r="C160" s="6"/>
      <c r="J160" s="9"/>
      <c r="K160" s="10"/>
      <c r="L160" s="9"/>
    </row>
    <row r="161" spans="2:12" s="8" customFormat="1" ht="15.75">
      <c r="B161" s="6"/>
      <c r="C161" s="6"/>
      <c r="J161" s="9"/>
      <c r="K161" s="10"/>
      <c r="L161" s="9"/>
    </row>
    <row r="162" spans="10:12" s="8" customFormat="1" ht="15.75">
      <c r="J162" s="9"/>
      <c r="K162" s="10"/>
      <c r="L162" s="9"/>
    </row>
    <row r="163" spans="2:12" s="8" customFormat="1" ht="15.75">
      <c r="B163" s="6"/>
      <c r="J163" s="9"/>
      <c r="K163" s="10"/>
      <c r="L163" s="9"/>
    </row>
    <row r="164" spans="2:12" s="8" customFormat="1" ht="15.75">
      <c r="B164" s="6"/>
      <c r="J164" s="9"/>
      <c r="K164" s="10"/>
      <c r="L164" s="9"/>
    </row>
    <row r="165" spans="2:12" s="8" customFormat="1" ht="15.75">
      <c r="B165" s="6"/>
      <c r="J165" s="9"/>
      <c r="K165" s="10"/>
      <c r="L165" s="9"/>
    </row>
    <row r="166" spans="2:12" s="8" customFormat="1" ht="12" customHeight="1">
      <c r="B166" s="6"/>
      <c r="J166" s="9"/>
      <c r="K166" s="10"/>
      <c r="L166" s="9"/>
    </row>
    <row r="167" spans="2:12" s="8" customFormat="1" ht="15.75">
      <c r="B167" s="6"/>
      <c r="J167" s="9"/>
      <c r="K167" s="10"/>
      <c r="L167" s="9"/>
    </row>
    <row r="168" spans="2:12" s="8" customFormat="1" ht="15.75">
      <c r="B168" s="6"/>
      <c r="J168" s="9"/>
      <c r="K168" s="10"/>
      <c r="L168" s="9"/>
    </row>
    <row r="169" spans="2:12" s="8" customFormat="1" ht="15.75">
      <c r="B169" s="6"/>
      <c r="J169" s="9"/>
      <c r="K169" s="10"/>
      <c r="L169" s="9"/>
    </row>
    <row r="170" spans="2:12" s="8" customFormat="1" ht="15.75">
      <c r="B170" s="6"/>
      <c r="J170" s="9"/>
      <c r="K170" s="10"/>
      <c r="L170" s="9"/>
    </row>
    <row r="171" spans="2:12" s="8" customFormat="1" ht="15.75">
      <c r="B171" s="6"/>
      <c r="J171" s="9"/>
      <c r="K171" s="10"/>
      <c r="L171" s="9"/>
    </row>
    <row r="172" spans="2:12" s="8" customFormat="1" ht="12" customHeight="1">
      <c r="B172" s="6"/>
      <c r="J172" s="9"/>
      <c r="K172" s="10"/>
      <c r="L172" s="9"/>
    </row>
    <row r="173" spans="2:12" s="8" customFormat="1" ht="15.75">
      <c r="B173" s="6"/>
      <c r="J173" s="9"/>
      <c r="K173" s="10"/>
      <c r="L173" s="9"/>
    </row>
    <row r="174" spans="2:12" s="8" customFormat="1" ht="15.75">
      <c r="B174" s="6"/>
      <c r="J174" s="9"/>
      <c r="K174" s="10"/>
      <c r="L174" s="9"/>
    </row>
    <row r="175" spans="2:12" s="11" customFormat="1" ht="15.75">
      <c r="B175" s="17"/>
      <c r="J175" s="12"/>
      <c r="K175" s="12"/>
      <c r="L175" s="12"/>
    </row>
    <row r="176" spans="10:12" s="11" customFormat="1" ht="15.75">
      <c r="J176" s="12"/>
      <c r="K176" s="12"/>
      <c r="L176" s="12"/>
    </row>
    <row r="177" spans="10:12" s="11" customFormat="1" ht="15.75">
      <c r="J177" s="12"/>
      <c r="K177" s="12"/>
      <c r="L177" s="12"/>
    </row>
  </sheetData>
  <sheetProtection/>
  <hyperlinks>
    <hyperlink ref="B39" r:id="rId1" display="М@рсик "/>
    <hyperlink ref="B11" r:id="rId2" display="Li@ma "/>
    <hyperlink ref="B51" r:id="rId3" display="http://forum.sibmama.ru/viewtopic.php?t=635639&amp;postdays=0&amp;postorder=asc&amp;start=1785"/>
    <hyperlink ref="B54" r:id="rId4" display="http://forum.sibmama.ru/viewtopic.php?t=635639&amp;postdays=0&amp;postorder=asc&amp;start=1770&amp;sid=172560408f3b87cbc01fb8bb06ce6d1c"/>
    <hyperlink ref="B55" r:id="rId5" display="http://forum.sibmama.ru/viewtopic.php?p=29370694"/>
    <hyperlink ref="B56" r:id="rId6" display="http://forum.sibmama.ru/viewtopic.php?t=635639&amp;postdays=0&amp;postorder=asc&amp;start=1830"/>
    <hyperlink ref="B57" r:id="rId7" display="http://forum.sibmama.ru/viewtopic.php?t=635639&amp;postdays=0&amp;postorder=asc&amp;start=1845"/>
    <hyperlink ref="B58" r:id="rId8" display="http://forum.sibmama.ru/viewtopic.php?t=635639&amp;postdays=0&amp;postorder=asc&amp;start=1860"/>
    <hyperlink ref="B52" r:id="rId9" display="http://forum.sibmama.ru/viewtopic.php?t=635639&amp;postdays=0&amp;postorder=asc&amp;start=1875"/>
    <hyperlink ref="B60" r:id="rId10" display="http://forum.sibmama.ru/viewtopic.php?t=635639&amp;postdays=0&amp;postorder=asc&amp;start=1890"/>
    <hyperlink ref="B59" r:id="rId11" display="http://forum.sibmama.ru/viewtopic.php?t=635639&amp;postdays=0&amp;postorder=asc&amp;start=1890"/>
    <hyperlink ref="B62" r:id="rId12" display="http://forum.sibmama.ru/viewtopic.php?t=635639&amp;postdays=0&amp;postorder=asc&amp;start=1890"/>
    <hyperlink ref="B63" r:id="rId13" display="http://forum.sibmama.ru/viewtopic.php?t=635639&amp;postdays=0&amp;postorder=asc&amp;start=1890"/>
    <hyperlink ref="B64" r:id="rId14" display="http://forum.sibmama.ru/viewtopic.php?t=635639&amp;postdays=0&amp;postorder=asc&amp;start=1920"/>
    <hyperlink ref="B65" r:id="rId15" display="http://forum.sibmama.ru/viewtopic.php?t=635639&amp;postdays=0&amp;postorder=asc&amp;start=1980"/>
    <hyperlink ref="B66" r:id="rId16" display="http://forum.sibmama.ru/viewtopic.php?p=29552568"/>
    <hyperlink ref="B67" r:id="rId17" display="http://forum.sibmama.ru/viewtopic.php?p=29576097"/>
    <hyperlink ref="B68" r:id="rId18" display="http://forum.sibmama.ru/viewtopic.php?p=29576097"/>
    <hyperlink ref="B70" r:id="rId19" display="http://forum.sibmama.ru/viewtopic.php?t=635639&amp;postdays=0&amp;postorder=asc&amp;start=2100"/>
    <hyperlink ref="B71" r:id="rId20" display="http://forum.sibmama.ru/viewtopic.php?p=29591363"/>
    <hyperlink ref="B72" r:id="rId21" display="http://forum.sibmama.ru/viewtopic.php?t=635639&amp;postdays=0&amp;postorder=asc&amp;start=2115"/>
    <hyperlink ref="B73" r:id="rId22" display="http://forum.sibmama.ru/viewtopic.php?t=635639&amp;postdays=0&amp;postorder=asc&amp;start=2115"/>
  </hyperlinks>
  <printOptions/>
  <pageMargins left="0.75" right="0.75" top="1" bottom="1" header="0.5" footer="0.5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2012-05-01T12:14:34Z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