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tabRatio="227" activeTab="0"/>
  </bookViews>
  <sheets>
    <sheet name="Лист1 " sheetId="1" r:id="rId1"/>
    <sheet name="Лист3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<sst xmlns="http://schemas.openxmlformats.org/spreadsheetml/2006/main" count="155" uniqueCount="86">
  <si>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</si>
  <si>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</si>
  <si>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</si>
  <si>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</si>
  <si>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</si>
  <si>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</si>
  <si>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</si>
  <si>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</si>
  <si>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</si>
  <si>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Транспортные</t>
  </si>
  <si>
    <t>Переброс/межгород</t>
  </si>
  <si>
    <t>Разброс 1 размер (Верну после пристроя)</t>
  </si>
  <si>
    <t>ТССС</t>
  </si>
  <si>
    <t>isichka</t>
  </si>
  <si>
    <t>свободно</t>
  </si>
  <si>
    <t>Swallow984</t>
  </si>
  <si>
    <t>iuv08</t>
  </si>
  <si>
    <t>Артикул 2103</t>
  </si>
  <si>
    <t>Megama </t>
  </si>
  <si>
    <t>СоНюшка </t>
  </si>
  <si>
    <t>Лето теплое </t>
  </si>
  <si>
    <t>МИХАЛЁНА </t>
  </si>
  <si>
    <t>Тимкина мама!</t>
  </si>
  <si>
    <t xml:space="preserve">S@nny </t>
  </si>
  <si>
    <t>mnogotochie</t>
  </si>
  <si>
    <t>irina_84</t>
  </si>
  <si>
    <t>Артикул 1147-4</t>
  </si>
  <si>
    <t>Артикул 1119-1</t>
  </si>
  <si>
    <t xml:space="preserve">princess8212  </t>
  </si>
  <si>
    <t>@@@яночек***</t>
  </si>
  <si>
    <t>Артикул 1119-1(12 % орг)</t>
  </si>
  <si>
    <t>Артикул 2147-3</t>
  </si>
  <si>
    <t>Артикул 11-435-2</t>
  </si>
  <si>
    <t xml:space="preserve">Joor  </t>
  </si>
  <si>
    <t>talenenok</t>
  </si>
  <si>
    <t>Юлясил</t>
  </si>
  <si>
    <t>marfuta</t>
  </si>
  <si>
    <t>katisuper</t>
  </si>
  <si>
    <t>hitruga</t>
  </si>
  <si>
    <t xml:space="preserve">Ирина_t </t>
  </si>
  <si>
    <t>Bjaka</t>
  </si>
  <si>
    <t>Двойняшки</t>
  </si>
  <si>
    <t>Артикул 486</t>
  </si>
  <si>
    <t xml:space="preserve">Гокина мама </t>
  </si>
  <si>
    <t>Быня</t>
  </si>
  <si>
    <t>sovusha</t>
  </si>
  <si>
    <t xml:space="preserve">Мурашечка </t>
  </si>
  <si>
    <t>Bиkка</t>
  </si>
  <si>
    <t>Артикул 2147-4</t>
  </si>
  <si>
    <t xml:space="preserve">ZIVI </t>
  </si>
  <si>
    <t>*Zara*</t>
  </si>
  <si>
    <t>Aнюта-Ти</t>
  </si>
  <si>
    <t>Полиника</t>
  </si>
  <si>
    <t>ira_u75</t>
  </si>
  <si>
    <t>ЖЕНА МАЙОРА</t>
  </si>
  <si>
    <t xml:space="preserve">Ладыгина </t>
  </si>
  <si>
    <t>Артикул 2147-3(12% орг)</t>
  </si>
  <si>
    <t>Артикул 11-435-2(12% орг)</t>
  </si>
  <si>
    <t>КИришка</t>
  </si>
  <si>
    <t>(+169 руб. текстильки из пристроя)</t>
  </si>
  <si>
    <t>(24 руб. из СП14_Москва прибавила)</t>
  </si>
  <si>
    <t>FlyLady</t>
  </si>
  <si>
    <t>nataly-k</t>
  </si>
  <si>
    <t>=ИрисКа=</t>
  </si>
  <si>
    <t>dJuly</t>
  </si>
  <si>
    <t>Артикул 486 (12% орг)</t>
  </si>
  <si>
    <t>(+315 руб. текстильки 31 рр)</t>
  </si>
  <si>
    <t> sav1982</t>
  </si>
  <si>
    <t>hellcat222</t>
  </si>
  <si>
    <t>Persik-033</t>
  </si>
  <si>
    <t>Артикул 2147-4(12%орг)</t>
  </si>
  <si>
    <t>(27 руб. из СП14_Москва прибавила)(81 руб положила в коробку)</t>
  </si>
  <si>
    <t>Рина_34</t>
  </si>
  <si>
    <t>(отдали на раздаче)</t>
  </si>
  <si>
    <t>(перевела на карту сбера 17.04.12)</t>
  </si>
  <si>
    <t>Купили</t>
  </si>
  <si>
    <t>(+792 руб. №1*1-2*41-2 29 рр)- 40 руб. перенесла в СП17</t>
  </si>
  <si>
    <t>(Перевела на карту сбера)</t>
  </si>
  <si>
    <t>(перевела на картуСБ)</t>
  </si>
  <si>
    <t>(20 руб. с СП13_Питер прибавила) 15 руб перенесла в СП17</t>
  </si>
  <si>
    <t>(перевела на карту сбера)</t>
  </si>
  <si>
    <t>(20 руб. прибавила)-благотворительность</t>
  </si>
  <si>
    <t>Транспортные получились  1440 руб.: ботиночки, сандалики - 25 руб.  (Разницу - 10 руб. от всех нас перечислю на благотворительность)</t>
  </si>
  <si>
    <t>(Перенесла в СП16)</t>
  </si>
  <si>
    <t xml:space="preserve">(долг 2 руб. по СП13) </t>
  </si>
  <si>
    <t>(Перенесла в СП17)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</si>
</sst>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9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46" fillId="9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42" applyAlignment="1" applyProtection="1">
      <alignment/>
      <protection/>
    </xf>
    <xf numFmtId="0" fontId="3" fillId="0" borderId="0" xfId="42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46" fillId="2" borderId="0" xfId="0" applyFont="1" applyFill="1" applyBorder="1" applyAlignment="1">
      <alignment/>
    </xf>
    <xf numFmtId="0" fontId="45" fillId="2" borderId="0" xfId="0" applyFont="1" applyFill="1" applyAlignment="1">
      <alignment/>
    </xf>
    <xf numFmtId="0" fontId="3" fillId="2" borderId="0" xfId="42" applyFill="1" applyAlignment="1" applyProtection="1">
      <alignment/>
      <protection/>
    </xf>
    <xf numFmtId="0" fontId="6" fillId="6" borderId="0" xfId="0" applyFont="1" applyFill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46" fillId="6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@nny" TargetMode="External" /><Relationship Id="rId2" Type="http://schemas.openxmlformats.org/officeDocument/2006/relationships/hyperlink" Target="http://forum.sibmama.ru/viewtopic.php?t=635639&amp;postdays=0&amp;postorder=asc&amp;start=930" TargetMode="External" /><Relationship Id="rId3" Type="http://schemas.openxmlformats.org/officeDocument/2006/relationships/hyperlink" Target="http://forum.sibmama.ru/viewtopic.php?t=635639&amp;postdays=0&amp;postorder=asc&amp;start=1035" TargetMode="External" /><Relationship Id="rId4" Type="http://schemas.openxmlformats.org/officeDocument/2006/relationships/hyperlink" Target="http://forum.sibmama.ru/viewtopic.php?p=29047802" TargetMode="External" /><Relationship Id="rId5" Type="http://schemas.openxmlformats.org/officeDocument/2006/relationships/hyperlink" Target="http://forum.sibmama.ru/profile.php?mode=viewprofile&amp;u=92039" TargetMode="External" /><Relationship Id="rId6" Type="http://schemas.openxmlformats.org/officeDocument/2006/relationships/hyperlink" Target="http://forum.sibmama.ru/viewtopic.php?p=29094761" TargetMode="External" /><Relationship Id="rId7" Type="http://schemas.openxmlformats.org/officeDocument/2006/relationships/hyperlink" Target="http://forum.sibmama.ru/viewtopic.php?t=635639&amp;postdays=0&amp;postorder=asc&amp;start=1500" TargetMode="External" /><Relationship Id="rId8" Type="http://schemas.openxmlformats.org/officeDocument/2006/relationships/hyperlink" Target="http://forum.sibmama.ru/viewtopic.php?t=635639&amp;postdays=0&amp;postorder=asc&amp;start=1560&amp;sid=72039314b784505b183892d0e4189d40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5"/>
  <sheetViews>
    <sheetView tabSelected="1" zoomScale="95" zoomScaleNormal="95" workbookViewId="0" topLeftCell="A22">
      <selection activeCell="C54" sqref="C54"/>
    </sheetView>
  </sheetViews>
  <sheetFormatPr defaultColWidth="9.00390625" defaultRowHeight="12.75"/>
  <cols>
    <col min="1" max="1" width="16.125" style="4" customWidth="1"/>
    <col min="2" max="2" width="26.625" style="4" customWidth="1"/>
    <col min="3" max="3" width="33.125" style="4" customWidth="1"/>
    <col min="4" max="4" width="12.25390625" style="4" customWidth="1"/>
    <col min="5" max="5" width="11.25390625" style="4" customWidth="1"/>
    <col min="6" max="6" width="10.25390625" style="4" customWidth="1"/>
    <col min="7" max="7" width="9.125" style="4" customWidth="1"/>
    <col min="8" max="8" width="12.25390625" style="4" customWidth="1"/>
    <col min="9" max="9" width="8.75390625" style="4" customWidth="1"/>
    <col min="10" max="10" width="8.125" style="5" customWidth="1"/>
    <col min="11" max="11" width="10.25390625" style="5" customWidth="1"/>
    <col min="12" max="12" width="15.25390625" style="5" customWidth="1"/>
    <col min="13" max="13" width="49.875" style="4" customWidth="1"/>
    <col min="14" max="14" width="39.625" style="3" customWidth="1"/>
  </cols>
  <sheetData>
    <row r="1" ht="25.5" customHeight="1">
      <c r="B1" s="4" t="s">
        <v>82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9</v>
      </c>
      <c r="H2" s="2" t="s">
        <v>11</v>
      </c>
      <c r="I2" s="2" t="s">
        <v>10</v>
      </c>
      <c r="J2" s="2" t="s">
        <v>4</v>
      </c>
      <c r="K2" s="2" t="s">
        <v>5</v>
      </c>
      <c r="L2" s="2" t="s">
        <v>8</v>
      </c>
      <c r="M2" s="1" t="s">
        <v>6</v>
      </c>
    </row>
    <row r="3" spans="2:13" s="6" customFormat="1" ht="15.75">
      <c r="B3" s="8" t="s">
        <v>50</v>
      </c>
      <c r="C3" s="6" t="s">
        <v>48</v>
      </c>
      <c r="D3" s="6">
        <v>27</v>
      </c>
      <c r="E3" s="6">
        <v>780</v>
      </c>
      <c r="F3" s="6">
        <v>897</v>
      </c>
      <c r="G3" s="6">
        <v>25</v>
      </c>
      <c r="I3" s="6">
        <v>30</v>
      </c>
      <c r="J3" s="9">
        <f aca="true" t="shared" si="0" ref="J3:J9">SUM(F3:I3)</f>
        <v>952</v>
      </c>
      <c r="K3" s="10">
        <v>1033</v>
      </c>
      <c r="L3" s="9">
        <f>SUM(K3-J3)</f>
        <v>81</v>
      </c>
      <c r="M3" s="8" t="s">
        <v>78</v>
      </c>
    </row>
    <row r="4" spans="2:12" s="6" customFormat="1" ht="15.75">
      <c r="B4" s="6" t="s">
        <v>29</v>
      </c>
      <c r="C4" s="7" t="s">
        <v>27</v>
      </c>
      <c r="D4" s="6">
        <v>24</v>
      </c>
      <c r="E4" s="6">
        <v>695</v>
      </c>
      <c r="F4" s="6">
        <v>799</v>
      </c>
      <c r="G4" s="6">
        <v>25</v>
      </c>
      <c r="J4" s="9">
        <f t="shared" si="0"/>
        <v>824</v>
      </c>
      <c r="K4" s="10">
        <v>958</v>
      </c>
      <c r="L4" s="9">
        <f>SUM(K4-J4)</f>
        <v>134</v>
      </c>
    </row>
    <row r="5" spans="2:13" s="20" customFormat="1" ht="15.75">
      <c r="B5" s="21" t="s">
        <v>51</v>
      </c>
      <c r="C5" s="20" t="s">
        <v>48</v>
      </c>
      <c r="D5" s="21">
        <v>29</v>
      </c>
      <c r="E5" s="20">
        <v>780</v>
      </c>
      <c r="F5" s="20">
        <v>897</v>
      </c>
      <c r="G5" s="20">
        <v>25</v>
      </c>
      <c r="J5" s="22">
        <f t="shared" si="0"/>
        <v>922</v>
      </c>
      <c r="K5" s="23">
        <v>1003</v>
      </c>
      <c r="L5" s="22">
        <f>SUM(K5-J5)</f>
        <v>81</v>
      </c>
      <c r="M5" s="21"/>
    </row>
    <row r="6" spans="2:13" s="20" customFormat="1" ht="15.75">
      <c r="B6" s="20" t="s">
        <v>40</v>
      </c>
      <c r="C6" s="21" t="s">
        <v>32</v>
      </c>
      <c r="D6" s="21">
        <v>24</v>
      </c>
      <c r="E6" s="20">
        <v>770</v>
      </c>
      <c r="F6" s="21">
        <v>886</v>
      </c>
      <c r="G6" s="20">
        <v>25</v>
      </c>
      <c r="H6" s="21"/>
      <c r="I6" s="21"/>
      <c r="J6" s="22">
        <f t="shared" si="0"/>
        <v>911</v>
      </c>
      <c r="K6" s="23">
        <v>906</v>
      </c>
      <c r="L6" s="22">
        <f>SUM(K6-J6)</f>
        <v>-5</v>
      </c>
      <c r="M6" s="21" t="s">
        <v>73</v>
      </c>
    </row>
    <row r="7" spans="2:12" s="6" customFormat="1" ht="15.75">
      <c r="B7" s="6" t="s">
        <v>47</v>
      </c>
      <c r="C7" s="6" t="s">
        <v>42</v>
      </c>
      <c r="D7" s="6">
        <v>29</v>
      </c>
      <c r="E7" s="6">
        <v>600</v>
      </c>
      <c r="F7" s="6">
        <v>690</v>
      </c>
      <c r="G7" s="6">
        <v>25</v>
      </c>
      <c r="J7" s="6">
        <f t="shared" si="0"/>
        <v>715</v>
      </c>
      <c r="K7" s="10"/>
      <c r="L7" s="9"/>
    </row>
    <row r="8" spans="2:12" s="6" customFormat="1" ht="15.75">
      <c r="B8" s="6" t="s">
        <v>47</v>
      </c>
      <c r="C8" s="6" t="s">
        <v>42</v>
      </c>
      <c r="D8" s="6">
        <v>30</v>
      </c>
      <c r="E8" s="6">
        <v>600</v>
      </c>
      <c r="F8" s="6">
        <v>690</v>
      </c>
      <c r="G8" s="6">
        <v>25</v>
      </c>
      <c r="J8" s="6">
        <f t="shared" si="0"/>
        <v>715</v>
      </c>
      <c r="K8" s="10"/>
      <c r="L8" s="9"/>
    </row>
    <row r="9" spans="2:12" s="8" customFormat="1" ht="15.75">
      <c r="B9" s="8" t="s">
        <v>47</v>
      </c>
      <c r="C9" s="6" t="s">
        <v>48</v>
      </c>
      <c r="D9" s="6">
        <v>28</v>
      </c>
      <c r="E9" s="6">
        <v>780</v>
      </c>
      <c r="F9" s="6">
        <v>897</v>
      </c>
      <c r="G9" s="6">
        <v>25</v>
      </c>
      <c r="H9" s="6"/>
      <c r="I9" s="6">
        <v>60</v>
      </c>
      <c r="J9" s="6">
        <f t="shared" si="0"/>
        <v>982</v>
      </c>
      <c r="K9" s="10"/>
      <c r="L9" s="9"/>
    </row>
    <row r="10" spans="3:13" s="8" customFormat="1" ht="15.75">
      <c r="C10" s="6"/>
      <c r="D10" s="6"/>
      <c r="E10" s="6"/>
      <c r="F10" s="6"/>
      <c r="G10" s="6"/>
      <c r="H10" s="6"/>
      <c r="I10" s="6"/>
      <c r="J10" s="9">
        <f>SUM(J7:J9)</f>
        <v>2412</v>
      </c>
      <c r="K10" s="10">
        <v>3244</v>
      </c>
      <c r="L10" s="9">
        <f aca="true" t="shared" si="1" ref="L10:L29">SUM(K10-J10)</f>
        <v>832</v>
      </c>
      <c r="M10" s="8" t="s">
        <v>76</v>
      </c>
    </row>
    <row r="11" spans="2:13" s="20" customFormat="1" ht="15.75">
      <c r="B11" s="21" t="s">
        <v>38</v>
      </c>
      <c r="C11" s="21" t="s">
        <v>32</v>
      </c>
      <c r="D11" s="20">
        <v>23</v>
      </c>
      <c r="E11" s="20">
        <v>770</v>
      </c>
      <c r="F11" s="21">
        <v>886</v>
      </c>
      <c r="G11" s="20">
        <v>25</v>
      </c>
      <c r="H11" s="21"/>
      <c r="I11" s="21"/>
      <c r="J11" s="22">
        <f aca="true" t="shared" si="2" ref="J11:J31">SUM(F11:I11)</f>
        <v>911</v>
      </c>
      <c r="K11" s="23">
        <v>906</v>
      </c>
      <c r="L11" s="22">
        <f t="shared" si="1"/>
        <v>-5</v>
      </c>
      <c r="M11" s="21" t="s">
        <v>73</v>
      </c>
    </row>
    <row r="12" spans="2:13" s="6" customFormat="1" ht="15.75">
      <c r="B12" s="8" t="s">
        <v>53</v>
      </c>
      <c r="C12" s="6" t="s">
        <v>31</v>
      </c>
      <c r="D12" s="6">
        <v>28</v>
      </c>
      <c r="E12" s="6">
        <v>780</v>
      </c>
      <c r="F12" s="6">
        <v>897</v>
      </c>
      <c r="G12" s="6">
        <v>25</v>
      </c>
      <c r="J12" s="9">
        <f t="shared" si="2"/>
        <v>922</v>
      </c>
      <c r="K12" s="10">
        <v>1003</v>
      </c>
      <c r="L12" s="9">
        <f t="shared" si="1"/>
        <v>81</v>
      </c>
      <c r="M12" s="8"/>
    </row>
    <row r="13" spans="2:13" s="6" customFormat="1" ht="15.75">
      <c r="B13" s="6" t="s">
        <v>25</v>
      </c>
      <c r="C13" s="7" t="s">
        <v>26</v>
      </c>
      <c r="D13" s="8">
        <v>25</v>
      </c>
      <c r="E13" s="6">
        <v>695</v>
      </c>
      <c r="F13" s="6">
        <v>799</v>
      </c>
      <c r="G13" s="6">
        <v>25</v>
      </c>
      <c r="J13" s="9">
        <f t="shared" si="2"/>
        <v>824</v>
      </c>
      <c r="K13" s="10">
        <v>960</v>
      </c>
      <c r="L13" s="9">
        <f t="shared" si="1"/>
        <v>136</v>
      </c>
      <c r="M13" s="8"/>
    </row>
    <row r="14" spans="2:13" s="20" customFormat="1" ht="15.75">
      <c r="B14" s="20" t="s">
        <v>13</v>
      </c>
      <c r="C14" s="21" t="s">
        <v>32</v>
      </c>
      <c r="D14" s="20">
        <v>23</v>
      </c>
      <c r="E14" s="20">
        <v>770</v>
      </c>
      <c r="F14" s="21">
        <v>886</v>
      </c>
      <c r="G14" s="20">
        <v>25</v>
      </c>
      <c r="H14" s="21"/>
      <c r="I14" s="21"/>
      <c r="J14" s="22">
        <f t="shared" si="2"/>
        <v>911</v>
      </c>
      <c r="K14" s="23">
        <v>906</v>
      </c>
      <c r="L14" s="22">
        <f t="shared" si="1"/>
        <v>-5</v>
      </c>
      <c r="M14" s="21" t="s">
        <v>73</v>
      </c>
    </row>
    <row r="15" spans="2:13" s="20" customFormat="1" ht="15.75">
      <c r="B15" s="21" t="s">
        <v>16</v>
      </c>
      <c r="C15" s="20" t="s">
        <v>56</v>
      </c>
      <c r="D15" s="20">
        <v>26</v>
      </c>
      <c r="E15" s="20">
        <v>780</v>
      </c>
      <c r="F15" s="20">
        <v>874</v>
      </c>
      <c r="G15" s="20">
        <v>25</v>
      </c>
      <c r="J15" s="22">
        <f t="shared" si="2"/>
        <v>899</v>
      </c>
      <c r="K15" s="23">
        <v>980</v>
      </c>
      <c r="L15" s="22">
        <f t="shared" si="1"/>
        <v>81</v>
      </c>
      <c r="M15" s="21" t="s">
        <v>71</v>
      </c>
    </row>
    <row r="16" spans="2:13" s="20" customFormat="1" ht="15.75">
      <c r="B16" s="20" t="s">
        <v>33</v>
      </c>
      <c r="C16" s="21" t="s">
        <v>32</v>
      </c>
      <c r="D16" s="21">
        <v>20</v>
      </c>
      <c r="E16" s="20">
        <v>770</v>
      </c>
      <c r="F16" s="20">
        <v>786</v>
      </c>
      <c r="G16" s="20">
        <v>25</v>
      </c>
      <c r="J16" s="22">
        <f t="shared" si="2"/>
        <v>811</v>
      </c>
      <c r="K16" s="23">
        <v>806</v>
      </c>
      <c r="L16" s="22">
        <f t="shared" si="1"/>
        <v>-5</v>
      </c>
      <c r="M16" s="21" t="s">
        <v>73</v>
      </c>
    </row>
    <row r="17" spans="2:13" s="21" customFormat="1" ht="15.75">
      <c r="B17" s="20" t="s">
        <v>37</v>
      </c>
      <c r="C17" s="21" t="s">
        <v>32</v>
      </c>
      <c r="D17" s="21">
        <v>22</v>
      </c>
      <c r="E17" s="20">
        <v>770</v>
      </c>
      <c r="F17" s="21">
        <v>886</v>
      </c>
      <c r="G17" s="20">
        <v>25</v>
      </c>
      <c r="J17" s="22">
        <f t="shared" si="2"/>
        <v>911</v>
      </c>
      <c r="K17" s="23">
        <v>906</v>
      </c>
      <c r="L17" s="22">
        <f t="shared" si="1"/>
        <v>-5</v>
      </c>
      <c r="M17" s="21" t="s">
        <v>73</v>
      </c>
    </row>
    <row r="18" spans="2:13" s="21" customFormat="1" ht="15.75">
      <c r="B18" s="21" t="s">
        <v>36</v>
      </c>
      <c r="C18" s="21" t="s">
        <v>32</v>
      </c>
      <c r="D18" s="21">
        <v>22</v>
      </c>
      <c r="E18" s="20">
        <v>770</v>
      </c>
      <c r="F18" s="21">
        <v>886</v>
      </c>
      <c r="G18" s="20">
        <v>25</v>
      </c>
      <c r="I18" s="21">
        <v>20</v>
      </c>
      <c r="J18" s="22">
        <f t="shared" si="2"/>
        <v>931</v>
      </c>
      <c r="K18" s="23">
        <v>936</v>
      </c>
      <c r="L18" s="22">
        <f t="shared" si="1"/>
        <v>5</v>
      </c>
      <c r="M18" s="21" t="s">
        <v>81</v>
      </c>
    </row>
    <row r="19" spans="2:13" s="8" customFormat="1" ht="15.75">
      <c r="B19" s="7" t="s">
        <v>18</v>
      </c>
      <c r="C19" s="7" t="s">
        <v>17</v>
      </c>
      <c r="D19" s="6">
        <v>23</v>
      </c>
      <c r="E19" s="6">
        <v>678</v>
      </c>
      <c r="F19" s="6">
        <v>780</v>
      </c>
      <c r="G19" s="6">
        <v>25</v>
      </c>
      <c r="H19" s="6"/>
      <c r="I19" s="6"/>
      <c r="J19" s="9">
        <f t="shared" si="2"/>
        <v>805</v>
      </c>
      <c r="K19" s="10">
        <v>800</v>
      </c>
      <c r="L19" s="9">
        <f t="shared" si="1"/>
        <v>-5</v>
      </c>
      <c r="M19" s="6"/>
    </row>
    <row r="20" spans="2:13" s="21" customFormat="1" ht="15.75">
      <c r="B20" s="20" t="s">
        <v>24</v>
      </c>
      <c r="C20" s="24" t="s">
        <v>26</v>
      </c>
      <c r="D20" s="20">
        <v>24</v>
      </c>
      <c r="E20" s="20">
        <v>695</v>
      </c>
      <c r="F20" s="20">
        <v>799</v>
      </c>
      <c r="G20" s="20">
        <v>25</v>
      </c>
      <c r="H20" s="20"/>
      <c r="I20" s="20"/>
      <c r="J20" s="22">
        <f t="shared" si="2"/>
        <v>824</v>
      </c>
      <c r="K20" s="23">
        <v>958</v>
      </c>
      <c r="L20" s="22">
        <f t="shared" si="1"/>
        <v>134</v>
      </c>
      <c r="M20" s="20" t="s">
        <v>74</v>
      </c>
    </row>
    <row r="22" spans="2:13" s="8" customFormat="1" ht="15.75">
      <c r="B22" s="6" t="s">
        <v>28</v>
      </c>
      <c r="C22" s="7" t="s">
        <v>27</v>
      </c>
      <c r="D22" s="8">
        <v>23</v>
      </c>
      <c r="E22" s="6">
        <v>695</v>
      </c>
      <c r="F22" s="6">
        <v>799</v>
      </c>
      <c r="G22" s="6">
        <v>25</v>
      </c>
      <c r="H22" s="6"/>
      <c r="I22" s="6"/>
      <c r="J22" s="9">
        <f t="shared" si="2"/>
        <v>824</v>
      </c>
      <c r="K22" s="10">
        <v>958</v>
      </c>
      <c r="L22" s="9">
        <f t="shared" si="1"/>
        <v>134</v>
      </c>
      <c r="M22" s="21" t="s">
        <v>83</v>
      </c>
    </row>
    <row r="23" spans="2:13" s="8" customFormat="1" ht="15.75">
      <c r="B23" s="19" t="s">
        <v>23</v>
      </c>
      <c r="C23" s="7" t="s">
        <v>26</v>
      </c>
      <c r="D23" s="8">
        <v>23</v>
      </c>
      <c r="E23" s="6">
        <v>695</v>
      </c>
      <c r="F23" s="6">
        <v>799</v>
      </c>
      <c r="G23" s="6">
        <v>25</v>
      </c>
      <c r="H23" s="6"/>
      <c r="I23" s="6">
        <v>30</v>
      </c>
      <c r="J23" s="9">
        <f t="shared" si="2"/>
        <v>854</v>
      </c>
      <c r="K23" s="10">
        <v>1273</v>
      </c>
      <c r="L23" s="9">
        <f t="shared" si="1"/>
        <v>419</v>
      </c>
      <c r="M23" s="8" t="s">
        <v>66</v>
      </c>
    </row>
    <row r="24" spans="2:13" s="8" customFormat="1" ht="15.75">
      <c r="B24" s="4" t="s">
        <v>45</v>
      </c>
      <c r="C24" s="6" t="s">
        <v>42</v>
      </c>
      <c r="D24" s="4">
        <v>30</v>
      </c>
      <c r="E24" s="6">
        <v>600</v>
      </c>
      <c r="F24" s="6">
        <v>690</v>
      </c>
      <c r="G24" s="6">
        <v>25</v>
      </c>
      <c r="H24" s="6"/>
      <c r="I24" s="6">
        <v>20</v>
      </c>
      <c r="J24" s="9">
        <f t="shared" si="2"/>
        <v>735</v>
      </c>
      <c r="K24" s="10">
        <v>900</v>
      </c>
      <c r="L24" s="9">
        <f t="shared" si="1"/>
        <v>165</v>
      </c>
      <c r="M24" s="4" t="s">
        <v>84</v>
      </c>
    </row>
    <row r="25" spans="2:13" s="8" customFormat="1" ht="15.75">
      <c r="B25" s="6" t="s">
        <v>15</v>
      </c>
      <c r="C25" s="8" t="s">
        <v>32</v>
      </c>
      <c r="D25" s="8">
        <v>20</v>
      </c>
      <c r="E25" s="6">
        <v>770</v>
      </c>
      <c r="F25" s="6">
        <v>786</v>
      </c>
      <c r="G25" s="6">
        <v>25</v>
      </c>
      <c r="H25" s="6"/>
      <c r="I25" s="6"/>
      <c r="J25" s="9">
        <f t="shared" si="2"/>
        <v>811</v>
      </c>
      <c r="K25" s="10">
        <v>806</v>
      </c>
      <c r="L25" s="9">
        <f t="shared" si="1"/>
        <v>-5</v>
      </c>
      <c r="M25" s="21" t="s">
        <v>73</v>
      </c>
    </row>
    <row r="26" spans="2:12" s="8" customFormat="1" ht="15.75">
      <c r="B26" s="8" t="s">
        <v>34</v>
      </c>
      <c r="C26" s="8" t="s">
        <v>32</v>
      </c>
      <c r="D26" s="8">
        <v>21</v>
      </c>
      <c r="E26" s="6">
        <v>770</v>
      </c>
      <c r="F26" s="8">
        <v>886</v>
      </c>
      <c r="G26" s="6">
        <v>25</v>
      </c>
      <c r="J26" s="9">
        <f t="shared" si="2"/>
        <v>911</v>
      </c>
      <c r="K26" s="10">
        <v>906</v>
      </c>
      <c r="L26" s="9">
        <f t="shared" si="1"/>
        <v>-5</v>
      </c>
    </row>
    <row r="27" spans="2:12" s="8" customFormat="1" ht="15.75">
      <c r="B27" s="8" t="s">
        <v>49</v>
      </c>
      <c r="C27" s="6" t="s">
        <v>48</v>
      </c>
      <c r="D27" s="6">
        <v>27</v>
      </c>
      <c r="E27" s="6">
        <v>780</v>
      </c>
      <c r="F27" s="6">
        <v>780</v>
      </c>
      <c r="G27" s="6">
        <v>25</v>
      </c>
      <c r="H27" s="6"/>
      <c r="I27" s="6"/>
      <c r="J27" s="9">
        <f t="shared" si="2"/>
        <v>805</v>
      </c>
      <c r="K27" s="10">
        <v>805</v>
      </c>
      <c r="L27" s="9">
        <f t="shared" si="1"/>
        <v>0</v>
      </c>
    </row>
    <row r="28" spans="2:12" s="6" customFormat="1" ht="15.75">
      <c r="B28" s="6" t="s">
        <v>44</v>
      </c>
      <c r="C28" s="6" t="s">
        <v>42</v>
      </c>
      <c r="D28" s="8">
        <v>29</v>
      </c>
      <c r="E28" s="6">
        <v>600</v>
      </c>
      <c r="F28" s="6">
        <v>690</v>
      </c>
      <c r="G28" s="6">
        <v>25</v>
      </c>
      <c r="J28" s="9">
        <f t="shared" si="2"/>
        <v>715</v>
      </c>
      <c r="K28" s="10">
        <v>860</v>
      </c>
      <c r="L28" s="9">
        <f t="shared" si="1"/>
        <v>145</v>
      </c>
    </row>
    <row r="29" spans="2:13" s="6" customFormat="1" ht="15.75">
      <c r="B29" s="8" t="s">
        <v>43</v>
      </c>
      <c r="C29" s="6" t="s">
        <v>42</v>
      </c>
      <c r="D29" s="8">
        <v>28</v>
      </c>
      <c r="E29" s="6">
        <v>600</v>
      </c>
      <c r="F29" s="6">
        <v>690</v>
      </c>
      <c r="G29" s="6">
        <v>25</v>
      </c>
      <c r="J29" s="9">
        <f t="shared" si="2"/>
        <v>715</v>
      </c>
      <c r="K29" s="10">
        <v>860</v>
      </c>
      <c r="L29" s="9">
        <f t="shared" si="1"/>
        <v>145</v>
      </c>
      <c r="M29" s="8" t="s">
        <v>77</v>
      </c>
    </row>
    <row r="30" spans="2:13" ht="15.75">
      <c r="B30" s="8" t="s">
        <v>41</v>
      </c>
      <c r="C30" s="8" t="s">
        <v>57</v>
      </c>
      <c r="D30" s="8">
        <v>25</v>
      </c>
      <c r="E30" s="6">
        <v>770</v>
      </c>
      <c r="F30" s="8">
        <v>863</v>
      </c>
      <c r="G30" s="6">
        <v>25</v>
      </c>
      <c r="H30" s="8"/>
      <c r="I30" s="8"/>
      <c r="J30" s="6">
        <f t="shared" si="2"/>
        <v>888</v>
      </c>
      <c r="K30" s="10"/>
      <c r="L30" s="9"/>
      <c r="M30" s="8"/>
    </row>
    <row r="31" spans="2:12" s="8" customFormat="1" ht="15.75">
      <c r="B31" s="8" t="s">
        <v>41</v>
      </c>
      <c r="C31" s="8" t="s">
        <v>57</v>
      </c>
      <c r="D31" s="8">
        <v>25</v>
      </c>
      <c r="E31" s="6">
        <v>770</v>
      </c>
      <c r="F31" s="8">
        <v>863</v>
      </c>
      <c r="G31" s="6">
        <v>25</v>
      </c>
      <c r="J31" s="6">
        <f t="shared" si="2"/>
        <v>888</v>
      </c>
      <c r="K31" s="10"/>
      <c r="L31" s="9"/>
    </row>
    <row r="32" spans="5:13" s="8" customFormat="1" ht="15.75">
      <c r="E32" s="6"/>
      <c r="J32" s="9">
        <f>SUM(J30:J31)</f>
        <v>1776</v>
      </c>
      <c r="K32" s="10">
        <v>1766</v>
      </c>
      <c r="L32" s="9">
        <f aca="true" t="shared" si="3" ref="L32:L41">SUM(K32-J32)</f>
        <v>-10</v>
      </c>
      <c r="M32" s="21" t="s">
        <v>73</v>
      </c>
    </row>
    <row r="33" spans="2:13" s="6" customFormat="1" ht="15.75">
      <c r="B33" s="8" t="s">
        <v>54</v>
      </c>
      <c r="C33" s="6" t="s">
        <v>31</v>
      </c>
      <c r="D33" s="6">
        <v>28</v>
      </c>
      <c r="E33" s="6">
        <v>780</v>
      </c>
      <c r="F33" s="6">
        <v>897</v>
      </c>
      <c r="G33" s="6">
        <v>25</v>
      </c>
      <c r="J33" s="9">
        <f aca="true" t="shared" si="4" ref="J33:J43">SUM(F33:I33)</f>
        <v>922</v>
      </c>
      <c r="K33" s="10">
        <v>1003</v>
      </c>
      <c r="L33" s="9">
        <f t="shared" si="3"/>
        <v>81</v>
      </c>
      <c r="M33" s="20" t="s">
        <v>74</v>
      </c>
    </row>
    <row r="34" spans="2:13" s="20" customFormat="1" ht="15.75">
      <c r="B34" s="21" t="s">
        <v>39</v>
      </c>
      <c r="C34" s="21" t="s">
        <v>32</v>
      </c>
      <c r="D34" s="21">
        <v>24</v>
      </c>
      <c r="E34" s="20">
        <v>770</v>
      </c>
      <c r="F34" s="21">
        <v>886</v>
      </c>
      <c r="G34" s="20">
        <v>25</v>
      </c>
      <c r="H34" s="21"/>
      <c r="I34" s="21"/>
      <c r="J34" s="22">
        <f t="shared" si="4"/>
        <v>911</v>
      </c>
      <c r="K34" s="23">
        <v>906</v>
      </c>
      <c r="L34" s="22">
        <f t="shared" si="3"/>
        <v>-5</v>
      </c>
      <c r="M34" s="21" t="s">
        <v>73</v>
      </c>
    </row>
    <row r="35" spans="2:13" s="6" customFormat="1" ht="15.75">
      <c r="B35" s="8" t="s">
        <v>55</v>
      </c>
      <c r="C35" s="6" t="s">
        <v>31</v>
      </c>
      <c r="D35" s="8">
        <v>29</v>
      </c>
      <c r="E35" s="6">
        <v>780</v>
      </c>
      <c r="F35" s="6">
        <v>897</v>
      </c>
      <c r="G35" s="6">
        <v>25</v>
      </c>
      <c r="J35" s="9">
        <f t="shared" si="4"/>
        <v>922</v>
      </c>
      <c r="K35" s="10">
        <v>1003</v>
      </c>
      <c r="L35" s="9">
        <f t="shared" si="3"/>
        <v>81</v>
      </c>
      <c r="M35" s="8"/>
    </row>
    <row r="36" spans="2:13" s="6" customFormat="1" ht="15.75">
      <c r="B36" s="7" t="s">
        <v>20</v>
      </c>
      <c r="C36" s="7" t="s">
        <v>17</v>
      </c>
      <c r="D36" s="8">
        <v>25</v>
      </c>
      <c r="E36" s="6">
        <v>678</v>
      </c>
      <c r="F36" s="6">
        <v>780</v>
      </c>
      <c r="G36" s="6">
        <v>25</v>
      </c>
      <c r="J36" s="9">
        <f t="shared" si="4"/>
        <v>805</v>
      </c>
      <c r="K36" s="10">
        <v>800</v>
      </c>
      <c r="L36" s="9">
        <f t="shared" si="3"/>
        <v>-5</v>
      </c>
      <c r="M36" s="8"/>
    </row>
    <row r="37" spans="2:13" s="20" customFormat="1" ht="15.75">
      <c r="B37" s="24" t="s">
        <v>21</v>
      </c>
      <c r="C37" s="24" t="s">
        <v>17</v>
      </c>
      <c r="D37" s="20">
        <v>26</v>
      </c>
      <c r="E37" s="20">
        <v>678</v>
      </c>
      <c r="F37" s="20">
        <v>780</v>
      </c>
      <c r="G37" s="20">
        <v>25</v>
      </c>
      <c r="J37" s="22">
        <f t="shared" si="4"/>
        <v>805</v>
      </c>
      <c r="K37" s="23">
        <v>800</v>
      </c>
      <c r="L37" s="22">
        <f t="shared" si="3"/>
        <v>-5</v>
      </c>
      <c r="M37" s="21" t="s">
        <v>73</v>
      </c>
    </row>
    <row r="38" spans="2:13" s="27" customFormat="1" ht="15.75">
      <c r="B38" s="26" t="s">
        <v>46</v>
      </c>
      <c r="C38" s="27" t="s">
        <v>42</v>
      </c>
      <c r="D38" s="26">
        <v>28</v>
      </c>
      <c r="E38" s="27">
        <v>600</v>
      </c>
      <c r="F38" s="27">
        <v>690</v>
      </c>
      <c r="G38" s="27">
        <v>25</v>
      </c>
      <c r="J38" s="28">
        <f t="shared" si="4"/>
        <v>715</v>
      </c>
      <c r="K38" s="29">
        <v>900</v>
      </c>
      <c r="L38" s="28">
        <f t="shared" si="3"/>
        <v>185</v>
      </c>
      <c r="M38" s="26" t="s">
        <v>85</v>
      </c>
    </row>
    <row r="39" spans="2:13" s="6" customFormat="1" ht="15.75">
      <c r="B39" s="8" t="s">
        <v>52</v>
      </c>
      <c r="C39" s="6" t="s">
        <v>31</v>
      </c>
      <c r="D39" s="6">
        <v>26</v>
      </c>
      <c r="E39" s="6">
        <v>780</v>
      </c>
      <c r="F39" s="6">
        <v>897</v>
      </c>
      <c r="G39" s="6">
        <v>25</v>
      </c>
      <c r="J39" s="9">
        <f t="shared" si="4"/>
        <v>922</v>
      </c>
      <c r="K39" s="10">
        <v>1003</v>
      </c>
      <c r="L39" s="9">
        <f t="shared" si="3"/>
        <v>81</v>
      </c>
      <c r="M39" s="8"/>
    </row>
    <row r="40" spans="2:13" s="20" customFormat="1" ht="15.75">
      <c r="B40" s="24" t="s">
        <v>19</v>
      </c>
      <c r="C40" s="24" t="s">
        <v>17</v>
      </c>
      <c r="D40" s="21">
        <v>24</v>
      </c>
      <c r="E40" s="20">
        <v>678</v>
      </c>
      <c r="F40" s="20">
        <v>780</v>
      </c>
      <c r="G40" s="20">
        <v>25</v>
      </c>
      <c r="J40" s="22">
        <f t="shared" si="4"/>
        <v>805</v>
      </c>
      <c r="K40" s="23">
        <v>971</v>
      </c>
      <c r="L40" s="22">
        <f t="shared" si="3"/>
        <v>166</v>
      </c>
      <c r="M40" s="21" t="s">
        <v>59</v>
      </c>
    </row>
    <row r="41" spans="2:13" s="6" customFormat="1" ht="15.75">
      <c r="B41" s="6" t="s">
        <v>22</v>
      </c>
      <c r="C41" s="7" t="s">
        <v>26</v>
      </c>
      <c r="D41" s="8">
        <v>22</v>
      </c>
      <c r="E41" s="6">
        <v>695</v>
      </c>
      <c r="F41" s="6">
        <v>799</v>
      </c>
      <c r="G41" s="6">
        <v>25</v>
      </c>
      <c r="J41" s="9">
        <f t="shared" si="4"/>
        <v>824</v>
      </c>
      <c r="K41" s="10">
        <v>968</v>
      </c>
      <c r="L41" s="9">
        <f t="shared" si="3"/>
        <v>144</v>
      </c>
      <c r="M41" s="6" t="s">
        <v>80</v>
      </c>
    </row>
    <row r="42" spans="2:12" s="20" customFormat="1" ht="15.75">
      <c r="B42" s="20" t="s">
        <v>12</v>
      </c>
      <c r="C42" s="24" t="s">
        <v>30</v>
      </c>
      <c r="D42" s="21">
        <v>22</v>
      </c>
      <c r="E42" s="20">
        <v>695</v>
      </c>
      <c r="F42" s="20">
        <v>779</v>
      </c>
      <c r="G42" s="20">
        <v>25</v>
      </c>
      <c r="J42" s="20">
        <f t="shared" si="4"/>
        <v>804</v>
      </c>
      <c r="K42" s="23"/>
      <c r="L42" s="22"/>
    </row>
    <row r="43" spans="2:13" s="20" customFormat="1" ht="15.75">
      <c r="B43" s="20" t="s">
        <v>12</v>
      </c>
      <c r="C43" s="24" t="s">
        <v>30</v>
      </c>
      <c r="D43" s="21">
        <v>25</v>
      </c>
      <c r="E43" s="20">
        <v>695</v>
      </c>
      <c r="F43" s="20">
        <v>779</v>
      </c>
      <c r="G43" s="20">
        <v>25</v>
      </c>
      <c r="J43" s="20">
        <f t="shared" si="4"/>
        <v>804</v>
      </c>
      <c r="K43" s="23"/>
      <c r="L43" s="22"/>
      <c r="M43" s="21"/>
    </row>
    <row r="44" spans="3:13" s="20" customFormat="1" ht="15.75">
      <c r="C44" s="24"/>
      <c r="D44" s="21"/>
      <c r="J44" s="22">
        <f>SUM(J42:J43)</f>
        <v>1608</v>
      </c>
      <c r="K44" s="23">
        <v>1876</v>
      </c>
      <c r="L44" s="22">
        <f aca="true" t="shared" si="5" ref="L44:L49">SUM(K44-J44)</f>
        <v>268</v>
      </c>
      <c r="M44" s="21" t="s">
        <v>60</v>
      </c>
    </row>
    <row r="45" spans="2:13" s="20" customFormat="1" ht="15.75">
      <c r="B45" s="20" t="s">
        <v>35</v>
      </c>
      <c r="C45" s="21" t="s">
        <v>32</v>
      </c>
      <c r="D45" s="21">
        <v>21</v>
      </c>
      <c r="E45" s="20">
        <v>770</v>
      </c>
      <c r="F45" s="21">
        <v>886</v>
      </c>
      <c r="G45" s="20">
        <v>25</v>
      </c>
      <c r="H45" s="21"/>
      <c r="I45" s="21"/>
      <c r="J45" s="22">
        <f aca="true" t="shared" si="6" ref="J45:J50">SUM(F45:I45)</f>
        <v>911</v>
      </c>
      <c r="K45" s="23">
        <v>906</v>
      </c>
      <c r="L45" s="22">
        <f t="shared" si="5"/>
        <v>-5</v>
      </c>
      <c r="M45" s="21" t="s">
        <v>73</v>
      </c>
    </row>
    <row r="46" spans="2:13" s="6" customFormat="1" ht="15.75">
      <c r="B46" s="18" t="s">
        <v>58</v>
      </c>
      <c r="C46" s="6" t="s">
        <v>48</v>
      </c>
      <c r="D46" s="6">
        <v>28</v>
      </c>
      <c r="E46" s="6">
        <v>780</v>
      </c>
      <c r="F46" s="6">
        <v>897</v>
      </c>
      <c r="G46" s="6">
        <v>25</v>
      </c>
      <c r="J46" s="9">
        <f t="shared" si="6"/>
        <v>922</v>
      </c>
      <c r="K46" s="10">
        <v>1003</v>
      </c>
      <c r="L46" s="9">
        <f t="shared" si="5"/>
        <v>81</v>
      </c>
      <c r="M46" s="8"/>
    </row>
    <row r="47" spans="2:13" s="6" customFormat="1" ht="15.75">
      <c r="B47" s="18" t="s">
        <v>61</v>
      </c>
      <c r="C47" s="6" t="s">
        <v>48</v>
      </c>
      <c r="D47" s="6">
        <v>26</v>
      </c>
      <c r="E47" s="6">
        <v>780</v>
      </c>
      <c r="F47" s="6">
        <v>897</v>
      </c>
      <c r="G47" s="6">
        <v>25</v>
      </c>
      <c r="I47" s="6">
        <v>30</v>
      </c>
      <c r="J47" s="9">
        <f t="shared" si="6"/>
        <v>952</v>
      </c>
      <c r="K47" s="10">
        <v>1003</v>
      </c>
      <c r="L47" s="9">
        <f t="shared" si="5"/>
        <v>51</v>
      </c>
      <c r="M47" s="8"/>
    </row>
    <row r="48" spans="2:13" s="6" customFormat="1" ht="15.75">
      <c r="B48" s="8" t="s">
        <v>62</v>
      </c>
      <c r="C48" s="7" t="s">
        <v>26</v>
      </c>
      <c r="D48" s="8">
        <v>20</v>
      </c>
      <c r="E48" s="6">
        <v>695</v>
      </c>
      <c r="F48" s="6">
        <v>799</v>
      </c>
      <c r="G48" s="6">
        <v>25</v>
      </c>
      <c r="J48" s="9">
        <f t="shared" si="6"/>
        <v>824</v>
      </c>
      <c r="K48" s="10">
        <v>839</v>
      </c>
      <c r="L48" s="9">
        <f t="shared" si="5"/>
        <v>15</v>
      </c>
      <c r="M48" s="8" t="s">
        <v>79</v>
      </c>
    </row>
    <row r="49" spans="2:13" s="20" customFormat="1" ht="15.75">
      <c r="B49" s="21" t="s">
        <v>63</v>
      </c>
      <c r="C49" s="20" t="s">
        <v>31</v>
      </c>
      <c r="D49" s="20">
        <v>27</v>
      </c>
      <c r="E49" s="20">
        <v>780</v>
      </c>
      <c r="F49" s="20">
        <v>897</v>
      </c>
      <c r="G49" s="20">
        <v>25</v>
      </c>
      <c r="J49" s="22">
        <f t="shared" si="6"/>
        <v>922</v>
      </c>
      <c r="K49" s="23">
        <v>917</v>
      </c>
      <c r="L49" s="22">
        <f t="shared" si="5"/>
        <v>-5</v>
      </c>
      <c r="M49" s="21" t="s">
        <v>73</v>
      </c>
    </row>
    <row r="50" spans="2:13" s="20" customFormat="1" ht="15.75">
      <c r="B50" s="25" t="s">
        <v>64</v>
      </c>
      <c r="C50" s="20" t="s">
        <v>65</v>
      </c>
      <c r="D50" s="21">
        <v>27</v>
      </c>
      <c r="E50" s="20">
        <v>600</v>
      </c>
      <c r="F50" s="20">
        <v>672</v>
      </c>
      <c r="G50" s="20">
        <v>25</v>
      </c>
      <c r="J50" s="22">
        <f t="shared" si="6"/>
        <v>697</v>
      </c>
      <c r="K50" s="23">
        <v>692</v>
      </c>
      <c r="L50" s="22">
        <f>SUM(K50-J50)</f>
        <v>-5</v>
      </c>
      <c r="M50" s="21" t="s">
        <v>73</v>
      </c>
    </row>
    <row r="51" spans="2:12" s="8" customFormat="1" ht="15.75">
      <c r="B51" s="18" t="s">
        <v>67</v>
      </c>
      <c r="C51" s="6" t="s">
        <v>31</v>
      </c>
      <c r="D51" s="6">
        <v>30</v>
      </c>
      <c r="E51" s="6">
        <v>780</v>
      </c>
      <c r="F51" s="6">
        <v>897</v>
      </c>
      <c r="G51" s="6">
        <v>25</v>
      </c>
      <c r="H51" s="6"/>
      <c r="I51" s="6">
        <v>30</v>
      </c>
      <c r="J51" s="9">
        <f>SUM(F51:I51)</f>
        <v>952</v>
      </c>
      <c r="K51" s="10">
        <v>947</v>
      </c>
      <c r="L51" s="9">
        <f>SUM(K51-J51)</f>
        <v>-5</v>
      </c>
    </row>
    <row r="52" spans="2:13" s="6" customFormat="1" ht="15.75">
      <c r="B52" s="18" t="s">
        <v>68</v>
      </c>
      <c r="C52" s="6" t="s">
        <v>42</v>
      </c>
      <c r="D52" s="6">
        <v>26</v>
      </c>
      <c r="E52" s="6">
        <v>600</v>
      </c>
      <c r="F52" s="6">
        <v>690</v>
      </c>
      <c r="G52" s="6">
        <v>25</v>
      </c>
      <c r="J52" s="9">
        <f>SUM(F52:I52)</f>
        <v>715</v>
      </c>
      <c r="K52" s="10">
        <v>710</v>
      </c>
      <c r="L52" s="9">
        <f>SUM(K52-J52)</f>
        <v>-5</v>
      </c>
      <c r="M52" s="21" t="s">
        <v>73</v>
      </c>
    </row>
    <row r="53" spans="2:12" s="8" customFormat="1" ht="15.75">
      <c r="B53" s="18" t="s">
        <v>69</v>
      </c>
      <c r="C53" s="6" t="s">
        <v>70</v>
      </c>
      <c r="D53" s="6">
        <v>29</v>
      </c>
      <c r="E53" s="6">
        <v>780</v>
      </c>
      <c r="F53" s="6">
        <v>874</v>
      </c>
      <c r="G53" s="6">
        <v>25</v>
      </c>
      <c r="H53" s="6"/>
      <c r="I53" s="6"/>
      <c r="J53" s="9">
        <f>SUM(F53:I53)</f>
        <v>899</v>
      </c>
      <c r="K53" s="10">
        <v>899</v>
      </c>
      <c r="L53" s="9">
        <f>SUM(K53-J53)</f>
        <v>0</v>
      </c>
    </row>
    <row r="54" spans="2:13" s="8" customFormat="1" ht="15.75">
      <c r="B54" s="18" t="s">
        <v>72</v>
      </c>
      <c r="C54" s="6" t="s">
        <v>42</v>
      </c>
      <c r="D54" s="6">
        <v>26</v>
      </c>
      <c r="E54" s="6">
        <v>600</v>
      </c>
      <c r="F54" s="6">
        <v>690</v>
      </c>
      <c r="G54" s="6">
        <v>25</v>
      </c>
      <c r="H54" s="6"/>
      <c r="I54" s="6"/>
      <c r="J54" s="9">
        <f>SUM(F54:I54)</f>
        <v>715</v>
      </c>
      <c r="K54" s="10">
        <v>715</v>
      </c>
      <c r="L54" s="9">
        <f>SUM(K54-J54)</f>
        <v>0</v>
      </c>
      <c r="M54" s="6"/>
    </row>
    <row r="55" spans="2:13" s="6" customFormat="1" ht="15.75">
      <c r="B55" s="18"/>
      <c r="J55" s="9"/>
      <c r="K55" s="10"/>
      <c r="L55" s="9"/>
      <c r="M55" s="8"/>
    </row>
    <row r="56" spans="2:13" s="6" customFormat="1" ht="15.75">
      <c r="B56" s="18"/>
      <c r="J56" s="9"/>
      <c r="K56" s="10"/>
      <c r="L56" s="9"/>
      <c r="M56" s="8"/>
    </row>
    <row r="57" spans="2:13" s="6" customFormat="1" ht="15.75">
      <c r="B57" s="18"/>
      <c r="J57" s="9"/>
      <c r="K57" s="10"/>
      <c r="L57" s="9"/>
      <c r="M57" s="8"/>
    </row>
    <row r="58" spans="2:13" s="6" customFormat="1" ht="15.75">
      <c r="B58" s="18"/>
      <c r="J58" s="9"/>
      <c r="K58" s="10"/>
      <c r="L58" s="9"/>
      <c r="M58" s="8"/>
    </row>
    <row r="59" spans="2:13" s="6" customFormat="1" ht="15.75">
      <c r="B59" s="18"/>
      <c r="J59" s="9"/>
      <c r="K59" s="10"/>
      <c r="L59" s="9"/>
      <c r="M59" s="8"/>
    </row>
    <row r="60" spans="2:13" s="6" customFormat="1" ht="15.75">
      <c r="B60" s="18"/>
      <c r="J60" s="9"/>
      <c r="K60" s="10"/>
      <c r="L60" s="9"/>
      <c r="M60" s="8"/>
    </row>
    <row r="61" spans="2:13" s="6" customFormat="1" ht="15.75">
      <c r="B61" s="8"/>
      <c r="J61" s="9"/>
      <c r="K61" s="10"/>
      <c r="L61" s="9"/>
      <c r="M61" s="8"/>
    </row>
    <row r="62" spans="2:13" s="6" customFormat="1" ht="15.75">
      <c r="B62" s="8"/>
      <c r="J62" s="9"/>
      <c r="K62" s="10"/>
      <c r="L62" s="9"/>
      <c r="M62" s="8"/>
    </row>
    <row r="63" spans="2:13" s="6" customFormat="1" ht="15.75">
      <c r="B63" s="8"/>
      <c r="J63" s="9"/>
      <c r="K63" s="10"/>
      <c r="L63" s="9"/>
      <c r="M63" s="8"/>
    </row>
    <row r="64" spans="10:12" s="14" customFormat="1" ht="15.75">
      <c r="J64" s="15"/>
      <c r="K64" s="16"/>
      <c r="L64" s="15"/>
    </row>
    <row r="65" spans="10:12" s="6" customFormat="1" ht="15.75">
      <c r="J65" s="9"/>
      <c r="K65" s="10"/>
      <c r="L65" s="9"/>
    </row>
    <row r="68" spans="2:13" s="8" customFormat="1" ht="15" customHeight="1">
      <c r="B68" s="8" t="s">
        <v>14</v>
      </c>
      <c r="C68" s="7" t="s">
        <v>27</v>
      </c>
      <c r="D68" s="8">
        <v>20</v>
      </c>
      <c r="E68" s="6">
        <v>695</v>
      </c>
      <c r="F68" s="6">
        <v>799</v>
      </c>
      <c r="G68" s="6">
        <v>25</v>
      </c>
      <c r="H68" s="6"/>
      <c r="I68" s="6"/>
      <c r="J68" s="9">
        <f aca="true" t="shared" si="7" ref="J68:J75">SUM(F68:I68)</f>
        <v>824</v>
      </c>
      <c r="K68" s="10"/>
      <c r="L68" s="9">
        <f aca="true" t="shared" si="8" ref="L68:L75">SUM(K68-J68)</f>
        <v>-824</v>
      </c>
      <c r="M68" s="6"/>
    </row>
    <row r="69" spans="2:13" s="6" customFormat="1" ht="15.75">
      <c r="B69" s="8" t="s">
        <v>14</v>
      </c>
      <c r="C69" s="7" t="s">
        <v>27</v>
      </c>
      <c r="D69" s="8">
        <v>21</v>
      </c>
      <c r="E69" s="6">
        <v>695</v>
      </c>
      <c r="F69" s="6">
        <v>799</v>
      </c>
      <c r="G69" s="6">
        <v>25</v>
      </c>
      <c r="J69" s="9">
        <f t="shared" si="7"/>
        <v>824</v>
      </c>
      <c r="K69" s="10"/>
      <c r="L69" s="9">
        <f t="shared" si="8"/>
        <v>-824</v>
      </c>
      <c r="M69" s="8"/>
    </row>
    <row r="70" spans="2:12" s="11" customFormat="1" ht="15.75">
      <c r="B70" s="8" t="s">
        <v>75</v>
      </c>
      <c r="C70" s="6" t="s">
        <v>42</v>
      </c>
      <c r="D70" s="11">
        <v>27</v>
      </c>
      <c r="E70" s="6">
        <v>600</v>
      </c>
      <c r="F70" s="6">
        <v>690</v>
      </c>
      <c r="G70" s="6">
        <v>25</v>
      </c>
      <c r="H70" s="6"/>
      <c r="I70" s="6"/>
      <c r="J70" s="9">
        <f t="shared" si="7"/>
        <v>715</v>
      </c>
      <c r="K70" s="10">
        <v>715</v>
      </c>
      <c r="L70" s="9">
        <f t="shared" si="8"/>
        <v>0</v>
      </c>
    </row>
    <row r="71" spans="2:13" s="6" customFormat="1" ht="15.75">
      <c r="B71" s="8" t="s">
        <v>75</v>
      </c>
      <c r="C71" s="6" t="s">
        <v>31</v>
      </c>
      <c r="D71" s="6">
        <v>27</v>
      </c>
      <c r="E71" s="6">
        <v>780</v>
      </c>
      <c r="F71" s="6">
        <v>897</v>
      </c>
      <c r="G71" s="6">
        <v>25</v>
      </c>
      <c r="J71" s="9">
        <f t="shared" si="7"/>
        <v>922</v>
      </c>
      <c r="K71" s="10">
        <v>922</v>
      </c>
      <c r="L71" s="9">
        <f t="shared" si="8"/>
        <v>0</v>
      </c>
      <c r="M71" s="8"/>
    </row>
    <row r="72" spans="2:13" s="6" customFormat="1" ht="15.75">
      <c r="B72" s="8" t="s">
        <v>14</v>
      </c>
      <c r="C72" s="6" t="s">
        <v>31</v>
      </c>
      <c r="D72" s="8">
        <v>29</v>
      </c>
      <c r="E72" s="6">
        <v>780</v>
      </c>
      <c r="F72" s="6">
        <v>897</v>
      </c>
      <c r="G72" s="6">
        <v>25</v>
      </c>
      <c r="J72" s="9">
        <f t="shared" si="7"/>
        <v>922</v>
      </c>
      <c r="K72" s="10"/>
      <c r="L72" s="9">
        <f t="shared" si="8"/>
        <v>-922</v>
      </c>
      <c r="M72" s="8"/>
    </row>
    <row r="73" spans="2:12" s="8" customFormat="1" ht="15.75">
      <c r="B73" s="8" t="s">
        <v>14</v>
      </c>
      <c r="C73" s="6" t="s">
        <v>31</v>
      </c>
      <c r="D73" s="6">
        <v>30</v>
      </c>
      <c r="E73" s="6">
        <v>780</v>
      </c>
      <c r="F73" s="6">
        <v>897</v>
      </c>
      <c r="G73" s="6">
        <v>25</v>
      </c>
      <c r="H73" s="6"/>
      <c r="I73" s="6"/>
      <c r="J73" s="9">
        <f t="shared" si="7"/>
        <v>922</v>
      </c>
      <c r="K73" s="10"/>
      <c r="L73" s="9">
        <f t="shared" si="8"/>
        <v>-922</v>
      </c>
    </row>
    <row r="74" spans="2:13" s="6" customFormat="1" ht="15.75">
      <c r="B74" s="8" t="s">
        <v>14</v>
      </c>
      <c r="C74" s="6" t="s">
        <v>48</v>
      </c>
      <c r="D74" s="8">
        <v>30</v>
      </c>
      <c r="E74" s="6">
        <v>780</v>
      </c>
      <c r="F74" s="6">
        <v>897</v>
      </c>
      <c r="G74" s="6">
        <v>25</v>
      </c>
      <c r="J74" s="9">
        <f t="shared" si="7"/>
        <v>922</v>
      </c>
      <c r="K74" s="10"/>
      <c r="L74" s="9">
        <f t="shared" si="8"/>
        <v>-922</v>
      </c>
      <c r="M74" s="8"/>
    </row>
    <row r="75" spans="2:12" s="8" customFormat="1" ht="15.75">
      <c r="B75" s="8" t="s">
        <v>14</v>
      </c>
      <c r="C75" s="6" t="s">
        <v>48</v>
      </c>
      <c r="D75" s="6">
        <v>30</v>
      </c>
      <c r="E75" s="6">
        <v>780</v>
      </c>
      <c r="F75" s="6">
        <v>897</v>
      </c>
      <c r="G75" s="6">
        <v>25</v>
      </c>
      <c r="H75" s="6"/>
      <c r="I75" s="6"/>
      <c r="J75" s="9">
        <f t="shared" si="7"/>
        <v>922</v>
      </c>
      <c r="K75" s="10"/>
      <c r="L75" s="9">
        <f t="shared" si="8"/>
        <v>-922</v>
      </c>
    </row>
    <row r="76" spans="2:13" s="6" customFormat="1" ht="15.75">
      <c r="B76" s="8"/>
      <c r="C76" s="6" t="s">
        <v>48</v>
      </c>
      <c r="D76" s="6">
        <v>26</v>
      </c>
      <c r="E76" s="6">
        <v>780</v>
      </c>
      <c r="F76" s="6">
        <v>897</v>
      </c>
      <c r="G76" s="6">
        <v>25</v>
      </c>
      <c r="J76" s="9">
        <f>SUM(F76:I76)</f>
        <v>922</v>
      </c>
      <c r="K76" s="10"/>
      <c r="L76" s="9">
        <f>SUM(K76-J76)</f>
        <v>-922</v>
      </c>
      <c r="M76" s="8"/>
    </row>
    <row r="77" spans="2:13" s="20" customFormat="1" ht="15.75">
      <c r="B77" s="21"/>
      <c r="C77" s="24" t="s">
        <v>26</v>
      </c>
      <c r="D77" s="21">
        <v>21</v>
      </c>
      <c r="E77" s="20">
        <v>695</v>
      </c>
      <c r="F77" s="20">
        <v>799</v>
      </c>
      <c r="G77" s="20">
        <v>25</v>
      </c>
      <c r="J77" s="22">
        <f>SUM(F77:I77)</f>
        <v>824</v>
      </c>
      <c r="K77" s="23"/>
      <c r="L77" s="22">
        <f>SUM(K77-J77)</f>
        <v>-824</v>
      </c>
      <c r="M77" s="21"/>
    </row>
    <row r="78" spans="2:12" s="8" customFormat="1" ht="15.75">
      <c r="B78" s="6"/>
      <c r="E78" s="6"/>
      <c r="F78" s="6"/>
      <c r="G78" s="6"/>
      <c r="H78" s="6"/>
      <c r="I78" s="6"/>
      <c r="J78" s="9"/>
      <c r="K78" s="10"/>
      <c r="L78" s="9"/>
    </row>
    <row r="79" spans="2:12" s="8" customFormat="1" ht="15.75">
      <c r="B79" s="6"/>
      <c r="E79" s="6"/>
      <c r="F79" s="6"/>
      <c r="G79" s="6"/>
      <c r="H79" s="6"/>
      <c r="I79" s="6"/>
      <c r="J79" s="9"/>
      <c r="K79" s="10"/>
      <c r="L79" s="9"/>
    </row>
    <row r="80" spans="2:12" s="8" customFormat="1" ht="15.75">
      <c r="B80" s="6"/>
      <c r="D80" s="13"/>
      <c r="E80" s="6"/>
      <c r="F80" s="6"/>
      <c r="G80" s="6"/>
      <c r="H80" s="6"/>
      <c r="I80" s="6"/>
      <c r="J80" s="9"/>
      <c r="K80" s="10"/>
      <c r="L80" s="9"/>
    </row>
    <row r="81" spans="2:12" s="8" customFormat="1" ht="15.75">
      <c r="B81" s="6"/>
      <c r="E81" s="6"/>
      <c r="F81" s="6"/>
      <c r="G81" s="6"/>
      <c r="H81" s="6"/>
      <c r="I81" s="6"/>
      <c r="J81" s="9"/>
      <c r="K81" s="10"/>
      <c r="L81" s="9"/>
    </row>
    <row r="82" spans="2:12" s="8" customFormat="1" ht="15.75">
      <c r="B82" s="6"/>
      <c r="E82" s="6"/>
      <c r="F82" s="6"/>
      <c r="G82" s="6"/>
      <c r="H82" s="6"/>
      <c r="I82" s="6"/>
      <c r="J82" s="9"/>
      <c r="K82" s="10"/>
      <c r="L82" s="9"/>
    </row>
    <row r="83" spans="2:12" s="8" customFormat="1" ht="15.75">
      <c r="B83" s="6"/>
      <c r="E83" s="6"/>
      <c r="F83" s="6"/>
      <c r="G83" s="6"/>
      <c r="H83" s="6"/>
      <c r="I83" s="6"/>
      <c r="J83" s="9"/>
      <c r="K83" s="10"/>
      <c r="L83" s="9"/>
    </row>
    <row r="84" spans="2:12" s="8" customFormat="1" ht="15.75">
      <c r="B84" s="6"/>
      <c r="E84" s="6"/>
      <c r="F84" s="6"/>
      <c r="G84" s="6"/>
      <c r="H84" s="6"/>
      <c r="I84" s="6"/>
      <c r="J84" s="9"/>
      <c r="K84" s="10"/>
      <c r="L84" s="9"/>
    </row>
    <row r="85" spans="2:12" s="8" customFormat="1" ht="15.75">
      <c r="B85" s="6"/>
      <c r="E85" s="6"/>
      <c r="F85" s="6"/>
      <c r="G85" s="6"/>
      <c r="H85" s="6"/>
      <c r="I85" s="6"/>
      <c r="J85" s="9"/>
      <c r="K85" s="10"/>
      <c r="L85" s="9"/>
    </row>
    <row r="86" spans="2:12" s="8" customFormat="1" ht="15.75">
      <c r="B86" s="6"/>
      <c r="D86" s="13"/>
      <c r="E86" s="6"/>
      <c r="F86" s="6"/>
      <c r="G86" s="6"/>
      <c r="H86" s="6"/>
      <c r="I86" s="6"/>
      <c r="J86" s="9"/>
      <c r="K86" s="10"/>
      <c r="L86" s="9"/>
    </row>
    <row r="87" spans="2:12" s="8" customFormat="1" ht="15.75">
      <c r="B87" s="6"/>
      <c r="C87" s="6"/>
      <c r="G87" s="11"/>
      <c r="J87" s="9"/>
      <c r="K87" s="10"/>
      <c r="L87" s="9"/>
    </row>
    <row r="88" spans="2:12" s="8" customFormat="1" ht="15.75">
      <c r="B88" s="6"/>
      <c r="C88" s="6"/>
      <c r="G88" s="11"/>
      <c r="J88" s="9"/>
      <c r="K88" s="10"/>
      <c r="L88" s="9"/>
    </row>
    <row r="89" spans="2:12" s="8" customFormat="1" ht="15.75">
      <c r="B89" s="6"/>
      <c r="G89" s="11"/>
      <c r="J89" s="9"/>
      <c r="K89" s="10"/>
      <c r="L89" s="9"/>
    </row>
    <row r="90" spans="2:12" s="8" customFormat="1" ht="15.75">
      <c r="B90" s="6"/>
      <c r="G90" s="11"/>
      <c r="J90" s="9"/>
      <c r="K90" s="10"/>
      <c r="L90" s="9"/>
    </row>
    <row r="91" spans="2:13" s="8" customFormat="1" ht="15.75">
      <c r="B91" s="6"/>
      <c r="C91" s="11"/>
      <c r="D91" s="11"/>
      <c r="E91" s="11"/>
      <c r="F91" s="11"/>
      <c r="G91" s="11"/>
      <c r="H91" s="11"/>
      <c r="I91" s="11"/>
      <c r="J91" s="9"/>
      <c r="K91" s="10"/>
      <c r="L91" s="9"/>
      <c r="M91" s="11"/>
    </row>
    <row r="92" spans="2:13" s="8" customFormat="1" ht="12" customHeight="1">
      <c r="B92" s="6"/>
      <c r="C92" s="11"/>
      <c r="D92" s="11"/>
      <c r="E92" s="11"/>
      <c r="F92" s="11"/>
      <c r="G92" s="11"/>
      <c r="H92" s="11"/>
      <c r="I92" s="11"/>
      <c r="J92" s="9"/>
      <c r="K92" s="10"/>
      <c r="L92" s="9"/>
      <c r="M92" s="11"/>
    </row>
    <row r="93" spans="2:13" s="8" customFormat="1" ht="15.75">
      <c r="B93" s="6"/>
      <c r="C93" s="11"/>
      <c r="D93" s="6"/>
      <c r="E93" s="11"/>
      <c r="F93" s="11"/>
      <c r="G93" s="11"/>
      <c r="H93" s="11"/>
      <c r="I93" s="11"/>
      <c r="J93" s="9"/>
      <c r="K93" s="10"/>
      <c r="L93" s="9"/>
      <c r="M93" s="6"/>
    </row>
    <row r="94" spans="2:12" s="8" customFormat="1" ht="15.75">
      <c r="B94" s="6"/>
      <c r="C94" s="11"/>
      <c r="D94" s="6"/>
      <c r="E94" s="11"/>
      <c r="F94" s="11"/>
      <c r="G94" s="11"/>
      <c r="H94" s="11"/>
      <c r="I94" s="11"/>
      <c r="J94" s="9"/>
      <c r="K94" s="10"/>
      <c r="L94" s="9"/>
    </row>
    <row r="95" spans="2:13" s="8" customFormat="1" ht="15.75">
      <c r="B95" s="6"/>
      <c r="C95" s="6"/>
      <c r="D95" s="11"/>
      <c r="E95" s="11"/>
      <c r="F95" s="11"/>
      <c r="G95" s="11"/>
      <c r="H95" s="11"/>
      <c r="I95" s="11"/>
      <c r="J95" s="9"/>
      <c r="K95" s="10"/>
      <c r="L95" s="9"/>
      <c r="M95" s="6"/>
    </row>
    <row r="96" spans="2:13" s="8" customFormat="1" ht="15.75">
      <c r="B96" s="6"/>
      <c r="C96" s="6"/>
      <c r="D96" s="6"/>
      <c r="E96" s="11"/>
      <c r="F96" s="11"/>
      <c r="G96" s="11"/>
      <c r="H96" s="11"/>
      <c r="I96" s="11"/>
      <c r="J96" s="9"/>
      <c r="K96" s="10"/>
      <c r="L96" s="9"/>
      <c r="M96" s="6"/>
    </row>
    <row r="97" spans="2:13" s="8" customFormat="1" ht="15.75">
      <c r="B97" s="6"/>
      <c r="C97" s="6"/>
      <c r="D97" s="6"/>
      <c r="E97" s="11"/>
      <c r="F97" s="11"/>
      <c r="G97" s="11"/>
      <c r="H97" s="11"/>
      <c r="I97" s="11"/>
      <c r="J97" s="9"/>
      <c r="K97" s="10"/>
      <c r="L97" s="9"/>
      <c r="M97" s="6"/>
    </row>
    <row r="98" spans="2:13" s="11" customFormat="1" ht="15.75">
      <c r="B98" s="6"/>
      <c r="C98" s="6"/>
      <c r="D98" s="6"/>
      <c r="J98" s="9"/>
      <c r="K98" s="10"/>
      <c r="L98" s="9"/>
      <c r="M98" s="6"/>
    </row>
    <row r="99" spans="5:13" s="6" customFormat="1" ht="15.75">
      <c r="E99" s="11"/>
      <c r="F99" s="11"/>
      <c r="G99" s="11"/>
      <c r="H99" s="11"/>
      <c r="I99" s="11"/>
      <c r="J99" s="9"/>
      <c r="K99" s="10"/>
      <c r="L99" s="9"/>
      <c r="M99" s="8"/>
    </row>
    <row r="100" spans="2:13" s="8" customFormat="1" ht="15.75">
      <c r="B100" s="6"/>
      <c r="C100" s="11"/>
      <c r="D100" s="6"/>
      <c r="E100" s="11"/>
      <c r="F100" s="11"/>
      <c r="G100" s="11"/>
      <c r="H100" s="11"/>
      <c r="I100" s="11"/>
      <c r="J100" s="9"/>
      <c r="K100" s="10"/>
      <c r="L100" s="9"/>
      <c r="M100" s="6"/>
    </row>
    <row r="101" spans="10:13" s="6" customFormat="1" ht="15.75">
      <c r="J101" s="9"/>
      <c r="K101" s="10"/>
      <c r="L101" s="9"/>
      <c r="M101" s="8"/>
    </row>
    <row r="102" spans="2:13" s="6" customFormat="1" ht="15.75">
      <c r="B102" s="8"/>
      <c r="J102" s="9"/>
      <c r="K102" s="10"/>
      <c r="L102" s="9"/>
      <c r="M102" s="8"/>
    </row>
    <row r="103" spans="2:12" s="8" customFormat="1" ht="15.75">
      <c r="B103" s="6"/>
      <c r="E103" s="6"/>
      <c r="F103" s="6"/>
      <c r="G103" s="6"/>
      <c r="H103" s="6"/>
      <c r="I103" s="6"/>
      <c r="J103" s="9"/>
      <c r="K103" s="10"/>
      <c r="L103" s="9"/>
    </row>
    <row r="104" spans="2:12" s="8" customFormat="1" ht="15.75">
      <c r="B104" s="6"/>
      <c r="E104" s="6"/>
      <c r="F104" s="6"/>
      <c r="G104" s="6"/>
      <c r="H104" s="6"/>
      <c r="I104" s="6"/>
      <c r="J104" s="9"/>
      <c r="K104" s="10"/>
      <c r="L104" s="9"/>
    </row>
    <row r="105" spans="2:12" s="8" customFormat="1" ht="15.75">
      <c r="B105" s="6"/>
      <c r="D105" s="13"/>
      <c r="E105" s="6"/>
      <c r="F105" s="6"/>
      <c r="G105" s="6"/>
      <c r="H105" s="6"/>
      <c r="I105" s="6"/>
      <c r="J105" s="9"/>
      <c r="K105" s="10"/>
      <c r="L105" s="9"/>
    </row>
    <row r="106" spans="2:12" s="8" customFormat="1" ht="15.75">
      <c r="B106" s="6"/>
      <c r="E106" s="6"/>
      <c r="F106" s="6"/>
      <c r="G106" s="6"/>
      <c r="H106" s="6"/>
      <c r="I106" s="6"/>
      <c r="J106" s="9"/>
      <c r="K106" s="10"/>
      <c r="L106" s="9"/>
    </row>
    <row r="107" spans="2:12" s="8" customFormat="1" ht="15.75">
      <c r="B107" s="6"/>
      <c r="E107" s="6"/>
      <c r="F107" s="6"/>
      <c r="G107" s="6"/>
      <c r="H107" s="6"/>
      <c r="I107" s="6"/>
      <c r="J107" s="9"/>
      <c r="K107" s="10"/>
      <c r="L107" s="9"/>
    </row>
    <row r="108" spans="10:12" s="8" customFormat="1" ht="15.75">
      <c r="J108" s="9"/>
      <c r="K108" s="10"/>
      <c r="L108" s="9"/>
    </row>
    <row r="109" spans="10:12" s="8" customFormat="1" ht="15.75">
      <c r="J109" s="9"/>
      <c r="K109" s="10"/>
      <c r="L109" s="9"/>
    </row>
    <row r="110" spans="2:12" s="8" customFormat="1" ht="15.75">
      <c r="B110" s="6"/>
      <c r="J110" s="9"/>
      <c r="K110" s="10"/>
      <c r="L110" s="9"/>
    </row>
    <row r="111" spans="10:12" s="8" customFormat="1" ht="15.75">
      <c r="J111" s="9"/>
      <c r="K111" s="10"/>
      <c r="L111" s="9"/>
    </row>
    <row r="112" spans="10:12" s="8" customFormat="1" ht="15.75">
      <c r="J112" s="9"/>
      <c r="K112" s="10"/>
      <c r="L112" s="9"/>
    </row>
    <row r="113" spans="10:12" s="8" customFormat="1" ht="15.75">
      <c r="J113" s="9"/>
      <c r="K113" s="10"/>
      <c r="L113" s="9"/>
    </row>
    <row r="114" spans="10:12" s="8" customFormat="1" ht="15.75">
      <c r="J114" s="9"/>
      <c r="K114" s="10"/>
      <c r="L114" s="9"/>
    </row>
    <row r="115" spans="3:12" s="8" customFormat="1" ht="15.75">
      <c r="C115" s="6"/>
      <c r="J115" s="9"/>
      <c r="K115" s="10"/>
      <c r="L115" s="9"/>
    </row>
    <row r="116" spans="3:12" s="8" customFormat="1" ht="15.75">
      <c r="C116" s="6"/>
      <c r="J116" s="9"/>
      <c r="K116" s="10"/>
      <c r="L116" s="9"/>
    </row>
    <row r="117" spans="3:12" s="8" customFormat="1" ht="15.75">
      <c r="C117" s="6"/>
      <c r="J117" s="9"/>
      <c r="K117" s="10"/>
      <c r="L117" s="9"/>
    </row>
    <row r="118" spans="2:12" s="8" customFormat="1" ht="15.75">
      <c r="B118" s="6"/>
      <c r="C118" s="6"/>
      <c r="J118" s="9"/>
      <c r="K118" s="10"/>
      <c r="L118" s="9"/>
    </row>
    <row r="119" spans="2:12" s="8" customFormat="1" ht="15.75">
      <c r="B119" s="6"/>
      <c r="C119" s="6"/>
      <c r="J119" s="9"/>
      <c r="K119" s="10"/>
      <c r="L119" s="9"/>
    </row>
    <row r="120" spans="10:12" s="8" customFormat="1" ht="15.75">
      <c r="J120" s="9"/>
      <c r="K120" s="10"/>
      <c r="L120" s="9"/>
    </row>
    <row r="121" spans="2:12" s="8" customFormat="1" ht="15.75">
      <c r="B121" s="6"/>
      <c r="J121" s="9"/>
      <c r="K121" s="10"/>
      <c r="L121" s="9"/>
    </row>
    <row r="122" spans="2:12" s="8" customFormat="1" ht="15.75">
      <c r="B122" s="6"/>
      <c r="J122" s="9"/>
      <c r="K122" s="10"/>
      <c r="L122" s="9"/>
    </row>
    <row r="123" spans="2:12" s="8" customFormat="1" ht="15.75">
      <c r="B123" s="6"/>
      <c r="J123" s="9"/>
      <c r="K123" s="10"/>
      <c r="L123" s="9"/>
    </row>
    <row r="124" spans="2:12" s="8" customFormat="1" ht="12" customHeight="1">
      <c r="B124" s="6"/>
      <c r="J124" s="9"/>
      <c r="K124" s="10"/>
      <c r="L124" s="9"/>
    </row>
    <row r="125" spans="2:12" s="8" customFormat="1" ht="15.75">
      <c r="B125" s="6"/>
      <c r="J125" s="9"/>
      <c r="K125" s="10"/>
      <c r="L125" s="9"/>
    </row>
    <row r="126" spans="2:12" s="8" customFormat="1" ht="15.75">
      <c r="B126" s="6"/>
      <c r="J126" s="9"/>
      <c r="K126" s="10"/>
      <c r="L126" s="9"/>
    </row>
    <row r="127" spans="2:12" s="8" customFormat="1" ht="15.75">
      <c r="B127" s="6"/>
      <c r="J127" s="9"/>
      <c r="K127" s="10"/>
      <c r="L127" s="9"/>
    </row>
    <row r="128" spans="2:12" s="8" customFormat="1" ht="15.75">
      <c r="B128" s="6"/>
      <c r="J128" s="9"/>
      <c r="K128" s="10"/>
      <c r="L128" s="9"/>
    </row>
    <row r="129" spans="2:12" s="8" customFormat="1" ht="15.75">
      <c r="B129" s="6"/>
      <c r="J129" s="9"/>
      <c r="K129" s="10"/>
      <c r="L129" s="9"/>
    </row>
    <row r="130" spans="2:12" s="8" customFormat="1" ht="12" customHeight="1">
      <c r="B130" s="6"/>
      <c r="J130" s="9"/>
      <c r="K130" s="10"/>
      <c r="L130" s="9"/>
    </row>
    <row r="131" spans="2:12" s="8" customFormat="1" ht="15.75">
      <c r="B131" s="6"/>
      <c r="J131" s="9"/>
      <c r="K131" s="10"/>
      <c r="L131" s="9"/>
    </row>
    <row r="132" spans="2:12" s="8" customFormat="1" ht="15.75">
      <c r="B132" s="6"/>
      <c r="J132" s="9"/>
      <c r="K132" s="10"/>
      <c r="L132" s="9"/>
    </row>
    <row r="133" spans="2:12" s="11" customFormat="1" ht="15.75">
      <c r="B133" s="17"/>
      <c r="J133" s="12"/>
      <c r="K133" s="12"/>
      <c r="L133" s="12"/>
    </row>
    <row r="134" spans="10:12" s="11" customFormat="1" ht="15.75">
      <c r="J134" s="12"/>
      <c r="K134" s="12"/>
      <c r="L134" s="12"/>
    </row>
    <row r="135" spans="10:12" s="11" customFormat="1" ht="15.75">
      <c r="J135" s="12"/>
      <c r="K135" s="12"/>
      <c r="L135" s="12"/>
    </row>
  </sheetData>
  <sheetProtection/>
  <hyperlinks>
    <hyperlink ref="B23" r:id="rId1" display="S@nny "/>
    <hyperlink ref="B46" r:id="rId2" display="http://forum.sibmama.ru/viewtopic.php?t=635639&amp;postdays=0&amp;postorder=asc&amp;start=930"/>
    <hyperlink ref="B47" r:id="rId3" display="http://forum.sibmama.ru/viewtopic.php?t=635639&amp;postdays=0&amp;postorder=asc&amp;start=1035"/>
    <hyperlink ref="B50" r:id="rId4" display="http://forum.sibmama.ru/viewtopic.php?p=29047802"/>
    <hyperlink ref="B51" r:id="rId5" display="http://forum.sibmama.ru/profile.php?mode=viewprofile&amp;u=92039"/>
    <hyperlink ref="B52" r:id="rId6" display="http://forum.sibmama.ru/viewtopic.php?p=29094761"/>
    <hyperlink ref="B53" r:id="rId7" display="http://forum.sibmama.ru/viewtopic.php?t=635639&amp;postdays=0&amp;postorder=asc&amp;start=1500"/>
    <hyperlink ref="B54" r:id="rId8" display="http://forum.sibmama.ru/viewtopic.php?t=635639&amp;postdays=0&amp;postorder=asc&amp;start=1560&amp;sid=72039314b784505b183892d0e4189d40"/>
  </hyperlinks>
  <printOptions/>
  <pageMargins left="0.75" right="0.75" top="1" bottom="1" header="0.5" footer="0.5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WORK</cp:lastModifiedBy>
  <dcterms:created xsi:type="dcterms:W3CDTF">2011-05-18T07:26:40Z</dcterms:created>
  <dcterms:modified xsi:type="dcterms:W3CDTF">2012-04-29T00:07:39Z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