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7455" activeTab="0"/>
  </bookViews>
  <sheets>
    <sheet name="1" sheetId="1" r:id="rId1"/>
  </sheets>
  <definedNames>
    <definedName name="_xlnm.Print_Area" localSheetId="0">'1'!$A$1:$M$124</definedName>
  </definedNames>
  <calcPr fullCalcOnLoad="1" refMode="R1C1"/>
</workbook>
</file>

<file path=xl/sharedStrings.xml><?xml version="1.0" encoding="utf-8"?>
<sst xmlns="http://schemas.openxmlformats.org/spreadsheetml/2006/main" count="264" uniqueCount="131">
  <si>
    <t>Размерный ряд</t>
  </si>
  <si>
    <t>Цвет</t>
  </si>
  <si>
    <t>428015, г.Чебоксары, ул.Пирогова, дом 10.</t>
  </si>
  <si>
    <t>цена за  ед. товара</t>
  </si>
  <si>
    <t>цена за  р/ряд</t>
  </si>
  <si>
    <t>заказ</t>
  </si>
  <si>
    <t>ДЕВОЧКИ</t>
  </si>
  <si>
    <t>МАЛЬЧИКИ</t>
  </si>
  <si>
    <t>122,128,134,140</t>
  </si>
  <si>
    <t>Прайс-лист ТМ "Kaysarow&amp;Ovas</t>
  </si>
  <si>
    <t xml:space="preserve">  8-800-770-02-10    8(8352)709-799</t>
  </si>
  <si>
    <t>Название</t>
  </si>
  <si>
    <t>Описание модели</t>
  </si>
  <si>
    <t>синий</t>
  </si>
  <si>
    <t>малина</t>
  </si>
  <si>
    <t>черный</t>
  </si>
  <si>
    <t>красный</t>
  </si>
  <si>
    <t>голубой</t>
  </si>
  <si>
    <t>ОВАС</t>
  </si>
  <si>
    <t>кайсаров</t>
  </si>
  <si>
    <t>фирма</t>
  </si>
  <si>
    <t>Фото</t>
  </si>
  <si>
    <t>пион</t>
  </si>
  <si>
    <t>аквамарин</t>
  </si>
  <si>
    <t>серебро</t>
  </si>
  <si>
    <t>Транспортная компания</t>
  </si>
  <si>
    <t>№ п/п</t>
  </si>
  <si>
    <t>Город</t>
  </si>
  <si>
    <t>ФИО</t>
  </si>
  <si>
    <t>розовый</t>
  </si>
  <si>
    <t>80,86,92</t>
  </si>
  <si>
    <t>98,104,110,116</t>
  </si>
  <si>
    <t>№ цвета</t>
  </si>
  <si>
    <t>сиреневый принт</t>
  </si>
  <si>
    <t>146,152,158</t>
  </si>
  <si>
    <t>164, 170</t>
  </si>
  <si>
    <t>коралл</t>
  </si>
  <si>
    <t>пудра</t>
  </si>
  <si>
    <t>серый меланж</t>
  </si>
  <si>
    <t>персик</t>
  </si>
  <si>
    <t>164,170</t>
  </si>
  <si>
    <t xml:space="preserve">"Коллекция ВЕСНА 2020" </t>
  </si>
  <si>
    <r>
      <rPr>
        <b/>
        <sz val="22"/>
        <rFont val="Trebuchet MS"/>
        <family val="2"/>
      </rPr>
      <t xml:space="preserve">         АЛЕКСИЯ</t>
    </r>
    <r>
      <rPr>
        <b/>
        <sz val="14"/>
        <rFont val="Trebuchet MS"/>
        <family val="2"/>
      </rPr>
      <t xml:space="preserve">                 Комплект 62Т13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</si>
  <si>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Верх - куртка-дюспо 320, 100% пэ.   Подклад - кулира/тиси -  95% х/б,55 эластан/ 80% п/э,20% х/б. Утеплитель - слайтекс "НАЙС" 150.</t>
  </si>
  <si>
    <t>бирюза</t>
  </si>
  <si>
    <r>
      <rPr>
        <b/>
        <sz val="22"/>
        <rFont val="Trebuchet MS"/>
        <family val="2"/>
      </rPr>
      <t xml:space="preserve">         АНЮТА    </t>
    </r>
    <r>
      <rPr>
        <b/>
        <sz val="14"/>
        <rFont val="Trebuchet MS"/>
        <family val="2"/>
      </rPr>
      <t xml:space="preserve">    Парка 62П2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</si>
  <si>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Верх -мембрана 3000/3000.   Подклад - кулирка/таффета 95% хб, 5% эластан/100% пэ. Утеплитель - холлофан 85.</t>
  </si>
  <si>
    <t>98, 104, 110, 116</t>
  </si>
  <si>
    <r>
      <t xml:space="preserve"> </t>
    </r>
    <r>
      <rPr>
        <b/>
        <sz val="22"/>
        <rFont val="Trebuchet MS"/>
        <family val="2"/>
      </rPr>
      <t xml:space="preserve">       АССОЛЬ</t>
    </r>
    <r>
      <rPr>
        <b/>
        <sz val="10"/>
        <rFont val="Trebuchet MS"/>
        <family val="2"/>
      </rPr>
      <t xml:space="preserve">                            </t>
    </r>
    <r>
      <rPr>
        <b/>
        <sz val="14"/>
        <rFont val="Trebuchet MS"/>
        <family val="2"/>
      </rPr>
      <t xml:space="preserve"> Комплект 3в1 Т1ТН1 (жилет, комплект трикотажный)</t>
    </r>
    <r>
      <rPr>
        <b/>
        <sz val="10"/>
        <rFont val="Trebuchet MS"/>
        <family val="2"/>
      </rPr>
      <t xml:space="preserve">
</t>
    </r>
  </si>
  <si>
    <t>Верх -курточная ткань НЬЮФАЙЛ, 100% пэ.  Подклад - кулирка/тиси, 95% хб, 5% эластан/80% пэ, 20% хб.
 Утеплитель -холлофан 100.</t>
  </si>
  <si>
    <r>
      <rPr>
        <b/>
        <sz val="22"/>
        <rFont val="Trebuchet MS"/>
        <family val="2"/>
      </rPr>
      <t xml:space="preserve">        ДИТА  </t>
    </r>
    <r>
      <rPr>
        <b/>
        <sz val="14"/>
        <rFont val="Trebuchet MS"/>
        <family val="2"/>
      </rPr>
      <t xml:space="preserve">     Полупальто</t>
    </r>
    <r>
      <rPr>
        <b/>
        <sz val="22"/>
        <rFont val="Trebuchet MS"/>
        <family val="2"/>
      </rPr>
      <t xml:space="preserve"> 62ПП3
</t>
    </r>
    <r>
      <rPr>
        <b/>
        <sz val="10"/>
        <rFont val="Trebuchet MS"/>
        <family val="2"/>
      </rPr>
      <t xml:space="preserve">
</t>
    </r>
  </si>
  <si>
    <t>ярко розовый</t>
  </si>
  <si>
    <t>изумруд</t>
  </si>
  <si>
    <t>рубиновый</t>
  </si>
  <si>
    <r>
      <t xml:space="preserve">     КАПЕЛЬКА  </t>
    </r>
    <r>
      <rPr>
        <b/>
        <sz val="14"/>
        <rFont val="Trebuchet MS"/>
        <family val="2"/>
      </rPr>
      <t xml:space="preserve">Плащ </t>
    </r>
    <r>
      <rPr>
        <b/>
        <sz val="22"/>
        <rFont val="Trebuchet MS"/>
        <family val="2"/>
      </rPr>
      <t xml:space="preserve">13ПП4
</t>
    </r>
  </si>
  <si>
    <t>Верх-курточна ткань пэ 100 %.</t>
  </si>
  <si>
    <t>малиновый принт</t>
  </si>
  <si>
    <r>
      <t xml:space="preserve">       </t>
    </r>
    <r>
      <rPr>
        <b/>
        <sz val="22"/>
        <rFont val="Trebuchet MS"/>
        <family val="2"/>
      </rPr>
      <t xml:space="preserve"> КЕЙЛА   </t>
    </r>
    <r>
      <rPr>
        <b/>
        <sz val="10"/>
        <rFont val="Trebuchet MS"/>
        <family val="2"/>
      </rPr>
      <t xml:space="preserve">                               </t>
    </r>
    <r>
      <rPr>
        <b/>
        <sz val="14"/>
        <rFont val="Trebuchet MS"/>
        <family val="2"/>
      </rPr>
      <t>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32П9</t>
    </r>
    <r>
      <rPr>
        <b/>
        <sz val="10"/>
        <rFont val="Trebuchet MS"/>
        <family val="2"/>
      </rPr>
      <t xml:space="preserve">
</t>
    </r>
  </si>
  <si>
    <t>Верх -курточная ткань 100% пэ.  Подклад - твилл  100% пэ.
Утеплитель- полиэфирное волокно, лебяжий пух.</t>
  </si>
  <si>
    <t>черника</t>
  </si>
  <si>
    <r>
      <rPr>
        <b/>
        <sz val="22"/>
        <rFont val="Trebuchet MS"/>
        <family val="2"/>
      </rPr>
      <t xml:space="preserve">        КИМ                </t>
    </r>
    <r>
      <rPr>
        <b/>
        <sz val="14"/>
        <rFont val="Trebuchet MS"/>
        <family val="2"/>
      </rPr>
      <t>Парка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13ПП23  </t>
    </r>
    <r>
      <rPr>
        <b/>
        <sz val="10"/>
        <rFont val="Trebuchet MS"/>
        <family val="2"/>
      </rPr>
      <t xml:space="preserve">  </t>
    </r>
    <r>
      <rPr>
        <b/>
        <sz val="22"/>
        <rFont val="Trebuchet MS"/>
        <family val="2"/>
      </rPr>
      <t xml:space="preserve">
</t>
    </r>
  </si>
  <si>
    <t>серебро меланж</t>
  </si>
  <si>
    <r>
      <rPr>
        <b/>
        <sz val="22"/>
        <rFont val="Trebuchet MS"/>
        <family val="2"/>
      </rPr>
      <t xml:space="preserve">       МОНА     </t>
    </r>
    <r>
      <rPr>
        <b/>
        <sz val="12"/>
        <rFont val="Trebuchet MS"/>
        <family val="2"/>
      </rPr>
      <t xml:space="preserve">            Пальто</t>
    </r>
    <r>
      <rPr>
        <b/>
        <sz val="22"/>
        <rFont val="Trebuchet MS"/>
        <family val="2"/>
      </rPr>
      <t xml:space="preserve"> 32П8       </t>
    </r>
    <r>
      <rPr>
        <b/>
        <sz val="10"/>
        <rFont val="Trebuchet MS"/>
        <family val="2"/>
      </rPr>
      <t xml:space="preserve">
</t>
    </r>
  </si>
  <si>
    <r>
      <t>Верх-курточная FITSYSTEM 100%  пэ. Подклад - твилл 100% пэ</t>
    </r>
    <r>
      <rPr>
        <b/>
        <sz val="11"/>
        <rFont val="Arial Black"/>
        <family val="2"/>
      </rPr>
      <t xml:space="preserve">       Утеплитель - полиэфирное волокно, лебяжий пух.</t>
    </r>
  </si>
  <si>
    <t>мята</t>
  </si>
  <si>
    <t>Верх - курточная ткань  100% пэ.   Подклад -  твилл 100% пэ. Утеплитель  -полиэфирное волокно, лебяжий пух 200 .</t>
  </si>
  <si>
    <t xml:space="preserve"> черный</t>
  </si>
  <si>
    <t xml:space="preserve"> салатовый</t>
  </si>
  <si>
    <t>салатовы</t>
  </si>
  <si>
    <r>
      <rPr>
        <b/>
        <sz val="22"/>
        <rFont val="Trebuchet MS"/>
        <family val="2"/>
      </rPr>
      <t xml:space="preserve">          МОЛОДЕЖЬ</t>
    </r>
    <r>
      <rPr>
        <b/>
        <sz val="14"/>
        <rFont val="Trebuchet MS"/>
        <family val="2"/>
      </rPr>
      <t xml:space="preserve">        </t>
    </r>
    <r>
      <rPr>
        <b/>
        <sz val="12"/>
        <rFont val="Trebuchet MS"/>
        <family val="2"/>
      </rPr>
      <t xml:space="preserve"> </t>
    </r>
    <r>
      <rPr>
        <b/>
        <sz val="14"/>
        <rFont val="Trebuchet MS"/>
        <family val="2"/>
      </rPr>
      <t xml:space="preserve"> Куртка</t>
    </r>
    <r>
      <rPr>
        <b/>
        <sz val="12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        </t>
    </r>
    <r>
      <rPr>
        <b/>
        <sz val="22"/>
        <rFont val="Trebuchet MS"/>
        <family val="2"/>
      </rPr>
      <t xml:space="preserve"> 32К15
</t>
    </r>
  </si>
  <si>
    <t xml:space="preserve">Верх-курточная ткань FITSYSTEM пэ 100 %, подклад- кулира/таффета пэ 100 %.   Утеплитель - холлофан 150. </t>
  </si>
  <si>
    <t>пыльная роза</t>
  </si>
  <si>
    <r>
      <rPr>
        <b/>
        <sz val="22"/>
        <rFont val="Trebuchet MS"/>
        <family val="2"/>
      </rPr>
      <t xml:space="preserve">      НИКОЛЬ     </t>
    </r>
    <r>
      <rPr>
        <b/>
        <sz val="14"/>
        <rFont val="Trebuchet MS"/>
        <family val="2"/>
      </rPr>
      <t xml:space="preserve">        Полупальто</t>
    </r>
    <r>
      <rPr>
        <b/>
        <sz val="22"/>
        <rFont val="Trebuchet MS"/>
        <family val="2"/>
      </rPr>
      <t xml:space="preserve"> 12ПП31         </t>
    </r>
    <r>
      <rPr>
        <b/>
        <sz val="10"/>
        <rFont val="Trebuchet MS"/>
        <family val="2"/>
      </rPr>
      <t xml:space="preserve">
</t>
    </r>
  </si>
  <si>
    <t xml:space="preserve">Верх-курточная ткань Дюспо пэ 100 %, подклад-  таффета 100% пэ.   Утеплитель - полиэфирное волокно, лебяжий пух 200. </t>
  </si>
  <si>
    <t>деним</t>
  </si>
  <si>
    <r>
      <rPr>
        <b/>
        <sz val="22"/>
        <rFont val="Trebuchet MS"/>
        <family val="2"/>
      </rPr>
      <t xml:space="preserve">     НИТА  </t>
    </r>
    <r>
      <rPr>
        <b/>
        <sz val="14"/>
        <rFont val="Trebuchet MS"/>
        <family val="2"/>
      </rPr>
      <t xml:space="preserve">         Пальто</t>
    </r>
    <r>
      <rPr>
        <b/>
        <sz val="10"/>
        <rFont val="Trebuchet MS"/>
        <family val="2"/>
      </rPr>
      <t xml:space="preserve"> </t>
    </r>
    <r>
      <rPr>
        <sz val="22"/>
        <rFont val="Trebuchet MS"/>
        <family val="2"/>
      </rPr>
      <t xml:space="preserve"> 12П27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</si>
  <si>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ПРАГА</t>
    </r>
    <r>
      <rPr>
        <b/>
        <sz val="12"/>
        <rFont val="Trebuchet MS"/>
        <family val="2"/>
      </rPr>
      <t xml:space="preserve">                     </t>
    </r>
    <r>
      <rPr>
        <b/>
        <sz val="14"/>
        <rFont val="Trebuchet MS"/>
        <family val="2"/>
      </rPr>
      <t xml:space="preserve"> Плащ</t>
    </r>
    <r>
      <rPr>
        <b/>
        <sz val="12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       </t>
    </r>
    <r>
      <rPr>
        <b/>
        <sz val="22"/>
        <rFont val="Trebuchet MS"/>
        <family val="2"/>
      </rPr>
      <t xml:space="preserve"> 13ПП6
</t>
    </r>
  </si>
  <si>
    <t xml:space="preserve">Верх-дюспо 320 пэ 100 %, подклад- таффета  пэ 100 %.   </t>
  </si>
  <si>
    <r>
      <rPr>
        <b/>
        <sz val="22"/>
        <rFont val="Trebuchet MS"/>
        <family val="2"/>
      </rPr>
      <t xml:space="preserve">      СИНТИЯ   </t>
    </r>
    <r>
      <rPr>
        <b/>
        <sz val="14"/>
        <rFont val="Trebuchet MS"/>
        <family val="2"/>
      </rPr>
      <t xml:space="preserve">     Плащ</t>
    </r>
    <r>
      <rPr>
        <b/>
        <sz val="22"/>
        <rFont val="Trebuchet MS"/>
        <family val="2"/>
      </rPr>
      <t xml:space="preserve"> 13ПП5
</t>
    </r>
    <r>
      <rPr>
        <b/>
        <sz val="10"/>
        <rFont val="Trebuchet MS"/>
        <family val="2"/>
      </rPr>
      <t xml:space="preserve">
</t>
    </r>
  </si>
  <si>
    <t xml:space="preserve">Верх-курточная ткань пэ 100 %, подклад- тиси/таффета 80% пэ, 20% хб/пэ 100 %.  </t>
  </si>
  <si>
    <r>
      <rPr>
        <b/>
        <sz val="22"/>
        <rFont val="Trebuchet MS"/>
        <family val="2"/>
      </rPr>
      <t xml:space="preserve">       СОФИ     </t>
    </r>
    <r>
      <rPr>
        <b/>
        <sz val="14"/>
        <rFont val="Trebuchet MS"/>
        <family val="2"/>
      </rPr>
      <t xml:space="preserve">                            Куртка</t>
    </r>
    <r>
      <rPr>
        <b/>
        <sz val="22"/>
        <rFont val="Trebuchet MS"/>
        <family val="2"/>
      </rPr>
      <t xml:space="preserve"> 12К73
</t>
    </r>
    <r>
      <rPr>
        <b/>
        <sz val="10"/>
        <rFont val="Trebuchet MS"/>
        <family val="2"/>
      </rPr>
      <t xml:space="preserve">
</t>
    </r>
  </si>
  <si>
    <t>Верх-курточная ткань пэ 100 %, подклад- кулирка/таффета  95% хб, 5% эластан/100% пэ.   Утеплитель -полиэфирное волокно лебяжий пух.</t>
  </si>
  <si>
    <t>пурпурная орхидея</t>
  </si>
  <si>
    <r>
      <rPr>
        <b/>
        <sz val="22"/>
        <rFont val="Trebuchet MS"/>
        <family val="2"/>
      </rPr>
      <t xml:space="preserve">         АЛЕКС</t>
    </r>
    <r>
      <rPr>
        <b/>
        <sz val="14"/>
        <rFont val="Trebuchet MS"/>
        <family val="2"/>
      </rPr>
      <t xml:space="preserve">               Комплект 52Т11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</si>
  <si>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морской зеленый</t>
  </si>
  <si>
    <r>
      <rPr>
        <b/>
        <sz val="22"/>
        <rFont val="Trebuchet MS"/>
        <family val="2"/>
      </rPr>
      <t xml:space="preserve">        МЭГАН</t>
    </r>
    <r>
      <rPr>
        <b/>
        <sz val="14"/>
        <rFont val="Trebuchet MS"/>
        <family val="2"/>
      </rPr>
      <t xml:space="preserve">                             Пальто </t>
    </r>
    <r>
      <rPr>
        <b/>
        <sz val="22"/>
        <rFont val="Trebuchet MS"/>
        <family val="2"/>
      </rPr>
      <t xml:space="preserve"> 12П28
</t>
    </r>
  </si>
  <si>
    <r>
      <rPr>
        <b/>
        <sz val="22"/>
        <rFont val="Trebuchet MS"/>
        <family val="2"/>
      </rPr>
      <t xml:space="preserve">       НИК   </t>
    </r>
    <r>
      <rPr>
        <b/>
        <sz val="14"/>
        <rFont val="Trebuchet MS"/>
        <family val="2"/>
      </rPr>
      <t xml:space="preserve">          Куртка</t>
    </r>
    <r>
      <rPr>
        <b/>
        <sz val="22"/>
        <rFont val="Trebuchet MS"/>
        <family val="2"/>
      </rPr>
      <t xml:space="preserve"> 52К8
</t>
    </r>
    <r>
      <rPr>
        <b/>
        <sz val="10"/>
        <rFont val="Trebuchet MS"/>
        <family val="2"/>
      </rPr>
      <t xml:space="preserve">
</t>
    </r>
  </si>
  <si>
    <t>Верх - мембрана  3000/3000, 100% пэ.   Подклад - тиси  20%х/б, 80%пэ. Утеплитель-холлофан 85.</t>
  </si>
  <si>
    <t>желтый</t>
  </si>
  <si>
    <t>зеленый</t>
  </si>
  <si>
    <t>желтый/бирюза</t>
  </si>
  <si>
    <t>красный/василек</t>
  </si>
  <si>
    <t>салат/василек</t>
  </si>
  <si>
    <r>
      <rPr>
        <b/>
        <sz val="22"/>
        <rFont val="Trebuchet MS"/>
        <family val="2"/>
      </rPr>
      <t xml:space="preserve">        БУМЕР</t>
    </r>
    <r>
      <rPr>
        <sz val="22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        </t>
    </r>
    <r>
      <rPr>
        <b/>
        <sz val="14"/>
        <rFont val="Trebuchet MS"/>
        <family val="2"/>
      </rPr>
      <t>Куртка</t>
    </r>
    <r>
      <rPr>
        <b/>
        <sz val="12"/>
        <rFont val="Trebuchet MS"/>
        <family val="2"/>
      </rPr>
      <t xml:space="preserve"> </t>
    </r>
    <r>
      <rPr>
        <b/>
        <sz val="22"/>
        <rFont val="Trebuchet MS"/>
        <family val="2"/>
      </rPr>
      <t>52К11</t>
    </r>
    <r>
      <rPr>
        <b/>
        <sz val="20"/>
        <rFont val="Trebuchet MS"/>
        <family val="2"/>
      </rPr>
      <t xml:space="preserve">
</t>
    </r>
  </si>
  <si>
    <r>
      <t xml:space="preserve">    </t>
    </r>
    <r>
      <rPr>
        <sz val="22"/>
        <rFont val="Trebuchet MS"/>
        <family val="2"/>
      </rPr>
      <t xml:space="preserve">  </t>
    </r>
    <r>
      <rPr>
        <b/>
        <sz val="22"/>
        <rFont val="Trebuchet MS"/>
        <family val="2"/>
      </rPr>
      <t xml:space="preserve">  ГРЕЙ   </t>
    </r>
    <r>
      <rPr>
        <sz val="22"/>
        <rFont val="Trebuchet MS"/>
        <family val="2"/>
      </rPr>
      <t xml:space="preserve">  </t>
    </r>
    <r>
      <rPr>
        <b/>
        <sz val="10"/>
        <rFont val="Trebuchet MS"/>
        <family val="2"/>
      </rPr>
      <t xml:space="preserve">                      </t>
    </r>
    <r>
      <rPr>
        <b/>
        <sz val="14"/>
        <rFont val="Trebuchet MS"/>
        <family val="2"/>
      </rPr>
      <t xml:space="preserve"> Комплект 3в1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Т2ТН1</t>
    </r>
    <r>
      <rPr>
        <b/>
        <sz val="10"/>
        <rFont val="Trebuchet MS"/>
        <family val="2"/>
      </rPr>
      <t xml:space="preserve"> (жилет, комплект трикотажный)
</t>
    </r>
  </si>
  <si>
    <t>синий/красный</t>
  </si>
  <si>
    <t>синий/желтый</t>
  </si>
  <si>
    <r>
      <rPr>
        <b/>
        <sz val="22"/>
        <rFont val="Trebuchet MS"/>
        <family val="2"/>
      </rPr>
      <t xml:space="preserve">        КЭЛВИН   </t>
    </r>
    <r>
      <rPr>
        <b/>
        <sz val="14"/>
        <rFont val="Trebuchet MS"/>
        <family val="2"/>
      </rPr>
      <t xml:space="preserve">     Плащ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 23К40
</t>
    </r>
    <r>
      <rPr>
        <b/>
        <sz val="10"/>
        <rFont val="Trebuchet MS"/>
        <family val="2"/>
      </rPr>
      <t xml:space="preserve">
</t>
    </r>
  </si>
  <si>
    <t>122, 128, 134, 140</t>
  </si>
  <si>
    <t>146, 152, 158</t>
  </si>
  <si>
    <t>черное</t>
  </si>
  <si>
    <r>
      <rPr>
        <b/>
        <sz val="22"/>
        <rFont val="Trebuchet MS"/>
        <family val="2"/>
      </rPr>
      <t xml:space="preserve">    КЭМБРИДЖ     </t>
    </r>
    <r>
      <rPr>
        <b/>
        <sz val="14"/>
        <rFont val="Trebuchet MS"/>
        <family val="2"/>
      </rPr>
      <t xml:space="preserve">    Плащ</t>
    </r>
    <r>
      <rPr>
        <b/>
        <sz val="22"/>
        <rFont val="Trebuchet MS"/>
        <family val="2"/>
      </rPr>
      <t xml:space="preserve"> 22ПП1
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</si>
  <si>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  Подклад - таффета 100%пэ. </t>
  </si>
  <si>
    <t>Верх - курточная ткань 100% пэ.   Подклад - таффета 100%пэ. Утерлитель-холлофан 85.</t>
  </si>
  <si>
    <r>
      <rPr>
        <b/>
        <sz val="22"/>
        <rFont val="Trebuchet MS"/>
        <family val="2"/>
      </rPr>
      <t xml:space="preserve">      ЛАРСЕН   </t>
    </r>
    <r>
      <rPr>
        <b/>
        <sz val="14"/>
        <rFont val="Trebuchet MS"/>
        <family val="2"/>
      </rPr>
      <t xml:space="preserve">            Ветровка</t>
    </r>
    <r>
      <rPr>
        <b/>
        <sz val="22"/>
        <rFont val="Trebuchet MS"/>
        <family val="2"/>
      </rPr>
      <t xml:space="preserve"> 23К39
</t>
    </r>
    <r>
      <rPr>
        <b/>
        <sz val="10"/>
        <rFont val="Trebuchet MS"/>
        <family val="2"/>
      </rPr>
      <t xml:space="preserve">
</t>
    </r>
  </si>
  <si>
    <t xml:space="preserve">Верх - курточная 100% пэ.   Подклад - кулира/тиси- 95% х/б., 5% эластан ./ 20% хб., 80% пэ. </t>
  </si>
  <si>
    <t>лаванда</t>
  </si>
  <si>
    <r>
      <rPr>
        <b/>
        <sz val="22"/>
        <rFont val="Trebuchet MS"/>
        <family val="2"/>
      </rPr>
      <t xml:space="preserve">      МАДРИД  </t>
    </r>
    <r>
      <rPr>
        <b/>
        <sz val="14"/>
        <rFont val="Trebuchet MS"/>
        <family val="2"/>
      </rPr>
      <t xml:space="preserve">            Куртка</t>
    </r>
    <r>
      <rPr>
        <b/>
        <sz val="22"/>
        <rFont val="Trebuchet MS"/>
        <family val="2"/>
      </rPr>
      <t xml:space="preserve"> 42К29
</t>
    </r>
    <r>
      <rPr>
        <b/>
        <sz val="10"/>
        <rFont val="Trebuchet MS"/>
        <family val="2"/>
      </rPr>
      <t xml:space="preserve">
</t>
    </r>
  </si>
  <si>
    <t>Верх - курточная 100% пэ.   Подклад - поливискоза 48% вискоза, 52% пэ . Утеплитель- холлофан 100.</t>
  </si>
  <si>
    <r>
      <rPr>
        <b/>
        <sz val="22"/>
        <rFont val="Trebuchet MS"/>
        <family val="2"/>
      </rPr>
      <t xml:space="preserve">      НОРМАН</t>
    </r>
    <r>
      <rPr>
        <b/>
        <sz val="14"/>
        <rFont val="Trebuchet MS"/>
        <family val="2"/>
      </rPr>
      <t xml:space="preserve">          Парка</t>
    </r>
    <r>
      <rPr>
        <b/>
        <sz val="22"/>
        <rFont val="Trebuchet MS"/>
        <family val="2"/>
      </rPr>
      <t xml:space="preserve"> 23К40
</t>
    </r>
    <r>
      <rPr>
        <b/>
        <sz val="10"/>
        <rFont val="Trebuchet MS"/>
        <family val="2"/>
      </rPr>
      <t xml:space="preserve">
</t>
    </r>
  </si>
  <si>
    <t>гранат</t>
  </si>
  <si>
    <t>горчица</t>
  </si>
  <si>
    <t>т.синий</t>
  </si>
  <si>
    <r>
      <rPr>
        <b/>
        <sz val="22"/>
        <rFont val="Trebuchet MS"/>
        <family val="2"/>
      </rPr>
      <t xml:space="preserve">      ТОКИО   </t>
    </r>
    <r>
      <rPr>
        <b/>
        <sz val="14"/>
        <rFont val="Trebuchet MS"/>
        <family val="2"/>
      </rPr>
      <t xml:space="preserve">            Куртки</t>
    </r>
    <r>
      <rPr>
        <b/>
        <sz val="22"/>
        <rFont val="Trebuchet MS"/>
        <family val="2"/>
      </rPr>
      <t xml:space="preserve"> 22К82
</t>
    </r>
    <r>
      <rPr>
        <b/>
        <sz val="10"/>
        <rFont val="Trebuchet MS"/>
        <family val="2"/>
      </rPr>
      <t xml:space="preserve">
</t>
    </r>
  </si>
  <si>
    <t>лазурный</t>
  </si>
  <si>
    <r>
      <rPr>
        <b/>
        <sz val="22"/>
        <rFont val="Trebuchet MS"/>
        <family val="2"/>
      </rPr>
      <t xml:space="preserve">     ИТАН</t>
    </r>
    <r>
      <rPr>
        <sz val="22"/>
        <rFont val="Trebuchet MS"/>
        <family val="2"/>
      </rPr>
      <t xml:space="preserve"> </t>
    </r>
    <r>
      <rPr>
        <sz val="14"/>
        <rFont val="Trebuchet MS"/>
        <family val="2"/>
      </rPr>
      <t>Куртка</t>
    </r>
    <r>
      <rPr>
        <b/>
        <sz val="22"/>
        <rFont val="Trebuchet MS"/>
        <family val="2"/>
      </rPr>
      <t xml:space="preserve"> 22К81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</si>
  <si>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БРЕНДАН</t>
    </r>
    <r>
      <rPr>
        <b/>
        <sz val="14"/>
        <rFont val="Trebuchet MS"/>
        <family val="2"/>
      </rPr>
      <t xml:space="preserve"> Парка</t>
    </r>
    <r>
      <rPr>
        <b/>
        <sz val="22"/>
        <rFont val="Trebuchet MS"/>
        <family val="2"/>
      </rPr>
      <t xml:space="preserve"> 22К78
</t>
    </r>
    <r>
      <rPr>
        <b/>
        <sz val="10"/>
        <rFont val="Trebuchet MS"/>
        <family val="2"/>
      </rPr>
      <t xml:space="preserve">
</t>
    </r>
  </si>
  <si>
    <t>тимьян</t>
  </si>
  <si>
    <t>ярко-розовый</t>
  </si>
  <si>
    <t>Верх - куртка-дюспо 320, 100% пэ.   Подклад - кулира/тиси -  95% х/б,5% эластан/ 80% п/э,20% х/б. Утеплитель - слайтекс "НАЙС" 150.</t>
  </si>
  <si>
    <t>салатовый мелаж</t>
  </si>
  <si>
    <t>ярко-розовый меланж</t>
  </si>
  <si>
    <t xml:space="preserve">Верх - мембрана, 100% пэ.   Подклад - таффета 100% пэ. </t>
  </si>
  <si>
    <t xml:space="preserve">Верх-дюспо 320 пэ 100 %, подклад- тиси/таффета 80% пэ, 20%хб/ пэ 100 %.   Утеплитель - холлофан 150. </t>
  </si>
  <si>
    <t>песочный</t>
  </si>
  <si>
    <t>Верх - дюспо 100% пэ.   Подклад - кулира/поплин 95%хб, 5%эласт./48%вискоза,52%пэ. Утеплитель - холлофан 150.</t>
  </si>
  <si>
    <t>Верх -курточная-плащева ткань 100% пэ.  Подклад - кулира  95% хлопок 5%эластан/тисти 20% х/б 80% п/э.
Утеплитель - холофан 100.</t>
  </si>
  <si>
    <t xml:space="preserve">Верх - мембрана  3000/3000, 100% пэ.   Подклад - тиси 20%х/б 80% п/э. </t>
  </si>
  <si>
    <t xml:space="preserve">Верх - мембрана  3000/3000, 100% пэ.   Подклад - тиси 20% х/б 80% п/э/таффета  100% п/э. Утеплитель- холлофан 85. </t>
  </si>
  <si>
    <t xml:space="preserve">Верх - мембрана  3000/3000, 100% пэ.   Подклад - флис/таффета 100% пэ. Утеплитель- холлофан 85. </t>
  </si>
  <si>
    <t xml:space="preserve">Верх - мембрана  3000/3000, 100% пэ.   Подклад - таффета 100% пэ. Утеплитель- холлофан 85.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</si>
</sst>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 Black"/>
      <family val="2"/>
    </font>
    <font>
      <sz val="15"/>
      <name val="Calibri"/>
      <family val="2"/>
    </font>
    <font>
      <b/>
      <sz val="15"/>
      <name val="Arial"/>
      <family val="2"/>
    </font>
    <font>
      <sz val="16"/>
      <name val="Calibri"/>
      <family val="2"/>
    </font>
    <font>
      <b/>
      <sz val="22"/>
      <name val="Trebuchet MS"/>
      <family val="2"/>
    </font>
    <font>
      <b/>
      <sz val="14"/>
      <name val="Calibri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Arial Black"/>
      <family val="2"/>
    </font>
    <font>
      <sz val="12"/>
      <name val="Arial Black"/>
      <family val="2"/>
    </font>
    <font>
      <sz val="22"/>
      <name val="Trebuchet MS"/>
      <family val="2"/>
    </font>
    <font>
      <b/>
      <sz val="11"/>
      <name val="Arial Black"/>
      <family val="2"/>
    </font>
    <font>
      <sz val="14"/>
      <name val="Trebuchet MS"/>
      <family val="2"/>
    </font>
    <font>
      <sz val="2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color indexed="13"/>
      <name val="Arial Black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Black"/>
      <family val="2"/>
    </font>
    <font>
      <b/>
      <sz val="18"/>
      <color theme="0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90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readingOrder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90"/>
    </xf>
    <xf numFmtId="0" fontId="45" fillId="0" borderId="0" xfId="0" applyFont="1" applyFill="1" applyBorder="1" applyAlignment="1">
      <alignment/>
    </xf>
    <xf numFmtId="0" fontId="46" fillId="3" borderId="10" xfId="0" applyNumberFormat="1" applyFont="1" applyFill="1" applyBorder="1" applyAlignment="1">
      <alignment horizontal="center" vertical="center" wrapText="1"/>
    </xf>
    <xf numFmtId="0" fontId="4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45" fillId="3" borderId="1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45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2" fillId="33" borderId="11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3" fillId="0" borderId="13" xfId="0" applyFont="1" applyFill="1" applyBorder="1" applyAlignment="1">
      <alignment horizontal="left" vertical="center" readingOrder="1"/>
    </xf>
    <xf numFmtId="0" fontId="73" fillId="0" borderId="13" xfId="0" applyFont="1" applyFill="1" applyBorder="1" applyAlignment="1">
      <alignment horizontal="left" readingOrder="1"/>
    </xf>
    <xf numFmtId="0" fontId="74" fillId="34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74" fillId="34" borderId="20" xfId="0" applyFont="1" applyFill="1" applyBorder="1" applyAlignment="1">
      <alignment horizontal="center" vertical="center"/>
    </xf>
    <xf numFmtId="0" fontId="51" fillId="3" borderId="21" xfId="0" applyNumberFormat="1" applyFont="1" applyFill="1" applyBorder="1" applyAlignment="1">
      <alignment horizontal="center" vertical="center" wrapText="1"/>
    </xf>
    <xf numFmtId="0" fontId="52" fillId="3" borderId="22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readingOrder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10" fillId="3" borderId="23" xfId="0" applyNumberFormat="1" applyFont="1" applyFill="1" applyBorder="1" applyAlignment="1">
      <alignment horizontal="center" vertical="center" textRotation="90" wrapText="1"/>
    </xf>
    <xf numFmtId="0" fontId="45" fillId="0" borderId="3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/>
    </xf>
    <xf numFmtId="0" fontId="45" fillId="34" borderId="34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/>
    </xf>
    <xf numFmtId="0" fontId="51" fillId="34" borderId="40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43" xfId="0" applyFont="1" applyFill="1" applyBorder="1" applyAlignment="1">
      <alignment horizontal="center"/>
    </xf>
    <xf numFmtId="0" fontId="51" fillId="34" borderId="44" xfId="0" applyFont="1" applyFill="1" applyBorder="1" applyAlignment="1">
      <alignment horizontal="center" vertical="center" readingOrder="1"/>
    </xf>
    <xf numFmtId="0" fontId="51" fillId="34" borderId="45" xfId="0" applyFont="1" applyFill="1" applyBorder="1" applyAlignment="1">
      <alignment horizontal="center" vertical="center" readingOrder="1"/>
    </xf>
    <xf numFmtId="0" fontId="51" fillId="34" borderId="40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/>
    </xf>
    <xf numFmtId="0" fontId="45" fillId="34" borderId="33" xfId="0" applyFont="1" applyFill="1" applyBorder="1" applyAlignment="1">
      <alignment horizontal="center"/>
    </xf>
    <xf numFmtId="0" fontId="45" fillId="34" borderId="47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34" borderId="3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45" fillId="0" borderId="28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5" fillId="34" borderId="57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 readingOrder="1"/>
    </xf>
    <xf numFmtId="0" fontId="51" fillId="34" borderId="5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 readingOrder="1"/>
    </xf>
    <xf numFmtId="0" fontId="51" fillId="34" borderId="53" xfId="0" applyFont="1" applyFill="1" applyBorder="1" applyAlignment="1">
      <alignment horizontal="center" vertical="center" readingOrder="1"/>
    </xf>
    <xf numFmtId="0" fontId="15" fillId="0" borderId="5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 readingOrder="1"/>
    </xf>
    <xf numFmtId="0" fontId="45" fillId="0" borderId="33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 wrapText="1"/>
    </xf>
    <xf numFmtId="0" fontId="51" fillId="34" borderId="38" xfId="0" applyFont="1" applyFill="1" applyBorder="1" applyAlignment="1">
      <alignment horizontal="center"/>
    </xf>
    <xf numFmtId="0" fontId="45" fillId="34" borderId="47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/>
    </xf>
    <xf numFmtId="0" fontId="45" fillId="34" borderId="57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 vertical="center" textRotation="90" wrapText="1"/>
    </xf>
    <xf numFmtId="0" fontId="44" fillId="0" borderId="64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readingOrder="1"/>
    </xf>
    <xf numFmtId="0" fontId="17" fillId="0" borderId="53" xfId="0" applyFont="1" applyFill="1" applyBorder="1" applyAlignment="1">
      <alignment horizontal="center" vertical="center" readingOrder="1"/>
    </xf>
    <xf numFmtId="0" fontId="17" fillId="0" borderId="37" xfId="0" applyFont="1" applyFill="1" applyBorder="1" applyAlignment="1">
      <alignment horizontal="center" vertical="center" readingOrder="1"/>
    </xf>
    <xf numFmtId="0" fontId="51" fillId="0" borderId="38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 readingOrder="1"/>
    </xf>
    <xf numFmtId="0" fontId="17" fillId="0" borderId="64" xfId="0" applyFont="1" applyFill="1" applyBorder="1" applyAlignment="1">
      <alignment horizontal="center" vertical="center" readingOrder="1"/>
    </xf>
    <xf numFmtId="0" fontId="17" fillId="0" borderId="35" xfId="0" applyFont="1" applyFill="1" applyBorder="1" applyAlignment="1">
      <alignment horizontal="center" vertical="center" readingOrder="1"/>
    </xf>
    <xf numFmtId="49" fontId="17" fillId="0" borderId="38" xfId="0" applyNumberFormat="1" applyFont="1" applyFill="1" applyBorder="1" applyAlignment="1">
      <alignment horizontal="center" vertical="center" readingOrder="1"/>
    </xf>
    <xf numFmtId="49" fontId="17" fillId="0" borderId="37" xfId="0" applyNumberFormat="1" applyFont="1" applyFill="1" applyBorder="1" applyAlignment="1">
      <alignment horizontal="center" vertical="center" readingOrder="1"/>
    </xf>
    <xf numFmtId="0" fontId="51" fillId="0" borderId="53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/>
    </xf>
    <xf numFmtId="0" fontId="44" fillId="0" borderId="53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 readingOrder="1"/>
    </xf>
    <xf numFmtId="0" fontId="51" fillId="34" borderId="37" xfId="0" applyFont="1" applyFill="1" applyBorder="1" applyAlignment="1">
      <alignment horizontal="center" vertical="center" readingOrder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51" fillId="34" borderId="64" xfId="0" applyFont="1" applyFill="1" applyBorder="1" applyAlignment="1">
      <alignment horizontal="center" vertical="center"/>
    </xf>
    <xf numFmtId="0" fontId="51" fillId="34" borderId="65" xfId="0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 readingOrder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20" xfId="53" applyNumberFormat="1" applyFont="1" applyFill="1" applyBorder="1" applyAlignment="1">
      <alignment horizontal="center" vertical="center"/>
      <protection/>
    </xf>
    <xf numFmtId="49" fontId="6" fillId="0" borderId="51" xfId="53" applyNumberFormat="1" applyFont="1" applyFill="1" applyBorder="1" applyAlignment="1">
      <alignment horizontal="center" vertical="center"/>
      <protection/>
    </xf>
    <xf numFmtId="49" fontId="9" fillId="35" borderId="20" xfId="53" applyNumberFormat="1" applyFont="1" applyFill="1" applyBorder="1" applyAlignment="1">
      <alignment horizontal="center" vertical="center" wrapText="1"/>
      <protection/>
    </xf>
    <xf numFmtId="49" fontId="9" fillId="35" borderId="51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0" fontId="17" fillId="36" borderId="66" xfId="0" applyNumberFormat="1" applyFont="1" applyFill="1" applyBorder="1" applyAlignment="1">
      <alignment horizontal="center" vertical="center" wrapText="1"/>
    </xf>
    <xf numFmtId="0" fontId="17" fillId="36" borderId="67" xfId="0" applyNumberFormat="1" applyFont="1" applyFill="1" applyBorder="1" applyAlignment="1">
      <alignment horizontal="center" vertical="center" wrapText="1"/>
    </xf>
    <xf numFmtId="0" fontId="17" fillId="36" borderId="68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7" fillId="37" borderId="66" xfId="0" applyNumberFormat="1" applyFont="1" applyFill="1" applyBorder="1" applyAlignment="1">
      <alignment horizontal="center" vertical="center" wrapText="1"/>
    </xf>
    <xf numFmtId="0" fontId="17" fillId="37" borderId="67" xfId="0" applyNumberFormat="1" applyFont="1" applyFill="1" applyBorder="1" applyAlignment="1">
      <alignment horizontal="center" vertical="center" wrapText="1"/>
    </xf>
    <xf numFmtId="0" fontId="17" fillId="37" borderId="68" xfId="0" applyNumberFormat="1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51" fillId="34" borderId="53" xfId="0" applyFont="1" applyFill="1" applyBorder="1" applyAlignment="1">
      <alignment horizontal="center" vertical="center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1</xdr:col>
      <xdr:colOff>1238250</xdr:colOff>
      <xdr:row>3</xdr:row>
      <xdr:rowOff>476250</xdr:rowOff>
    </xdr:to>
    <xdr:pic>
      <xdr:nvPicPr>
        <xdr:cNvPr id="1" name="Рисунок 1" descr="Логотип Кайсар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57</xdr:row>
      <xdr:rowOff>57150</xdr:rowOff>
    </xdr:from>
    <xdr:to>
      <xdr:col>1</xdr:col>
      <xdr:colOff>1295400</xdr:colOff>
      <xdr:row>60</xdr:row>
      <xdr:rowOff>276225</xdr:rowOff>
    </xdr:to>
    <xdr:pic>
      <xdr:nvPicPr>
        <xdr:cNvPr id="2" name="Рисунок 2" descr="DM9A0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90309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38100</xdr:rowOff>
    </xdr:from>
    <xdr:to>
      <xdr:col>1</xdr:col>
      <xdr:colOff>1543050</xdr:colOff>
      <xdr:row>12</xdr:row>
      <xdr:rowOff>171450</xdr:rowOff>
    </xdr:to>
    <xdr:pic>
      <xdr:nvPicPr>
        <xdr:cNvPr id="3" name="Рисунок 3" descr="DM9A943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905125"/>
          <a:ext cx="1543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38100</xdr:rowOff>
    </xdr:from>
    <xdr:to>
      <xdr:col>1</xdr:col>
      <xdr:colOff>762000</xdr:colOff>
      <xdr:row>14</xdr:row>
      <xdr:rowOff>419100</xdr:rowOff>
    </xdr:to>
    <xdr:pic>
      <xdr:nvPicPr>
        <xdr:cNvPr id="4" name="Рисунок 4" descr="DM9A993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46767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13</xdr:row>
      <xdr:rowOff>28575</xdr:rowOff>
    </xdr:from>
    <xdr:to>
      <xdr:col>1</xdr:col>
      <xdr:colOff>1533525</xdr:colOff>
      <xdr:row>14</xdr:row>
      <xdr:rowOff>419100</xdr:rowOff>
    </xdr:to>
    <xdr:pic>
      <xdr:nvPicPr>
        <xdr:cNvPr id="5" name="Рисунок 5" descr="DM9A993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4667250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66675</xdr:rowOff>
    </xdr:from>
    <xdr:to>
      <xdr:col>1</xdr:col>
      <xdr:colOff>1247775</xdr:colOff>
      <xdr:row>18</xdr:row>
      <xdr:rowOff>247650</xdr:rowOff>
    </xdr:to>
    <xdr:pic>
      <xdr:nvPicPr>
        <xdr:cNvPr id="6" name="Рисунок 6" descr="DM9A929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565785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704850</xdr:colOff>
      <xdr:row>21</xdr:row>
      <xdr:rowOff>314325</xdr:rowOff>
    </xdr:to>
    <xdr:pic>
      <xdr:nvPicPr>
        <xdr:cNvPr id="7" name="Рисунок 8" descr="DM9A969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6772275"/>
          <a:ext cx="704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19</xdr:row>
      <xdr:rowOff>19050</xdr:rowOff>
    </xdr:from>
    <xdr:to>
      <xdr:col>1</xdr:col>
      <xdr:colOff>1524000</xdr:colOff>
      <xdr:row>21</xdr:row>
      <xdr:rowOff>314325</xdr:rowOff>
    </xdr:to>
    <xdr:pic>
      <xdr:nvPicPr>
        <xdr:cNvPr id="8" name="Рисунок 9" descr="DM9A974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6791325"/>
          <a:ext cx="657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22</xdr:row>
      <xdr:rowOff>0</xdr:rowOff>
    </xdr:from>
    <xdr:to>
      <xdr:col>1</xdr:col>
      <xdr:colOff>1019175</xdr:colOff>
      <xdr:row>23</xdr:row>
      <xdr:rowOff>323850</xdr:rowOff>
    </xdr:to>
    <xdr:pic>
      <xdr:nvPicPr>
        <xdr:cNvPr id="9" name="Рисунок 10" descr="DM9A018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79152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19050</xdr:rowOff>
    </xdr:from>
    <xdr:to>
      <xdr:col>1</xdr:col>
      <xdr:colOff>647700</xdr:colOff>
      <xdr:row>25</xdr:row>
      <xdr:rowOff>419100</xdr:rowOff>
    </xdr:to>
    <xdr:pic>
      <xdr:nvPicPr>
        <xdr:cNvPr id="10" name="Рисунок 11" descr="DM9A0126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8620125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24</xdr:row>
      <xdr:rowOff>66675</xdr:rowOff>
    </xdr:from>
    <xdr:to>
      <xdr:col>1</xdr:col>
      <xdr:colOff>1428750</xdr:colOff>
      <xdr:row>25</xdr:row>
      <xdr:rowOff>447675</xdr:rowOff>
    </xdr:to>
    <xdr:pic>
      <xdr:nvPicPr>
        <xdr:cNvPr id="11" name="Рисунок 12" descr="DM9A011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86677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26</xdr:row>
      <xdr:rowOff>28575</xdr:rowOff>
    </xdr:from>
    <xdr:to>
      <xdr:col>1</xdr:col>
      <xdr:colOff>1343025</xdr:colOff>
      <xdr:row>29</xdr:row>
      <xdr:rowOff>228600</xdr:rowOff>
    </xdr:to>
    <xdr:pic>
      <xdr:nvPicPr>
        <xdr:cNvPr id="12" name="Рисунок 14" descr="DM9A054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0" y="9582150"/>
          <a:ext cx="1009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123825</xdr:rowOff>
    </xdr:from>
    <xdr:to>
      <xdr:col>1</xdr:col>
      <xdr:colOff>1409700</xdr:colOff>
      <xdr:row>35</xdr:row>
      <xdr:rowOff>104775</xdr:rowOff>
    </xdr:to>
    <xdr:pic>
      <xdr:nvPicPr>
        <xdr:cNvPr id="13" name="Рисунок 15" descr="DM9A034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5775" y="10858500"/>
          <a:ext cx="1257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36</xdr:row>
      <xdr:rowOff>95250</xdr:rowOff>
    </xdr:from>
    <xdr:to>
      <xdr:col>1</xdr:col>
      <xdr:colOff>1400175</xdr:colOff>
      <xdr:row>41</xdr:row>
      <xdr:rowOff>238125</xdr:rowOff>
    </xdr:to>
    <xdr:pic>
      <xdr:nvPicPr>
        <xdr:cNvPr id="14" name="Рисунок 16" descr="DM9A011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12601575"/>
          <a:ext cx="1323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628650</xdr:colOff>
      <xdr:row>44</xdr:row>
      <xdr:rowOff>266700</xdr:rowOff>
    </xdr:to>
    <xdr:pic>
      <xdr:nvPicPr>
        <xdr:cNvPr id="15" name="Рисунок 17" descr="DM9A01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142779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42</xdr:row>
      <xdr:rowOff>28575</xdr:rowOff>
    </xdr:from>
    <xdr:to>
      <xdr:col>1</xdr:col>
      <xdr:colOff>1390650</xdr:colOff>
      <xdr:row>44</xdr:row>
      <xdr:rowOff>257175</xdr:rowOff>
    </xdr:to>
    <xdr:pic>
      <xdr:nvPicPr>
        <xdr:cNvPr id="16" name="Рисунок 18" descr="DM9A010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4425" y="14306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1533525</xdr:colOff>
      <xdr:row>53</xdr:row>
      <xdr:rowOff>257175</xdr:rowOff>
    </xdr:to>
    <xdr:pic>
      <xdr:nvPicPr>
        <xdr:cNvPr id="17" name="Рисунок 19" descr="DM9A004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15306675"/>
          <a:ext cx="1533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54</xdr:row>
      <xdr:rowOff>0</xdr:rowOff>
    </xdr:from>
    <xdr:to>
      <xdr:col>1</xdr:col>
      <xdr:colOff>704850</xdr:colOff>
      <xdr:row>56</xdr:row>
      <xdr:rowOff>295275</xdr:rowOff>
    </xdr:to>
    <xdr:pic>
      <xdr:nvPicPr>
        <xdr:cNvPr id="18" name="Рисунок 20" descr="DM9A016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0525" y="179641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54</xdr:row>
      <xdr:rowOff>66675</xdr:rowOff>
    </xdr:from>
    <xdr:to>
      <xdr:col>1</xdr:col>
      <xdr:colOff>1524000</xdr:colOff>
      <xdr:row>56</xdr:row>
      <xdr:rowOff>247650</xdr:rowOff>
    </xdr:to>
    <xdr:pic>
      <xdr:nvPicPr>
        <xdr:cNvPr id="19" name="Рисунок 21" descr="DM9A015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180308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9525</xdr:rowOff>
    </xdr:from>
    <xdr:to>
      <xdr:col>1</xdr:col>
      <xdr:colOff>1209675</xdr:colOff>
      <xdr:row>63</xdr:row>
      <xdr:rowOff>0</xdr:rowOff>
    </xdr:to>
    <xdr:pic>
      <xdr:nvPicPr>
        <xdr:cNvPr id="20" name="Рисунок 22" descr="DM9A990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201644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63</xdr:row>
      <xdr:rowOff>114300</xdr:rowOff>
    </xdr:from>
    <xdr:to>
      <xdr:col>1</xdr:col>
      <xdr:colOff>1362075</xdr:colOff>
      <xdr:row>68</xdr:row>
      <xdr:rowOff>171450</xdr:rowOff>
    </xdr:to>
    <xdr:pic>
      <xdr:nvPicPr>
        <xdr:cNvPr id="21" name="Рисунок 23" descr="DM9A0244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21278850"/>
          <a:ext cx="1190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70</xdr:row>
      <xdr:rowOff>47625</xdr:rowOff>
    </xdr:from>
    <xdr:to>
      <xdr:col>1</xdr:col>
      <xdr:colOff>1390650</xdr:colOff>
      <xdr:row>73</xdr:row>
      <xdr:rowOff>247650</xdr:rowOff>
    </xdr:to>
    <xdr:pic>
      <xdr:nvPicPr>
        <xdr:cNvPr id="22" name="Рисунок 24" descr="DM9A047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2318385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74</xdr:row>
      <xdr:rowOff>66675</xdr:rowOff>
    </xdr:from>
    <xdr:to>
      <xdr:col>1</xdr:col>
      <xdr:colOff>733425</xdr:colOff>
      <xdr:row>76</xdr:row>
      <xdr:rowOff>238125</xdr:rowOff>
    </xdr:to>
    <xdr:pic>
      <xdr:nvPicPr>
        <xdr:cNvPr id="23" name="Рисунок 25" descr="DM9A036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" y="2442210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74</xdr:row>
      <xdr:rowOff>95250</xdr:rowOff>
    </xdr:from>
    <xdr:to>
      <xdr:col>1</xdr:col>
      <xdr:colOff>1485900</xdr:colOff>
      <xdr:row>76</xdr:row>
      <xdr:rowOff>247650</xdr:rowOff>
    </xdr:to>
    <xdr:pic>
      <xdr:nvPicPr>
        <xdr:cNvPr id="24" name="Рисунок 26" descr="DM9A0373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0" y="244506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77</xdr:row>
      <xdr:rowOff>19050</xdr:rowOff>
    </xdr:from>
    <xdr:to>
      <xdr:col>1</xdr:col>
      <xdr:colOff>1409700</xdr:colOff>
      <xdr:row>79</xdr:row>
      <xdr:rowOff>314325</xdr:rowOff>
    </xdr:to>
    <xdr:pic>
      <xdr:nvPicPr>
        <xdr:cNvPr id="25" name="Рисунок 27" descr="DM9A987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2450" y="254698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80</xdr:row>
      <xdr:rowOff>123825</xdr:rowOff>
    </xdr:from>
    <xdr:to>
      <xdr:col>1</xdr:col>
      <xdr:colOff>1381125</xdr:colOff>
      <xdr:row>83</xdr:row>
      <xdr:rowOff>219075</xdr:rowOff>
    </xdr:to>
    <xdr:pic>
      <xdr:nvPicPr>
        <xdr:cNvPr id="26" name="Рисунок 28" descr="DM9A9340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2450" y="26584275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84</xdr:row>
      <xdr:rowOff>209550</xdr:rowOff>
    </xdr:from>
    <xdr:to>
      <xdr:col>1</xdr:col>
      <xdr:colOff>1428750</xdr:colOff>
      <xdr:row>89</xdr:row>
      <xdr:rowOff>133350</xdr:rowOff>
    </xdr:to>
    <xdr:pic>
      <xdr:nvPicPr>
        <xdr:cNvPr id="27" name="Рисунок 29" descr="IMG_2726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7851100"/>
          <a:ext cx="1257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90</xdr:row>
      <xdr:rowOff>47625</xdr:rowOff>
    </xdr:from>
    <xdr:to>
      <xdr:col>1</xdr:col>
      <xdr:colOff>1181100</xdr:colOff>
      <xdr:row>92</xdr:row>
      <xdr:rowOff>238125</xdr:rowOff>
    </xdr:to>
    <xdr:pic>
      <xdr:nvPicPr>
        <xdr:cNvPr id="28" name="Рисунок 31" descr="IMG_2675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04850" y="295179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97</xdr:row>
      <xdr:rowOff>9525</xdr:rowOff>
    </xdr:from>
    <xdr:to>
      <xdr:col>1</xdr:col>
      <xdr:colOff>1381125</xdr:colOff>
      <xdr:row>101</xdr:row>
      <xdr:rowOff>0</xdr:rowOff>
    </xdr:to>
    <xdr:pic>
      <xdr:nvPicPr>
        <xdr:cNvPr id="29" name="Рисунок 32" descr="IMG_2577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2450" y="31689675"/>
          <a:ext cx="1162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118</xdr:row>
      <xdr:rowOff>114300</xdr:rowOff>
    </xdr:from>
    <xdr:to>
      <xdr:col>1</xdr:col>
      <xdr:colOff>1371600</xdr:colOff>
      <xdr:row>123</xdr:row>
      <xdr:rowOff>247650</xdr:rowOff>
    </xdr:to>
    <xdr:pic>
      <xdr:nvPicPr>
        <xdr:cNvPr id="30" name="Рисунок 33" descr="DM9A0558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38309550"/>
          <a:ext cx="1200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102</xdr:row>
      <xdr:rowOff>171450</xdr:rowOff>
    </xdr:from>
    <xdr:to>
      <xdr:col>1</xdr:col>
      <xdr:colOff>1485900</xdr:colOff>
      <xdr:row>108</xdr:row>
      <xdr:rowOff>180975</xdr:rowOff>
    </xdr:to>
    <xdr:pic>
      <xdr:nvPicPr>
        <xdr:cNvPr id="31" name="Рисунок 34" descr="IMG_2515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0" y="334518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114</xdr:row>
      <xdr:rowOff>123825</xdr:rowOff>
    </xdr:from>
    <xdr:to>
      <xdr:col>1</xdr:col>
      <xdr:colOff>800100</xdr:colOff>
      <xdr:row>117</xdr:row>
      <xdr:rowOff>114300</xdr:rowOff>
    </xdr:to>
    <xdr:pic>
      <xdr:nvPicPr>
        <xdr:cNvPr id="32" name="Рисунок 36" descr="DM9A9670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8150" y="37061775"/>
          <a:ext cx="695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114</xdr:row>
      <xdr:rowOff>171450</xdr:rowOff>
    </xdr:from>
    <xdr:to>
      <xdr:col>1</xdr:col>
      <xdr:colOff>1485900</xdr:colOff>
      <xdr:row>117</xdr:row>
      <xdr:rowOff>142875</xdr:rowOff>
    </xdr:to>
    <xdr:pic>
      <xdr:nvPicPr>
        <xdr:cNvPr id="33" name="Рисунок 37" descr="DM9A966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19200" y="37109400"/>
          <a:ext cx="600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110</xdr:row>
      <xdr:rowOff>114300</xdr:rowOff>
    </xdr:from>
    <xdr:to>
      <xdr:col>1</xdr:col>
      <xdr:colOff>762000</xdr:colOff>
      <xdr:row>113</xdr:row>
      <xdr:rowOff>171450</xdr:rowOff>
    </xdr:to>
    <xdr:pic>
      <xdr:nvPicPr>
        <xdr:cNvPr id="34" name="Рисунок 38" descr="DM9A0409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0" y="35833050"/>
          <a:ext cx="61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110</xdr:row>
      <xdr:rowOff>104775</xdr:rowOff>
    </xdr:from>
    <xdr:to>
      <xdr:col>1</xdr:col>
      <xdr:colOff>1447800</xdr:colOff>
      <xdr:row>113</xdr:row>
      <xdr:rowOff>180975</xdr:rowOff>
    </xdr:to>
    <xdr:pic>
      <xdr:nvPicPr>
        <xdr:cNvPr id="35" name="Рисунок 39" descr="DM9A042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71575" y="35823525"/>
          <a:ext cx="609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124"/>
  <sheetViews>
    <sheetView tabSelected="1" view="pageBreakPreview" zoomScale="59" zoomScaleNormal="80" zoomScaleSheetLayoutView="59" zoomScalePageLayoutView="80" workbookViewId="0" topLeftCell="A1">
      <selection activeCell="F87" sqref="F87:F88"/>
    </sheetView>
  </sheetViews>
  <sheetFormatPr defaultColWidth="9.00390625" defaultRowHeight="15.75"/>
  <cols>
    <col min="1" max="1" width="4.375" style="1" customWidth="1"/>
    <col min="2" max="2" width="20.75390625" style="1" customWidth="1"/>
    <col min="3" max="3" width="31.875" style="126" customWidth="1"/>
    <col min="4" max="4" width="3.625" style="2" customWidth="1"/>
    <col min="5" max="5" width="47.125" style="3" customWidth="1"/>
    <col min="6" max="6" width="24.25390625" style="4" customWidth="1"/>
    <col min="7" max="8" width="4.50390625" style="5" customWidth="1"/>
    <col min="9" max="9" width="31.00390625" style="22" customWidth="1"/>
    <col min="10" max="10" width="10.25390625" style="39" customWidth="1"/>
    <col min="11" max="11" width="10.25390625" style="6" customWidth="1"/>
    <col min="12" max="13" width="10.25390625" style="23" customWidth="1"/>
    <col min="14" max="14" width="62.375" style="40" customWidth="1"/>
    <col min="15" max="16384" width="9.00390625" style="1" customWidth="1"/>
  </cols>
  <sheetData>
    <row r="1" ht="10.5" customHeight="1"/>
    <row r="2" spans="6:13" ht="39.75" customHeight="1">
      <c r="F2" s="42"/>
      <c r="G2" s="44"/>
      <c r="H2" s="48"/>
      <c r="I2" s="252" t="s">
        <v>27</v>
      </c>
      <c r="J2" s="253"/>
      <c r="K2" s="254"/>
      <c r="L2" s="254"/>
      <c r="M2" s="26"/>
    </row>
    <row r="3" spans="3:13" ht="30" customHeight="1">
      <c r="C3" s="127" t="s">
        <v>9</v>
      </c>
      <c r="D3" s="31" t="s">
        <v>2</v>
      </c>
      <c r="E3" s="31"/>
      <c r="F3" s="43"/>
      <c r="G3" s="44"/>
      <c r="H3" s="48"/>
      <c r="I3" s="252" t="s">
        <v>28</v>
      </c>
      <c r="J3" s="253"/>
      <c r="K3" s="255"/>
      <c r="L3" s="256"/>
      <c r="M3" s="27"/>
    </row>
    <row r="4" spans="3:13" ht="39.75" customHeight="1">
      <c r="C4" s="273" t="s">
        <v>41</v>
      </c>
      <c r="D4" s="30" t="s">
        <v>10</v>
      </c>
      <c r="E4" s="30"/>
      <c r="F4" s="33"/>
      <c r="I4" s="257" t="s">
        <v>25</v>
      </c>
      <c r="J4" s="258"/>
      <c r="K4" s="259"/>
      <c r="L4" s="259"/>
      <c r="M4" s="28"/>
    </row>
    <row r="5" spans="3:14" s="7" customFormat="1" ht="27" customHeight="1" thickBot="1">
      <c r="C5" s="274"/>
      <c r="D5" s="8"/>
      <c r="G5" s="38"/>
      <c r="H5" s="38"/>
      <c r="I5" s="32"/>
      <c r="J5" s="24"/>
      <c r="K5" s="9"/>
      <c r="L5" s="9"/>
      <c r="M5" s="9"/>
      <c r="N5" s="41"/>
    </row>
    <row r="6" spans="1:13" s="14" customFormat="1" ht="63" customHeight="1" thickBot="1">
      <c r="A6" s="10" t="s">
        <v>26</v>
      </c>
      <c r="B6" s="11" t="s">
        <v>21</v>
      </c>
      <c r="C6" s="11" t="s">
        <v>11</v>
      </c>
      <c r="D6" s="195" t="s">
        <v>20</v>
      </c>
      <c r="E6" s="34" t="s">
        <v>12</v>
      </c>
      <c r="F6" s="12" t="s">
        <v>0</v>
      </c>
      <c r="G6" s="49"/>
      <c r="H6" s="63" t="s">
        <v>32</v>
      </c>
      <c r="I6" s="50" t="s">
        <v>1</v>
      </c>
      <c r="J6" s="25" t="s">
        <v>3</v>
      </c>
      <c r="K6" s="13" t="s">
        <v>4</v>
      </c>
      <c r="L6" s="13" t="s">
        <v>5</v>
      </c>
      <c r="M6" s="29"/>
    </row>
    <row r="7" spans="1:13" s="14" customFormat="1" ht="15.75" customHeight="1" thickBot="1">
      <c r="A7" s="260" t="s">
        <v>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</row>
    <row r="8" spans="1:13" ht="23.25" customHeight="1">
      <c r="A8" s="214">
        <v>1</v>
      </c>
      <c r="B8" s="217"/>
      <c r="C8" s="226" t="s">
        <v>42</v>
      </c>
      <c r="D8" s="223" t="s">
        <v>18</v>
      </c>
      <c r="E8" s="243" t="s">
        <v>119</v>
      </c>
      <c r="F8" s="200" t="s">
        <v>30</v>
      </c>
      <c r="G8" s="205">
        <v>3</v>
      </c>
      <c r="H8" s="96">
        <v>1</v>
      </c>
      <c r="I8" s="102" t="s">
        <v>44</v>
      </c>
      <c r="J8" s="66">
        <v>1850</v>
      </c>
      <c r="K8" s="66">
        <f>J8*G8</f>
        <v>5550</v>
      </c>
      <c r="L8" s="67"/>
      <c r="M8" s="68">
        <f>K8*L8</f>
        <v>0</v>
      </c>
    </row>
    <row r="9" spans="1:13" ht="23.25" customHeight="1">
      <c r="A9" s="215"/>
      <c r="B9" s="218"/>
      <c r="C9" s="227"/>
      <c r="D9" s="224"/>
      <c r="E9" s="244"/>
      <c r="F9" s="201"/>
      <c r="G9" s="245"/>
      <c r="H9" s="185">
        <v>2</v>
      </c>
      <c r="I9" s="137" t="s">
        <v>29</v>
      </c>
      <c r="J9" s="138">
        <v>1850</v>
      </c>
      <c r="K9" s="138">
        <f>J9*G8</f>
        <v>5550</v>
      </c>
      <c r="L9" s="139"/>
      <c r="M9" s="73">
        <f>L9*K9</f>
        <v>0</v>
      </c>
    </row>
    <row r="10" spans="1:13" ht="23.25" customHeight="1" thickBot="1">
      <c r="A10" s="215"/>
      <c r="B10" s="218"/>
      <c r="C10" s="227"/>
      <c r="D10" s="224"/>
      <c r="E10" s="244"/>
      <c r="F10" s="202"/>
      <c r="G10" s="207"/>
      <c r="H10" s="84">
        <v>3</v>
      </c>
      <c r="I10" s="103" t="s">
        <v>118</v>
      </c>
      <c r="J10" s="69">
        <v>1850</v>
      </c>
      <c r="K10" s="69">
        <f>J10*G8</f>
        <v>5550</v>
      </c>
      <c r="L10" s="90"/>
      <c r="M10" s="91">
        <f aca="true" t="shared" si="0" ref="M10:M34">K10*L10</f>
        <v>0</v>
      </c>
    </row>
    <row r="11" spans="1:13" ht="23.25" customHeight="1">
      <c r="A11" s="215"/>
      <c r="B11" s="218"/>
      <c r="C11" s="227"/>
      <c r="D11" s="224"/>
      <c r="E11" s="244"/>
      <c r="F11" s="200" t="s">
        <v>31</v>
      </c>
      <c r="G11" s="246">
        <v>4</v>
      </c>
      <c r="H11" s="96">
        <v>1</v>
      </c>
      <c r="I11" s="102" t="s">
        <v>44</v>
      </c>
      <c r="J11" s="66">
        <v>1850</v>
      </c>
      <c r="K11" s="66">
        <f>J11*G11</f>
        <v>7400</v>
      </c>
      <c r="L11" s="67"/>
      <c r="M11" s="68">
        <f>K11*L11</f>
        <v>0</v>
      </c>
    </row>
    <row r="12" spans="1:13" ht="23.25" customHeight="1">
      <c r="A12" s="215"/>
      <c r="B12" s="218"/>
      <c r="C12" s="227"/>
      <c r="D12" s="224"/>
      <c r="E12" s="244"/>
      <c r="F12" s="201"/>
      <c r="G12" s="245"/>
      <c r="H12" s="159">
        <v>2</v>
      </c>
      <c r="I12" s="137" t="s">
        <v>29</v>
      </c>
      <c r="J12" s="138">
        <v>1850</v>
      </c>
      <c r="K12" s="138">
        <f>J12*G11</f>
        <v>7400</v>
      </c>
      <c r="L12" s="139"/>
      <c r="M12" s="73">
        <f>L12*K12</f>
        <v>0</v>
      </c>
    </row>
    <row r="13" spans="1:13" ht="23.25" customHeight="1" thickBot="1">
      <c r="A13" s="215"/>
      <c r="B13" s="218"/>
      <c r="C13" s="227"/>
      <c r="D13" s="224"/>
      <c r="E13" s="244"/>
      <c r="F13" s="201"/>
      <c r="G13" s="245"/>
      <c r="H13" s="84">
        <v>3</v>
      </c>
      <c r="I13" s="103" t="s">
        <v>118</v>
      </c>
      <c r="J13" s="71">
        <v>1850</v>
      </c>
      <c r="K13" s="71">
        <f>J13*G11</f>
        <v>7400</v>
      </c>
      <c r="L13" s="72"/>
      <c r="M13" s="92">
        <f t="shared" si="0"/>
        <v>0</v>
      </c>
    </row>
    <row r="14" spans="1:13" ht="37.5" customHeight="1">
      <c r="A14" s="214">
        <v>2</v>
      </c>
      <c r="B14" s="217"/>
      <c r="C14" s="220" t="s">
        <v>45</v>
      </c>
      <c r="D14" s="223" t="s">
        <v>19</v>
      </c>
      <c r="E14" s="197" t="s">
        <v>46</v>
      </c>
      <c r="F14" s="208" t="s">
        <v>47</v>
      </c>
      <c r="G14" s="205">
        <v>4</v>
      </c>
      <c r="H14" s="96">
        <v>1</v>
      </c>
      <c r="I14" s="102" t="s">
        <v>120</v>
      </c>
      <c r="J14" s="66">
        <v>2800</v>
      </c>
      <c r="K14" s="66">
        <f>J14*G14</f>
        <v>11200</v>
      </c>
      <c r="L14" s="67"/>
      <c r="M14" s="68">
        <f t="shared" si="0"/>
        <v>0</v>
      </c>
    </row>
    <row r="15" spans="1:13" ht="37.5" customHeight="1" thickBot="1">
      <c r="A15" s="215"/>
      <c r="B15" s="218"/>
      <c r="C15" s="221"/>
      <c r="D15" s="224"/>
      <c r="E15" s="198"/>
      <c r="F15" s="209"/>
      <c r="G15" s="206"/>
      <c r="H15" s="112">
        <v>2</v>
      </c>
      <c r="I15" s="110" t="s">
        <v>121</v>
      </c>
      <c r="J15" s="65">
        <v>2800</v>
      </c>
      <c r="K15" s="65">
        <f>J15*G14</f>
        <v>11200</v>
      </c>
      <c r="L15" s="37"/>
      <c r="M15" s="98">
        <f t="shared" si="0"/>
        <v>0</v>
      </c>
    </row>
    <row r="16" spans="1:13" ht="23.25" customHeight="1">
      <c r="A16" s="214">
        <v>3</v>
      </c>
      <c r="B16" s="217"/>
      <c r="C16" s="220" t="s">
        <v>48</v>
      </c>
      <c r="D16" s="223" t="s">
        <v>19</v>
      </c>
      <c r="E16" s="197" t="s">
        <v>49</v>
      </c>
      <c r="F16" s="200" t="s">
        <v>31</v>
      </c>
      <c r="G16" s="239">
        <v>4</v>
      </c>
      <c r="H16" s="107">
        <v>1</v>
      </c>
      <c r="I16" s="102" t="s">
        <v>16</v>
      </c>
      <c r="J16" s="56">
        <v>1690</v>
      </c>
      <c r="K16" s="132">
        <f>J16*G16</f>
        <v>6760</v>
      </c>
      <c r="L16" s="62"/>
      <c r="M16" s="57">
        <f t="shared" si="0"/>
        <v>0</v>
      </c>
    </row>
    <row r="17" spans="1:13" ht="23.25" customHeight="1" thickBot="1">
      <c r="A17" s="215"/>
      <c r="B17" s="218"/>
      <c r="C17" s="221"/>
      <c r="D17" s="224"/>
      <c r="E17" s="198"/>
      <c r="F17" s="202"/>
      <c r="G17" s="240"/>
      <c r="H17" s="83">
        <v>2</v>
      </c>
      <c r="I17" s="115" t="s">
        <v>13</v>
      </c>
      <c r="J17" s="45">
        <v>1690</v>
      </c>
      <c r="K17" s="45">
        <f>J17*G16</f>
        <v>6760</v>
      </c>
      <c r="L17" s="45"/>
      <c r="M17" s="131">
        <f aca="true" t="shared" si="1" ref="M17:M22">K17*L17</f>
        <v>0</v>
      </c>
    </row>
    <row r="18" spans="1:13" ht="23.25" customHeight="1">
      <c r="A18" s="215"/>
      <c r="B18" s="218"/>
      <c r="C18" s="221"/>
      <c r="D18" s="224"/>
      <c r="E18" s="198"/>
      <c r="F18" s="200" t="s">
        <v>8</v>
      </c>
      <c r="G18" s="203">
        <v>4</v>
      </c>
      <c r="H18" s="107">
        <v>1</v>
      </c>
      <c r="I18" s="102" t="s">
        <v>16</v>
      </c>
      <c r="J18" s="56">
        <v>1750</v>
      </c>
      <c r="K18" s="132">
        <f>J18*G18</f>
        <v>7000</v>
      </c>
      <c r="L18" s="62"/>
      <c r="M18" s="57">
        <f t="shared" si="1"/>
        <v>0</v>
      </c>
    </row>
    <row r="19" spans="1:13" ht="23.25" customHeight="1" thickBot="1">
      <c r="A19" s="216"/>
      <c r="B19" s="219"/>
      <c r="C19" s="222"/>
      <c r="D19" s="225"/>
      <c r="E19" s="199"/>
      <c r="F19" s="202"/>
      <c r="G19" s="204"/>
      <c r="H19" s="83">
        <v>2</v>
      </c>
      <c r="I19" s="115" t="s">
        <v>13</v>
      </c>
      <c r="J19" s="45">
        <v>1750</v>
      </c>
      <c r="K19" s="45">
        <f>J19*G18</f>
        <v>7000</v>
      </c>
      <c r="L19" s="45"/>
      <c r="M19" s="131">
        <f t="shared" si="1"/>
        <v>0</v>
      </c>
    </row>
    <row r="20" spans="1:13" ht="30" customHeight="1">
      <c r="A20" s="214">
        <v>4</v>
      </c>
      <c r="B20" s="217"/>
      <c r="C20" s="226" t="s">
        <v>50</v>
      </c>
      <c r="D20" s="223" t="s">
        <v>19</v>
      </c>
      <c r="E20" s="197" t="s">
        <v>81</v>
      </c>
      <c r="F20" s="200" t="s">
        <v>31</v>
      </c>
      <c r="G20" s="203">
        <v>4</v>
      </c>
      <c r="H20" s="134">
        <v>1</v>
      </c>
      <c r="I20" s="113" t="s">
        <v>51</v>
      </c>
      <c r="J20" s="135">
        <v>1200</v>
      </c>
      <c r="K20" s="56">
        <f>J20*G20</f>
        <v>4800</v>
      </c>
      <c r="L20" s="62"/>
      <c r="M20" s="57">
        <f t="shared" si="1"/>
        <v>0</v>
      </c>
    </row>
    <row r="21" spans="1:13" ht="30" customHeight="1">
      <c r="A21" s="215"/>
      <c r="B21" s="218"/>
      <c r="C21" s="227"/>
      <c r="D21" s="224"/>
      <c r="E21" s="198"/>
      <c r="F21" s="201"/>
      <c r="G21" s="213"/>
      <c r="H21" s="97">
        <v>2</v>
      </c>
      <c r="I21" s="114" t="s">
        <v>52</v>
      </c>
      <c r="J21" s="19">
        <v>1200</v>
      </c>
      <c r="K21" s="17">
        <f>J21*G20</f>
        <v>4800</v>
      </c>
      <c r="L21" s="18"/>
      <c r="M21" s="101">
        <f t="shared" si="1"/>
        <v>0</v>
      </c>
    </row>
    <row r="22" spans="1:13" ht="30" customHeight="1" thickBot="1">
      <c r="A22" s="215"/>
      <c r="B22" s="218"/>
      <c r="C22" s="227"/>
      <c r="D22" s="224"/>
      <c r="E22" s="198"/>
      <c r="F22" s="202"/>
      <c r="G22" s="204"/>
      <c r="H22" s="83">
        <v>3</v>
      </c>
      <c r="I22" s="115" t="s">
        <v>53</v>
      </c>
      <c r="J22" s="45">
        <v>1200</v>
      </c>
      <c r="K22" s="45">
        <f>J22*G20</f>
        <v>4800</v>
      </c>
      <c r="L22" s="35"/>
      <c r="M22" s="47">
        <f t="shared" si="1"/>
        <v>0</v>
      </c>
    </row>
    <row r="23" spans="1:13" ht="27" customHeight="1">
      <c r="A23" s="214">
        <v>5</v>
      </c>
      <c r="B23" s="217"/>
      <c r="C23" s="250" t="s">
        <v>54</v>
      </c>
      <c r="D23" s="223" t="s">
        <v>18</v>
      </c>
      <c r="E23" s="197" t="s">
        <v>55</v>
      </c>
      <c r="F23" s="200" t="s">
        <v>47</v>
      </c>
      <c r="G23" s="241">
        <v>4</v>
      </c>
      <c r="H23" s="93">
        <v>1</v>
      </c>
      <c r="I23" s="88" t="s">
        <v>56</v>
      </c>
      <c r="J23" s="66">
        <v>850</v>
      </c>
      <c r="K23" s="66">
        <f>J23*G23</f>
        <v>3400</v>
      </c>
      <c r="L23" s="67"/>
      <c r="M23" s="68">
        <f t="shared" si="0"/>
        <v>0</v>
      </c>
    </row>
    <row r="24" spans="1:13" ht="27" customHeight="1" thickBot="1">
      <c r="A24" s="216"/>
      <c r="B24" s="219"/>
      <c r="C24" s="251"/>
      <c r="D24" s="225"/>
      <c r="E24" s="199"/>
      <c r="F24" s="202"/>
      <c r="G24" s="242"/>
      <c r="H24" s="94">
        <v>2</v>
      </c>
      <c r="I24" s="89" t="s">
        <v>33</v>
      </c>
      <c r="J24" s="69">
        <v>850</v>
      </c>
      <c r="K24" s="69">
        <f>J24*G23</f>
        <v>3400</v>
      </c>
      <c r="L24" s="90"/>
      <c r="M24" s="91">
        <f t="shared" si="0"/>
        <v>0</v>
      </c>
    </row>
    <row r="25" spans="1:13" ht="37.5" customHeight="1" thickBot="1">
      <c r="A25" s="214">
        <v>6</v>
      </c>
      <c r="B25" s="217"/>
      <c r="C25" s="220" t="s">
        <v>57</v>
      </c>
      <c r="D25" s="223" t="s">
        <v>19</v>
      </c>
      <c r="E25" s="198" t="s">
        <v>58</v>
      </c>
      <c r="F25" s="158" t="s">
        <v>34</v>
      </c>
      <c r="G25" s="153">
        <v>3</v>
      </c>
      <c r="H25" s="203">
        <v>1</v>
      </c>
      <c r="I25" s="235" t="s">
        <v>59</v>
      </c>
      <c r="J25" s="237">
        <v>2100</v>
      </c>
      <c r="K25" s="56">
        <f>J25*G25</f>
        <v>6300</v>
      </c>
      <c r="L25" s="62"/>
      <c r="M25" s="57">
        <f>K25*L25</f>
        <v>0</v>
      </c>
    </row>
    <row r="26" spans="1:13" ht="37.5" customHeight="1" thickBot="1">
      <c r="A26" s="215"/>
      <c r="B26" s="218"/>
      <c r="C26" s="221"/>
      <c r="D26" s="224"/>
      <c r="E26" s="198"/>
      <c r="F26" s="174" t="s">
        <v>40</v>
      </c>
      <c r="G26" s="87">
        <v>2</v>
      </c>
      <c r="H26" s="204"/>
      <c r="I26" s="236"/>
      <c r="J26" s="238"/>
      <c r="K26" s="17">
        <f>J25*G26</f>
        <v>4200</v>
      </c>
      <c r="L26" s="18"/>
      <c r="M26" s="101">
        <f>K26*L26</f>
        <v>0</v>
      </c>
    </row>
    <row r="27" spans="1:13" ht="23.25" customHeight="1">
      <c r="A27" s="214">
        <v>7</v>
      </c>
      <c r="B27" s="217"/>
      <c r="C27" s="226" t="s">
        <v>60</v>
      </c>
      <c r="D27" s="223" t="s">
        <v>19</v>
      </c>
      <c r="E27" s="197" t="s">
        <v>122</v>
      </c>
      <c r="F27" s="200" t="s">
        <v>34</v>
      </c>
      <c r="G27" s="203">
        <v>3</v>
      </c>
      <c r="H27" s="81">
        <v>1</v>
      </c>
      <c r="I27" s="53" t="s">
        <v>15</v>
      </c>
      <c r="J27" s="64">
        <v>1750</v>
      </c>
      <c r="K27" s="56">
        <f>J27*G27</f>
        <v>5250</v>
      </c>
      <c r="L27" s="62"/>
      <c r="M27" s="57">
        <f t="shared" si="0"/>
        <v>0</v>
      </c>
    </row>
    <row r="28" spans="1:13" ht="23.25" customHeight="1" thickBot="1">
      <c r="A28" s="215"/>
      <c r="B28" s="218"/>
      <c r="C28" s="227"/>
      <c r="D28" s="224"/>
      <c r="E28" s="198"/>
      <c r="F28" s="202"/>
      <c r="G28" s="204"/>
      <c r="H28" s="83">
        <v>2</v>
      </c>
      <c r="I28" s="55" t="s">
        <v>61</v>
      </c>
      <c r="J28" s="45">
        <v>1750</v>
      </c>
      <c r="K28" s="45">
        <f>J28*G27</f>
        <v>5250</v>
      </c>
      <c r="L28" s="35"/>
      <c r="M28" s="47">
        <f t="shared" si="0"/>
        <v>0</v>
      </c>
    </row>
    <row r="29" spans="1:13" ht="23.25" customHeight="1">
      <c r="A29" s="215"/>
      <c r="B29" s="218"/>
      <c r="C29" s="227"/>
      <c r="D29" s="224"/>
      <c r="E29" s="198"/>
      <c r="F29" s="200" t="s">
        <v>40</v>
      </c>
      <c r="G29" s="203">
        <v>2</v>
      </c>
      <c r="H29" s="81">
        <v>1</v>
      </c>
      <c r="I29" s="53" t="s">
        <v>15</v>
      </c>
      <c r="J29" s="64">
        <v>1900</v>
      </c>
      <c r="K29" s="56">
        <f>J29*G29</f>
        <v>3800</v>
      </c>
      <c r="L29" s="62"/>
      <c r="M29" s="57">
        <f t="shared" si="0"/>
        <v>0</v>
      </c>
    </row>
    <row r="30" spans="1:13" ht="23.25" customHeight="1" thickBot="1">
      <c r="A30" s="216"/>
      <c r="B30" s="219"/>
      <c r="C30" s="228"/>
      <c r="D30" s="225"/>
      <c r="E30" s="199"/>
      <c r="F30" s="202"/>
      <c r="G30" s="204"/>
      <c r="H30" s="83">
        <v>2</v>
      </c>
      <c r="I30" s="55" t="s">
        <v>61</v>
      </c>
      <c r="J30" s="45">
        <v>1900</v>
      </c>
      <c r="K30" s="45">
        <f>J30*G29</f>
        <v>3800</v>
      </c>
      <c r="L30" s="35"/>
      <c r="M30" s="47">
        <f t="shared" si="0"/>
        <v>0</v>
      </c>
    </row>
    <row r="31" spans="1:13" ht="23.25" customHeight="1">
      <c r="A31" s="214">
        <v>8</v>
      </c>
      <c r="B31" s="217"/>
      <c r="C31" s="226" t="s">
        <v>62</v>
      </c>
      <c r="D31" s="223" t="s">
        <v>19</v>
      </c>
      <c r="E31" s="263" t="s">
        <v>63</v>
      </c>
      <c r="F31" s="200" t="s">
        <v>34</v>
      </c>
      <c r="G31" s="203">
        <v>3</v>
      </c>
      <c r="H31" s="81">
        <v>1</v>
      </c>
      <c r="I31" s="53" t="s">
        <v>64</v>
      </c>
      <c r="J31" s="60">
        <v>2100</v>
      </c>
      <c r="K31" s="60">
        <f>J31*G31</f>
        <v>6300</v>
      </c>
      <c r="L31" s="61"/>
      <c r="M31" s="57">
        <f t="shared" si="0"/>
        <v>0</v>
      </c>
    </row>
    <row r="32" spans="1:13" ht="23.25" customHeight="1">
      <c r="A32" s="215"/>
      <c r="B32" s="218"/>
      <c r="C32" s="227"/>
      <c r="D32" s="224"/>
      <c r="E32" s="264"/>
      <c r="F32" s="201"/>
      <c r="G32" s="213"/>
      <c r="H32" s="82">
        <v>2</v>
      </c>
      <c r="I32" s="54" t="s">
        <v>13</v>
      </c>
      <c r="J32" s="17">
        <v>2100</v>
      </c>
      <c r="K32" s="17">
        <f>J32*G31</f>
        <v>6300</v>
      </c>
      <c r="L32" s="51"/>
      <c r="M32" s="58">
        <f t="shared" si="0"/>
        <v>0</v>
      </c>
    </row>
    <row r="33" spans="1:13" ht="23.25" customHeight="1" thickBot="1">
      <c r="A33" s="215"/>
      <c r="B33" s="218"/>
      <c r="C33" s="227"/>
      <c r="D33" s="224"/>
      <c r="E33" s="264"/>
      <c r="F33" s="202"/>
      <c r="G33" s="204"/>
      <c r="H33" s="80">
        <v>3</v>
      </c>
      <c r="I33" s="78" t="s">
        <v>37</v>
      </c>
      <c r="J33" s="79">
        <v>2100</v>
      </c>
      <c r="K33" s="59">
        <f>J33*G31</f>
        <v>6300</v>
      </c>
      <c r="L33" s="35"/>
      <c r="M33" s="47">
        <f t="shared" si="0"/>
        <v>0</v>
      </c>
    </row>
    <row r="34" spans="1:13" ht="23.25" customHeight="1">
      <c r="A34" s="215"/>
      <c r="B34" s="218"/>
      <c r="C34" s="227"/>
      <c r="D34" s="224"/>
      <c r="E34" s="264"/>
      <c r="F34" s="200" t="s">
        <v>40</v>
      </c>
      <c r="G34" s="203">
        <v>2</v>
      </c>
      <c r="H34" s="81">
        <v>1</v>
      </c>
      <c r="I34" s="53" t="s">
        <v>64</v>
      </c>
      <c r="J34" s="60">
        <v>2100</v>
      </c>
      <c r="K34" s="60">
        <f>J34*G34</f>
        <v>4200</v>
      </c>
      <c r="L34" s="61"/>
      <c r="M34" s="57">
        <f t="shared" si="0"/>
        <v>0</v>
      </c>
    </row>
    <row r="35" spans="1:13" ht="23.25" customHeight="1">
      <c r="A35" s="215"/>
      <c r="B35" s="218"/>
      <c r="C35" s="227"/>
      <c r="D35" s="224"/>
      <c r="E35" s="264"/>
      <c r="F35" s="201"/>
      <c r="G35" s="213"/>
      <c r="H35" s="82">
        <v>2</v>
      </c>
      <c r="I35" s="54" t="s">
        <v>13</v>
      </c>
      <c r="J35" s="17">
        <v>2100</v>
      </c>
      <c r="K35" s="17">
        <f>J35*G34</f>
        <v>4200</v>
      </c>
      <c r="L35" s="51"/>
      <c r="M35" s="58">
        <f aca="true" t="shared" si="2" ref="M35:M61">K35*L35</f>
        <v>0</v>
      </c>
    </row>
    <row r="36" spans="1:13" ht="23.25" customHeight="1" thickBot="1">
      <c r="A36" s="216"/>
      <c r="B36" s="219"/>
      <c r="C36" s="228"/>
      <c r="D36" s="225"/>
      <c r="E36" s="265"/>
      <c r="F36" s="202"/>
      <c r="G36" s="204"/>
      <c r="H36" s="80">
        <v>3</v>
      </c>
      <c r="I36" s="78" t="s">
        <v>37</v>
      </c>
      <c r="J36" s="79">
        <v>2100</v>
      </c>
      <c r="K36" s="59">
        <f>J36*G34</f>
        <v>4200</v>
      </c>
      <c r="L36" s="35"/>
      <c r="M36" s="47">
        <f t="shared" si="2"/>
        <v>0</v>
      </c>
    </row>
    <row r="37" spans="1:13" ht="23.25" customHeight="1">
      <c r="A37" s="214">
        <v>9</v>
      </c>
      <c r="B37" s="217"/>
      <c r="C37" s="226" t="s">
        <v>69</v>
      </c>
      <c r="D37" s="223" t="s">
        <v>19</v>
      </c>
      <c r="E37" s="197" t="s">
        <v>65</v>
      </c>
      <c r="F37" s="200" t="s">
        <v>34</v>
      </c>
      <c r="G37" s="205">
        <v>3</v>
      </c>
      <c r="H37" s="107">
        <v>1</v>
      </c>
      <c r="I37" s="145" t="s">
        <v>16</v>
      </c>
      <c r="J37" s="177">
        <v>2300</v>
      </c>
      <c r="K37" s="177">
        <f>J37*G37</f>
        <v>6900</v>
      </c>
      <c r="L37" s="62"/>
      <c r="M37" s="57">
        <f>L37*K37</f>
        <v>0</v>
      </c>
    </row>
    <row r="38" spans="1:13" ht="23.25" customHeight="1">
      <c r="A38" s="215"/>
      <c r="B38" s="218"/>
      <c r="C38" s="227"/>
      <c r="D38" s="224"/>
      <c r="E38" s="198"/>
      <c r="F38" s="201"/>
      <c r="G38" s="206"/>
      <c r="H38" s="82">
        <v>2</v>
      </c>
      <c r="I38" s="180" t="s">
        <v>66</v>
      </c>
      <c r="J38" s="181">
        <v>2300</v>
      </c>
      <c r="K38" s="181">
        <f>J38*G37</f>
        <v>6900</v>
      </c>
      <c r="L38" s="18"/>
      <c r="M38" s="58">
        <f>L38*K38</f>
        <v>0</v>
      </c>
    </row>
    <row r="39" spans="1:13" ht="23.25" customHeight="1" thickBot="1">
      <c r="A39" s="215"/>
      <c r="B39" s="218"/>
      <c r="C39" s="227"/>
      <c r="D39" s="224"/>
      <c r="E39" s="198"/>
      <c r="F39" s="202"/>
      <c r="G39" s="207"/>
      <c r="H39" s="176">
        <v>3</v>
      </c>
      <c r="I39" s="178" t="s">
        <v>67</v>
      </c>
      <c r="J39" s="151">
        <v>2300</v>
      </c>
      <c r="K39" s="151">
        <f>J39*G37</f>
        <v>6900</v>
      </c>
      <c r="L39" s="151"/>
      <c r="M39" s="179">
        <f t="shared" si="2"/>
        <v>0</v>
      </c>
    </row>
    <row r="40" spans="1:13" ht="23.25" customHeight="1">
      <c r="A40" s="215"/>
      <c r="B40" s="218"/>
      <c r="C40" s="227"/>
      <c r="D40" s="224"/>
      <c r="E40" s="198"/>
      <c r="F40" s="247" t="s">
        <v>40</v>
      </c>
      <c r="G40" s="206">
        <v>2</v>
      </c>
      <c r="H40" s="96">
        <v>1</v>
      </c>
      <c r="I40" s="88" t="s">
        <v>16</v>
      </c>
      <c r="J40" s="66">
        <v>2300</v>
      </c>
      <c r="K40" s="66">
        <f>J40*G40</f>
        <v>4600</v>
      </c>
      <c r="L40" s="66"/>
      <c r="M40" s="74">
        <f>K40*L40</f>
        <v>0</v>
      </c>
    </row>
    <row r="41" spans="1:13" ht="23.25" customHeight="1">
      <c r="A41" s="215"/>
      <c r="B41" s="218"/>
      <c r="C41" s="227"/>
      <c r="D41" s="224"/>
      <c r="E41" s="198"/>
      <c r="F41" s="247"/>
      <c r="G41" s="206"/>
      <c r="H41" s="176">
        <v>2</v>
      </c>
      <c r="I41" s="182" t="s">
        <v>15</v>
      </c>
      <c r="J41" s="65">
        <v>2300</v>
      </c>
      <c r="K41" s="65">
        <f>J41*G40</f>
        <v>4600</v>
      </c>
      <c r="L41" s="65"/>
      <c r="M41" s="75">
        <f>K41*L41</f>
        <v>0</v>
      </c>
    </row>
    <row r="42" spans="1:13" ht="23.25" customHeight="1" thickBot="1">
      <c r="A42" s="216"/>
      <c r="B42" s="219"/>
      <c r="C42" s="228"/>
      <c r="D42" s="225"/>
      <c r="E42" s="199"/>
      <c r="F42" s="212"/>
      <c r="G42" s="207"/>
      <c r="H42" s="136">
        <v>3</v>
      </c>
      <c r="I42" s="178" t="s">
        <v>68</v>
      </c>
      <c r="J42" s="151">
        <v>2300</v>
      </c>
      <c r="K42" s="151">
        <f>J42*G40</f>
        <v>4600</v>
      </c>
      <c r="L42" s="151"/>
      <c r="M42" s="179">
        <f t="shared" si="2"/>
        <v>0</v>
      </c>
    </row>
    <row r="43" spans="1:13" ht="23.25" customHeight="1">
      <c r="A43" s="214">
        <v>10</v>
      </c>
      <c r="B43" s="217"/>
      <c r="C43" s="220" t="s">
        <v>85</v>
      </c>
      <c r="D43" s="223" t="s">
        <v>19</v>
      </c>
      <c r="E43" s="263" t="s">
        <v>70</v>
      </c>
      <c r="F43" s="200" t="s">
        <v>8</v>
      </c>
      <c r="G43" s="205">
        <v>4</v>
      </c>
      <c r="H43" s="96">
        <v>1</v>
      </c>
      <c r="I43" s="102" t="s">
        <v>17</v>
      </c>
      <c r="J43" s="70">
        <v>1750</v>
      </c>
      <c r="K43" s="70">
        <f>J43*G43</f>
        <v>7000</v>
      </c>
      <c r="L43" s="67"/>
      <c r="M43" s="100">
        <f t="shared" si="2"/>
        <v>0</v>
      </c>
    </row>
    <row r="44" spans="1:13" ht="23.25" customHeight="1">
      <c r="A44" s="215"/>
      <c r="B44" s="218"/>
      <c r="C44" s="221"/>
      <c r="D44" s="224"/>
      <c r="E44" s="264"/>
      <c r="F44" s="201"/>
      <c r="G44" s="206"/>
      <c r="H44" s="112">
        <v>2</v>
      </c>
      <c r="I44" s="110" t="s">
        <v>71</v>
      </c>
      <c r="J44" s="71">
        <v>1750</v>
      </c>
      <c r="K44" s="71">
        <f>J44*G43</f>
        <v>7000</v>
      </c>
      <c r="L44" s="37"/>
      <c r="M44" s="92">
        <f t="shared" si="2"/>
        <v>0</v>
      </c>
    </row>
    <row r="45" spans="1:13" ht="34.5" customHeight="1" thickBot="1">
      <c r="A45" s="215"/>
      <c r="B45" s="218"/>
      <c r="C45" s="221"/>
      <c r="D45" s="224"/>
      <c r="E45" s="264"/>
      <c r="F45" s="201"/>
      <c r="G45" s="206"/>
      <c r="H45" s="112">
        <v>3</v>
      </c>
      <c r="I45" s="110" t="s">
        <v>64</v>
      </c>
      <c r="J45" s="71">
        <v>1750</v>
      </c>
      <c r="K45" s="71">
        <f>J45*G43</f>
        <v>7000</v>
      </c>
      <c r="L45" s="37"/>
      <c r="M45" s="92">
        <f t="shared" si="2"/>
        <v>0</v>
      </c>
    </row>
    <row r="46" spans="1:13" ht="23.25" customHeight="1">
      <c r="A46" s="214">
        <v>11</v>
      </c>
      <c r="B46" s="217"/>
      <c r="C46" s="226" t="s">
        <v>72</v>
      </c>
      <c r="D46" s="223" t="s">
        <v>19</v>
      </c>
      <c r="E46" s="197" t="s">
        <v>73</v>
      </c>
      <c r="F46" s="208" t="s">
        <v>8</v>
      </c>
      <c r="G46" s="205">
        <v>4</v>
      </c>
      <c r="H46" s="96">
        <v>1</v>
      </c>
      <c r="I46" s="102" t="s">
        <v>74</v>
      </c>
      <c r="J46" s="66">
        <v>1690</v>
      </c>
      <c r="K46" s="56">
        <f>J46*G46</f>
        <v>6760</v>
      </c>
      <c r="L46" s="67"/>
      <c r="M46" s="68">
        <f t="shared" si="2"/>
        <v>0</v>
      </c>
    </row>
    <row r="47" spans="1:13" ht="23.25" customHeight="1">
      <c r="A47" s="215"/>
      <c r="B47" s="218"/>
      <c r="C47" s="227"/>
      <c r="D47" s="224"/>
      <c r="E47" s="198"/>
      <c r="F47" s="209"/>
      <c r="G47" s="206"/>
      <c r="H47" s="133">
        <v>2</v>
      </c>
      <c r="I47" s="137" t="s">
        <v>16</v>
      </c>
      <c r="J47" s="138">
        <v>1690</v>
      </c>
      <c r="K47" s="21">
        <f>J47*G46</f>
        <v>6760</v>
      </c>
      <c r="L47" s="139"/>
      <c r="M47" s="98">
        <f t="shared" si="2"/>
        <v>0</v>
      </c>
    </row>
    <row r="48" spans="1:13" ht="23.25" customHeight="1" thickBot="1">
      <c r="A48" s="215"/>
      <c r="B48" s="218"/>
      <c r="C48" s="227"/>
      <c r="D48" s="224"/>
      <c r="E48" s="198"/>
      <c r="F48" s="210"/>
      <c r="G48" s="207"/>
      <c r="H48" s="95">
        <v>3</v>
      </c>
      <c r="I48" s="103" t="s">
        <v>15</v>
      </c>
      <c r="J48" s="69">
        <v>1690</v>
      </c>
      <c r="K48" s="45">
        <f>J48*G46</f>
        <v>6760</v>
      </c>
      <c r="L48" s="90"/>
      <c r="M48" s="91">
        <f t="shared" si="2"/>
        <v>0</v>
      </c>
    </row>
    <row r="49" spans="1:13" ht="23.25" customHeight="1">
      <c r="A49" s="215"/>
      <c r="B49" s="218"/>
      <c r="C49" s="227"/>
      <c r="D49" s="224"/>
      <c r="E49" s="198"/>
      <c r="F49" s="200" t="s">
        <v>34</v>
      </c>
      <c r="G49" s="205">
        <v>3</v>
      </c>
      <c r="H49" s="96">
        <v>1</v>
      </c>
      <c r="I49" s="102" t="s">
        <v>74</v>
      </c>
      <c r="J49" s="66">
        <v>1790</v>
      </c>
      <c r="K49" s="56">
        <f>J49*G49</f>
        <v>5370</v>
      </c>
      <c r="L49" s="67"/>
      <c r="M49" s="68">
        <f>K49*L49</f>
        <v>0</v>
      </c>
    </row>
    <row r="50" spans="1:13" ht="23.25" customHeight="1">
      <c r="A50" s="215"/>
      <c r="B50" s="218"/>
      <c r="C50" s="227"/>
      <c r="D50" s="224"/>
      <c r="E50" s="198"/>
      <c r="F50" s="201"/>
      <c r="G50" s="206"/>
      <c r="H50" s="159">
        <v>2</v>
      </c>
      <c r="I50" s="137" t="s">
        <v>16</v>
      </c>
      <c r="J50" s="138">
        <v>1790</v>
      </c>
      <c r="K50" s="160">
        <v>10800</v>
      </c>
      <c r="L50" s="139"/>
      <c r="M50" s="98">
        <f>K50*L50</f>
        <v>0</v>
      </c>
    </row>
    <row r="51" spans="1:13" ht="23.25" customHeight="1" thickBot="1">
      <c r="A51" s="215"/>
      <c r="B51" s="218"/>
      <c r="C51" s="227"/>
      <c r="D51" s="224"/>
      <c r="E51" s="198"/>
      <c r="F51" s="202"/>
      <c r="G51" s="207"/>
      <c r="H51" s="95">
        <v>3</v>
      </c>
      <c r="I51" s="103" t="s">
        <v>15</v>
      </c>
      <c r="J51" s="69">
        <v>1790</v>
      </c>
      <c r="K51" s="45">
        <f>J51*G49</f>
        <v>5370</v>
      </c>
      <c r="L51" s="90"/>
      <c r="M51" s="91">
        <f>K51*L51</f>
        <v>0</v>
      </c>
    </row>
    <row r="52" spans="1:13" ht="23.25" customHeight="1">
      <c r="A52" s="215"/>
      <c r="B52" s="218"/>
      <c r="C52" s="227"/>
      <c r="D52" s="224"/>
      <c r="E52" s="198"/>
      <c r="F52" s="208" t="s">
        <v>35</v>
      </c>
      <c r="G52" s="205">
        <v>2</v>
      </c>
      <c r="H52" s="96">
        <v>1</v>
      </c>
      <c r="I52" s="102" t="s">
        <v>74</v>
      </c>
      <c r="J52" s="66">
        <v>1790</v>
      </c>
      <c r="K52" s="56">
        <f>J52*G52</f>
        <v>3580</v>
      </c>
      <c r="L52" s="67"/>
      <c r="M52" s="68">
        <f t="shared" si="2"/>
        <v>0</v>
      </c>
    </row>
    <row r="53" spans="1:13" ht="23.25" customHeight="1">
      <c r="A53" s="215"/>
      <c r="B53" s="218"/>
      <c r="C53" s="227"/>
      <c r="D53" s="224"/>
      <c r="E53" s="198"/>
      <c r="F53" s="209"/>
      <c r="G53" s="206"/>
      <c r="H53" s="133">
        <v>2</v>
      </c>
      <c r="I53" s="137" t="s">
        <v>16</v>
      </c>
      <c r="J53" s="138">
        <v>1790</v>
      </c>
      <c r="K53" s="21">
        <v>7400</v>
      </c>
      <c r="L53" s="139"/>
      <c r="M53" s="98">
        <f t="shared" si="2"/>
        <v>0</v>
      </c>
    </row>
    <row r="54" spans="1:13" ht="23.25" customHeight="1" thickBot="1">
      <c r="A54" s="216"/>
      <c r="B54" s="219"/>
      <c r="C54" s="228"/>
      <c r="D54" s="225"/>
      <c r="E54" s="199"/>
      <c r="F54" s="209"/>
      <c r="G54" s="207"/>
      <c r="H54" s="95">
        <v>3</v>
      </c>
      <c r="I54" s="103" t="s">
        <v>15</v>
      </c>
      <c r="J54" s="71">
        <v>1790</v>
      </c>
      <c r="K54" s="19">
        <f>J54*G52</f>
        <v>3580</v>
      </c>
      <c r="L54" s="72"/>
      <c r="M54" s="92">
        <f t="shared" si="2"/>
        <v>0</v>
      </c>
    </row>
    <row r="55" spans="1:13" ht="23.25" customHeight="1">
      <c r="A55" s="214">
        <v>12</v>
      </c>
      <c r="B55" s="217"/>
      <c r="C55" s="226" t="s">
        <v>75</v>
      </c>
      <c r="D55" s="223" t="s">
        <v>19</v>
      </c>
      <c r="E55" s="248" t="s">
        <v>123</v>
      </c>
      <c r="F55" s="208" t="s">
        <v>8</v>
      </c>
      <c r="G55" s="203">
        <v>4</v>
      </c>
      <c r="H55" s="107">
        <v>1</v>
      </c>
      <c r="I55" s="53" t="s">
        <v>44</v>
      </c>
      <c r="J55" s="56">
        <v>1450</v>
      </c>
      <c r="K55" s="56">
        <f>J55*G55:G57</f>
        <v>5800</v>
      </c>
      <c r="L55" s="62"/>
      <c r="M55" s="57">
        <f t="shared" si="2"/>
        <v>0</v>
      </c>
    </row>
    <row r="56" spans="1:13" ht="23.25" customHeight="1">
      <c r="A56" s="215"/>
      <c r="B56" s="218"/>
      <c r="C56" s="227"/>
      <c r="D56" s="224"/>
      <c r="E56" s="249"/>
      <c r="F56" s="209"/>
      <c r="G56" s="213"/>
      <c r="H56" s="154">
        <v>2</v>
      </c>
      <c r="I56" s="156" t="s">
        <v>36</v>
      </c>
      <c r="J56" s="160">
        <v>1450</v>
      </c>
      <c r="K56" s="160">
        <f>J56*G55</f>
        <v>5800</v>
      </c>
      <c r="L56" s="150"/>
      <c r="M56" s="58">
        <f>L56*K56</f>
        <v>0</v>
      </c>
    </row>
    <row r="57" spans="1:13" ht="33" customHeight="1" thickBot="1">
      <c r="A57" s="215"/>
      <c r="B57" s="218"/>
      <c r="C57" s="227"/>
      <c r="D57" s="224"/>
      <c r="E57" s="249"/>
      <c r="F57" s="210"/>
      <c r="G57" s="204"/>
      <c r="H57" s="83">
        <v>3</v>
      </c>
      <c r="I57" s="55" t="s">
        <v>22</v>
      </c>
      <c r="J57" s="45">
        <v>1450</v>
      </c>
      <c r="K57" s="45">
        <f>J57*G55</f>
        <v>5800</v>
      </c>
      <c r="L57" s="35"/>
      <c r="M57" s="47">
        <f t="shared" si="2"/>
        <v>0</v>
      </c>
    </row>
    <row r="58" spans="1:13" ht="23.25" customHeight="1">
      <c r="A58" s="214">
        <v>13</v>
      </c>
      <c r="B58" s="217"/>
      <c r="C58" s="226" t="s">
        <v>76</v>
      </c>
      <c r="D58" s="223" t="s">
        <v>19</v>
      </c>
      <c r="E58" s="197" t="s">
        <v>77</v>
      </c>
      <c r="F58" s="200" t="s">
        <v>34</v>
      </c>
      <c r="G58" s="205">
        <v>3</v>
      </c>
      <c r="H58" s="85">
        <v>1</v>
      </c>
      <c r="I58" s="105" t="s">
        <v>13</v>
      </c>
      <c r="J58" s="66">
        <v>1800</v>
      </c>
      <c r="K58" s="56">
        <f>J58*G58</f>
        <v>5400</v>
      </c>
      <c r="L58" s="66"/>
      <c r="M58" s="74">
        <f t="shared" si="2"/>
        <v>0</v>
      </c>
    </row>
    <row r="59" spans="1:13" ht="23.25" customHeight="1" thickBot="1">
      <c r="A59" s="215"/>
      <c r="B59" s="218"/>
      <c r="C59" s="227"/>
      <c r="D59" s="224"/>
      <c r="E59" s="198"/>
      <c r="F59" s="202"/>
      <c r="G59" s="207"/>
      <c r="H59" s="86">
        <v>2</v>
      </c>
      <c r="I59" s="104" t="s">
        <v>124</v>
      </c>
      <c r="J59" s="69">
        <v>1800</v>
      </c>
      <c r="K59" s="45">
        <f>J59*G58</f>
        <v>5400</v>
      </c>
      <c r="L59" s="69"/>
      <c r="M59" s="76">
        <f t="shared" si="2"/>
        <v>0</v>
      </c>
    </row>
    <row r="60" spans="1:13" ht="23.25" customHeight="1">
      <c r="A60" s="215"/>
      <c r="B60" s="218"/>
      <c r="C60" s="227"/>
      <c r="D60" s="224"/>
      <c r="E60" s="198"/>
      <c r="F60" s="211" t="s">
        <v>40</v>
      </c>
      <c r="G60" s="205">
        <v>2</v>
      </c>
      <c r="H60" s="183">
        <v>1</v>
      </c>
      <c r="I60" s="105" t="s">
        <v>13</v>
      </c>
      <c r="J60" s="70">
        <v>1900</v>
      </c>
      <c r="K60" s="146">
        <f>J60*G60</f>
        <v>3800</v>
      </c>
      <c r="L60" s="70"/>
      <c r="M60" s="184">
        <f>K60*L60</f>
        <v>0</v>
      </c>
    </row>
    <row r="61" spans="1:13" ht="23.25" customHeight="1" thickBot="1">
      <c r="A61" s="215"/>
      <c r="B61" s="218"/>
      <c r="C61" s="227"/>
      <c r="D61" s="224"/>
      <c r="E61" s="198"/>
      <c r="F61" s="212"/>
      <c r="G61" s="207"/>
      <c r="H61" s="86">
        <v>2</v>
      </c>
      <c r="I61" s="104" t="s">
        <v>124</v>
      </c>
      <c r="J61" s="69">
        <v>1900</v>
      </c>
      <c r="K61" s="45">
        <f>J61*G60</f>
        <v>3800</v>
      </c>
      <c r="L61" s="69"/>
      <c r="M61" s="76">
        <f t="shared" si="2"/>
        <v>0</v>
      </c>
    </row>
    <row r="62" spans="1:13" ht="39.75" customHeight="1">
      <c r="A62" s="214">
        <v>14</v>
      </c>
      <c r="B62" s="217"/>
      <c r="C62" s="226" t="s">
        <v>78</v>
      </c>
      <c r="D62" s="223" t="s">
        <v>18</v>
      </c>
      <c r="E62" s="197" t="s">
        <v>79</v>
      </c>
      <c r="F62" s="200" t="s">
        <v>8</v>
      </c>
      <c r="G62" s="203">
        <v>4</v>
      </c>
      <c r="H62" s="107">
        <v>1</v>
      </c>
      <c r="I62" s="53" t="s">
        <v>24</v>
      </c>
      <c r="J62" s="56">
        <v>1500</v>
      </c>
      <c r="K62" s="56">
        <f>J62*G62</f>
        <v>6000</v>
      </c>
      <c r="L62" s="56"/>
      <c r="M62" s="128">
        <f>K62*L62</f>
        <v>0</v>
      </c>
    </row>
    <row r="63" spans="1:13" ht="39.75" customHeight="1" thickBot="1">
      <c r="A63" s="215"/>
      <c r="B63" s="218"/>
      <c r="C63" s="227"/>
      <c r="D63" s="224"/>
      <c r="E63" s="198"/>
      <c r="F63" s="202"/>
      <c r="G63" s="204"/>
      <c r="H63" s="155">
        <v>2</v>
      </c>
      <c r="I63" s="156" t="s">
        <v>39</v>
      </c>
      <c r="J63" s="160">
        <v>1500</v>
      </c>
      <c r="K63" s="160">
        <f>J63*G62</f>
        <v>6000</v>
      </c>
      <c r="L63" s="160"/>
      <c r="M63" s="162">
        <f>K63*L63</f>
        <v>0</v>
      </c>
    </row>
    <row r="64" spans="1:13" ht="23.25" customHeight="1">
      <c r="A64" s="214">
        <v>15</v>
      </c>
      <c r="B64" s="217"/>
      <c r="C64" s="226" t="s">
        <v>80</v>
      </c>
      <c r="D64" s="223" t="s">
        <v>19</v>
      </c>
      <c r="E64" s="197" t="s">
        <v>81</v>
      </c>
      <c r="F64" s="200" t="s">
        <v>31</v>
      </c>
      <c r="G64" s="203">
        <v>4</v>
      </c>
      <c r="H64" s="107">
        <v>1</v>
      </c>
      <c r="I64" s="53" t="s">
        <v>14</v>
      </c>
      <c r="J64" s="56">
        <v>1480</v>
      </c>
      <c r="K64" s="56">
        <f>J64*G64</f>
        <v>5920</v>
      </c>
      <c r="L64" s="56"/>
      <c r="M64" s="128">
        <f>L64*K64</f>
        <v>0</v>
      </c>
    </row>
    <row r="65" spans="1:13" ht="23.25" customHeight="1">
      <c r="A65" s="215"/>
      <c r="B65" s="218"/>
      <c r="C65" s="227"/>
      <c r="D65" s="224"/>
      <c r="E65" s="198"/>
      <c r="F65" s="201"/>
      <c r="G65" s="213"/>
      <c r="H65" s="82">
        <v>2</v>
      </c>
      <c r="I65" s="54" t="s">
        <v>82</v>
      </c>
      <c r="J65" s="17">
        <v>1480</v>
      </c>
      <c r="K65" s="17">
        <f>J65*G64</f>
        <v>5920</v>
      </c>
      <c r="L65" s="17"/>
      <c r="M65" s="130">
        <f>L65*K65</f>
        <v>0</v>
      </c>
    </row>
    <row r="66" spans="1:13" ht="23.25" customHeight="1" thickBot="1">
      <c r="A66" s="215"/>
      <c r="B66" s="218"/>
      <c r="C66" s="227"/>
      <c r="D66" s="224"/>
      <c r="E66" s="198"/>
      <c r="F66" s="202"/>
      <c r="G66" s="204"/>
      <c r="H66" s="155">
        <v>3</v>
      </c>
      <c r="I66" s="157" t="s">
        <v>23</v>
      </c>
      <c r="J66" s="161">
        <v>1480</v>
      </c>
      <c r="K66" s="161">
        <f>J66*G64</f>
        <v>5920</v>
      </c>
      <c r="L66" s="161"/>
      <c r="M66" s="163">
        <f>K66*L66</f>
        <v>0</v>
      </c>
    </row>
    <row r="67" spans="1:13" ht="23.25" customHeight="1">
      <c r="A67" s="215"/>
      <c r="B67" s="218"/>
      <c r="C67" s="227"/>
      <c r="D67" s="224"/>
      <c r="E67" s="198"/>
      <c r="F67" s="200">
        <v>122.128</v>
      </c>
      <c r="G67" s="203">
        <v>2</v>
      </c>
      <c r="H67" s="107">
        <v>1</v>
      </c>
      <c r="I67" s="53" t="s">
        <v>14</v>
      </c>
      <c r="J67" s="56">
        <v>1480</v>
      </c>
      <c r="K67" s="56">
        <f>J67*G67</f>
        <v>2960</v>
      </c>
      <c r="L67" s="56"/>
      <c r="M67" s="128">
        <f>L67*K67</f>
        <v>0</v>
      </c>
    </row>
    <row r="68" spans="1:13" ht="23.25" customHeight="1">
      <c r="A68" s="215"/>
      <c r="B68" s="218"/>
      <c r="C68" s="227"/>
      <c r="D68" s="224"/>
      <c r="E68" s="198"/>
      <c r="F68" s="201"/>
      <c r="G68" s="213"/>
      <c r="H68" s="82">
        <v>2</v>
      </c>
      <c r="I68" s="54" t="s">
        <v>82</v>
      </c>
      <c r="J68" s="17">
        <v>1480</v>
      </c>
      <c r="K68" s="17">
        <f>J68*G67</f>
        <v>2960</v>
      </c>
      <c r="L68" s="17"/>
      <c r="M68" s="130">
        <f>L68*K68</f>
        <v>0</v>
      </c>
    </row>
    <row r="69" spans="1:13" ht="23.25" customHeight="1" thickBot="1">
      <c r="A69" s="216"/>
      <c r="B69" s="219"/>
      <c r="C69" s="228"/>
      <c r="D69" s="225"/>
      <c r="E69" s="199"/>
      <c r="F69" s="202"/>
      <c r="G69" s="204"/>
      <c r="H69" s="154">
        <v>3</v>
      </c>
      <c r="I69" s="157" t="s">
        <v>23</v>
      </c>
      <c r="J69" s="161">
        <v>1480</v>
      </c>
      <c r="K69" s="161">
        <f>J69*G67</f>
        <v>2960</v>
      </c>
      <c r="L69" s="161"/>
      <c r="M69" s="163">
        <f>K69*L69</f>
        <v>0</v>
      </c>
    </row>
    <row r="70" spans="1:13" s="14" customFormat="1" ht="15.75" customHeight="1" thickBot="1">
      <c r="A70" s="266" t="s">
        <v>7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8"/>
    </row>
    <row r="71" spans="1:13" ht="24" customHeight="1">
      <c r="A71" s="214">
        <v>1</v>
      </c>
      <c r="B71" s="217"/>
      <c r="C71" s="226" t="s">
        <v>83</v>
      </c>
      <c r="D71" s="223" t="s">
        <v>18</v>
      </c>
      <c r="E71" s="243" t="s">
        <v>43</v>
      </c>
      <c r="F71" s="200" t="s">
        <v>30</v>
      </c>
      <c r="G71" s="246">
        <v>3</v>
      </c>
      <c r="H71" s="96">
        <v>1</v>
      </c>
      <c r="I71" s="102" t="s">
        <v>84</v>
      </c>
      <c r="J71" s="66">
        <v>1850</v>
      </c>
      <c r="K71" s="66">
        <f>J71*G71</f>
        <v>5550</v>
      </c>
      <c r="L71" s="67"/>
      <c r="M71" s="68">
        <f>K71*L71</f>
        <v>0</v>
      </c>
    </row>
    <row r="72" spans="1:13" ht="24" customHeight="1" thickBot="1">
      <c r="A72" s="215"/>
      <c r="B72" s="218"/>
      <c r="C72" s="227"/>
      <c r="D72" s="224"/>
      <c r="E72" s="244"/>
      <c r="F72" s="201"/>
      <c r="G72" s="245"/>
      <c r="H72" s="164">
        <v>2</v>
      </c>
      <c r="I72" s="137" t="s">
        <v>17</v>
      </c>
      <c r="J72" s="138">
        <v>1850</v>
      </c>
      <c r="K72" s="138">
        <f>J72*G71</f>
        <v>5550</v>
      </c>
      <c r="L72" s="139"/>
      <c r="M72" s="73">
        <f>L72*K72</f>
        <v>0</v>
      </c>
    </row>
    <row r="73" spans="1:13" ht="24" customHeight="1">
      <c r="A73" s="215"/>
      <c r="B73" s="218"/>
      <c r="C73" s="227"/>
      <c r="D73" s="224"/>
      <c r="E73" s="244"/>
      <c r="F73" s="200" t="s">
        <v>31</v>
      </c>
      <c r="G73" s="246">
        <v>4</v>
      </c>
      <c r="H73" s="96">
        <v>1</v>
      </c>
      <c r="I73" s="102" t="s">
        <v>84</v>
      </c>
      <c r="J73" s="66">
        <v>1850</v>
      </c>
      <c r="K73" s="66">
        <f>J73*G73</f>
        <v>7400</v>
      </c>
      <c r="L73" s="67"/>
      <c r="M73" s="68">
        <f>K73*L73</f>
        <v>0</v>
      </c>
    </row>
    <row r="74" spans="1:13" ht="24" customHeight="1" thickBot="1">
      <c r="A74" s="215"/>
      <c r="B74" s="218"/>
      <c r="C74" s="227"/>
      <c r="D74" s="224"/>
      <c r="E74" s="244"/>
      <c r="F74" s="201"/>
      <c r="G74" s="245"/>
      <c r="H74" s="164">
        <v>2</v>
      </c>
      <c r="I74" s="137" t="s">
        <v>17</v>
      </c>
      <c r="J74" s="138">
        <v>1850</v>
      </c>
      <c r="K74" s="138">
        <f>J74*G73</f>
        <v>7400</v>
      </c>
      <c r="L74" s="139"/>
      <c r="M74" s="73">
        <f>L74*K74</f>
        <v>0</v>
      </c>
    </row>
    <row r="75" spans="1:13" ht="24" customHeight="1">
      <c r="A75" s="214">
        <v>2</v>
      </c>
      <c r="B75" s="217"/>
      <c r="C75" s="226" t="s">
        <v>86</v>
      </c>
      <c r="D75" s="223" t="s">
        <v>19</v>
      </c>
      <c r="E75" s="197" t="s">
        <v>87</v>
      </c>
      <c r="F75" s="200" t="s">
        <v>31</v>
      </c>
      <c r="G75" s="205">
        <v>4</v>
      </c>
      <c r="H75" s="96">
        <v>1</v>
      </c>
      <c r="I75" s="102" t="s">
        <v>88</v>
      </c>
      <c r="J75" s="66">
        <v>1380</v>
      </c>
      <c r="K75" s="66">
        <f>J75*G75</f>
        <v>5520</v>
      </c>
      <c r="L75" s="67"/>
      <c r="M75" s="68">
        <f>K75*L75</f>
        <v>0</v>
      </c>
    </row>
    <row r="76" spans="1:13" ht="24" customHeight="1">
      <c r="A76" s="215"/>
      <c r="B76" s="218"/>
      <c r="C76" s="227"/>
      <c r="D76" s="224"/>
      <c r="E76" s="198"/>
      <c r="F76" s="201"/>
      <c r="G76" s="206"/>
      <c r="H76" s="164">
        <v>2</v>
      </c>
      <c r="I76" s="137" t="s">
        <v>89</v>
      </c>
      <c r="J76" s="36">
        <v>1380</v>
      </c>
      <c r="K76" s="138">
        <f>J76*G75</f>
        <v>5520</v>
      </c>
      <c r="L76" s="139"/>
      <c r="M76" s="186">
        <f>L76*K76</f>
        <v>0</v>
      </c>
    </row>
    <row r="77" spans="1:13" ht="38.25" customHeight="1" thickBot="1">
      <c r="A77" s="215"/>
      <c r="B77" s="218"/>
      <c r="C77" s="227"/>
      <c r="D77" s="224"/>
      <c r="E77" s="198"/>
      <c r="F77" s="202"/>
      <c r="G77" s="207"/>
      <c r="H77" s="95">
        <v>3</v>
      </c>
      <c r="I77" s="103" t="s">
        <v>16</v>
      </c>
      <c r="J77" s="69">
        <v>1380</v>
      </c>
      <c r="K77" s="69">
        <f>J77*G75</f>
        <v>5520</v>
      </c>
      <c r="L77" s="90"/>
      <c r="M77" s="77">
        <f>K77*L77</f>
        <v>0</v>
      </c>
    </row>
    <row r="78" spans="1:13" ht="24" customHeight="1">
      <c r="A78" s="214">
        <v>3</v>
      </c>
      <c r="B78" s="217"/>
      <c r="C78" s="226" t="s">
        <v>93</v>
      </c>
      <c r="D78" s="223" t="s">
        <v>19</v>
      </c>
      <c r="E78" s="197" t="s">
        <v>125</v>
      </c>
      <c r="F78" s="200" t="s">
        <v>31</v>
      </c>
      <c r="G78" s="205">
        <v>4</v>
      </c>
      <c r="H78" s="96">
        <v>1</v>
      </c>
      <c r="I78" s="105" t="s">
        <v>90</v>
      </c>
      <c r="J78" s="66">
        <v>1450</v>
      </c>
      <c r="K78" s="56">
        <f>J78*G78</f>
        <v>5800</v>
      </c>
      <c r="L78" s="67"/>
      <c r="M78" s="68">
        <f>K78*L78</f>
        <v>0</v>
      </c>
    </row>
    <row r="79" spans="1:13" ht="24" customHeight="1">
      <c r="A79" s="215"/>
      <c r="B79" s="218"/>
      <c r="C79" s="227"/>
      <c r="D79" s="224"/>
      <c r="E79" s="198"/>
      <c r="F79" s="201"/>
      <c r="G79" s="206"/>
      <c r="H79" s="112">
        <v>2</v>
      </c>
      <c r="I79" s="106" t="s">
        <v>91</v>
      </c>
      <c r="J79" s="65">
        <v>1450</v>
      </c>
      <c r="K79" s="17">
        <f>J79*G78</f>
        <v>5800</v>
      </c>
      <c r="L79" s="37"/>
      <c r="M79" s="186">
        <f>L79*K79</f>
        <v>0</v>
      </c>
    </row>
    <row r="80" spans="1:13" ht="31.5" customHeight="1" thickBot="1">
      <c r="A80" s="216"/>
      <c r="B80" s="219"/>
      <c r="C80" s="228"/>
      <c r="D80" s="225"/>
      <c r="E80" s="199"/>
      <c r="F80" s="202"/>
      <c r="G80" s="207"/>
      <c r="H80" s="165">
        <v>3</v>
      </c>
      <c r="I80" s="188" t="s">
        <v>92</v>
      </c>
      <c r="J80" s="151">
        <v>1450</v>
      </c>
      <c r="K80" s="173">
        <f>J80*G78</f>
        <v>5800</v>
      </c>
      <c r="L80" s="189"/>
      <c r="M80" s="77">
        <f>K80*L80</f>
        <v>0</v>
      </c>
    </row>
    <row r="81" spans="1:13" ht="23.25" customHeight="1">
      <c r="A81" s="214">
        <v>4</v>
      </c>
      <c r="B81" s="217"/>
      <c r="C81" s="226" t="s">
        <v>94</v>
      </c>
      <c r="D81" s="223" t="s">
        <v>19</v>
      </c>
      <c r="E81" s="197" t="s">
        <v>126</v>
      </c>
      <c r="F81" s="200" t="s">
        <v>31</v>
      </c>
      <c r="G81" s="241">
        <v>4</v>
      </c>
      <c r="H81" s="96">
        <v>1</v>
      </c>
      <c r="I81" s="102" t="s">
        <v>95</v>
      </c>
      <c r="J81" s="66">
        <v>1650</v>
      </c>
      <c r="K81" s="56">
        <f>J81*G81</f>
        <v>6600</v>
      </c>
      <c r="L81" s="67"/>
      <c r="M81" s="68">
        <f>L81*K81</f>
        <v>0</v>
      </c>
    </row>
    <row r="82" spans="1:13" ht="23.25" customHeight="1" thickBot="1">
      <c r="A82" s="215"/>
      <c r="B82" s="218"/>
      <c r="C82" s="227"/>
      <c r="D82" s="224"/>
      <c r="E82" s="198"/>
      <c r="F82" s="201"/>
      <c r="G82" s="275"/>
      <c r="H82" s="170">
        <v>2</v>
      </c>
      <c r="I82" s="187" t="s">
        <v>96</v>
      </c>
      <c r="J82" s="138">
        <v>1650</v>
      </c>
      <c r="K82" s="138">
        <f>J82*G81</f>
        <v>6600</v>
      </c>
      <c r="L82" s="139"/>
      <c r="M82" s="73">
        <f>K82*L82</f>
        <v>0</v>
      </c>
    </row>
    <row r="83" spans="1:14" ht="23.25" customHeight="1">
      <c r="A83" s="215"/>
      <c r="B83" s="218"/>
      <c r="C83" s="227"/>
      <c r="D83" s="224"/>
      <c r="E83" s="198"/>
      <c r="F83" s="200">
        <v>122.128</v>
      </c>
      <c r="G83" s="241">
        <v>2</v>
      </c>
      <c r="H83" s="169">
        <v>1</v>
      </c>
      <c r="I83" s="102" t="s">
        <v>95</v>
      </c>
      <c r="J83" s="70">
        <v>1750</v>
      </c>
      <c r="K83" s="70">
        <f>J83*G83</f>
        <v>3500</v>
      </c>
      <c r="L83" s="99"/>
      <c r="M83" s="100">
        <f>L83*K83</f>
        <v>0</v>
      </c>
      <c r="N83" s="196"/>
    </row>
    <row r="84" spans="1:14" ht="23.25" customHeight="1" thickBot="1">
      <c r="A84" s="216"/>
      <c r="B84" s="219"/>
      <c r="C84" s="228"/>
      <c r="D84" s="225"/>
      <c r="E84" s="199"/>
      <c r="F84" s="202"/>
      <c r="G84" s="242"/>
      <c r="H84" s="95">
        <v>2</v>
      </c>
      <c r="I84" s="190" t="s">
        <v>96</v>
      </c>
      <c r="J84" s="69">
        <v>1750</v>
      </c>
      <c r="K84" s="69">
        <f>J84*G81</f>
        <v>7000</v>
      </c>
      <c r="L84" s="90"/>
      <c r="M84" s="91">
        <f aca="true" t="shared" si="3" ref="M84:M91">K84*L84</f>
        <v>0</v>
      </c>
      <c r="N84" s="196"/>
    </row>
    <row r="85" spans="1:13" ht="24" customHeight="1">
      <c r="A85" s="214">
        <v>5</v>
      </c>
      <c r="B85" s="217"/>
      <c r="C85" s="226" t="s">
        <v>97</v>
      </c>
      <c r="D85" s="223" t="s">
        <v>19</v>
      </c>
      <c r="E85" s="197" t="s">
        <v>102</v>
      </c>
      <c r="F85" s="211" t="s">
        <v>98</v>
      </c>
      <c r="G85" s="203">
        <v>4</v>
      </c>
      <c r="H85" s="96">
        <v>1</v>
      </c>
      <c r="I85" s="116" t="s">
        <v>100</v>
      </c>
      <c r="J85" s="66">
        <v>1350</v>
      </c>
      <c r="K85" s="66">
        <f>J85*G85</f>
        <v>5400</v>
      </c>
      <c r="L85" s="67"/>
      <c r="M85" s="68">
        <f>L85*K85</f>
        <v>0</v>
      </c>
    </row>
    <row r="86" spans="1:13" ht="24" customHeight="1" thickBot="1">
      <c r="A86" s="215"/>
      <c r="B86" s="218"/>
      <c r="C86" s="227"/>
      <c r="D86" s="224"/>
      <c r="E86" s="198"/>
      <c r="F86" s="247"/>
      <c r="G86" s="213"/>
      <c r="H86" s="166">
        <v>2</v>
      </c>
      <c r="I86" s="171" t="s">
        <v>24</v>
      </c>
      <c r="J86" s="160">
        <v>1350</v>
      </c>
      <c r="K86" s="160">
        <f>J86*G85</f>
        <v>5400</v>
      </c>
      <c r="L86" s="150"/>
      <c r="M86" s="108">
        <f t="shared" si="3"/>
        <v>0</v>
      </c>
    </row>
    <row r="87" spans="1:14" ht="24" customHeight="1">
      <c r="A87" s="215"/>
      <c r="B87" s="218"/>
      <c r="C87" s="227"/>
      <c r="D87" s="224"/>
      <c r="E87" s="198"/>
      <c r="F87" s="211" t="s">
        <v>99</v>
      </c>
      <c r="G87" s="203">
        <v>3</v>
      </c>
      <c r="H87" s="107">
        <v>1</v>
      </c>
      <c r="I87" s="116" t="s">
        <v>100</v>
      </c>
      <c r="J87" s="56">
        <v>1450</v>
      </c>
      <c r="K87" s="56">
        <f>J87*G87</f>
        <v>4350</v>
      </c>
      <c r="L87" s="62"/>
      <c r="M87" s="57">
        <f>L87*K87</f>
        <v>0</v>
      </c>
      <c r="N87" s="196"/>
    </row>
    <row r="88" spans="1:14" ht="24" customHeight="1" thickBot="1">
      <c r="A88" s="215"/>
      <c r="B88" s="218"/>
      <c r="C88" s="227"/>
      <c r="D88" s="224"/>
      <c r="E88" s="198"/>
      <c r="F88" s="212"/>
      <c r="G88" s="204"/>
      <c r="H88" s="167">
        <v>2</v>
      </c>
      <c r="I88" s="171" t="s">
        <v>24</v>
      </c>
      <c r="J88" s="173">
        <v>1450</v>
      </c>
      <c r="K88" s="173">
        <f>J88*G87</f>
        <v>4350</v>
      </c>
      <c r="L88" s="191"/>
      <c r="M88" s="47">
        <f>L88*K88</f>
        <v>0</v>
      </c>
      <c r="N88" s="196"/>
    </row>
    <row r="89" spans="1:13" ht="24" customHeight="1">
      <c r="A89" s="215"/>
      <c r="B89" s="218"/>
      <c r="C89" s="227"/>
      <c r="D89" s="224"/>
      <c r="E89" s="198"/>
      <c r="F89" s="247" t="s">
        <v>35</v>
      </c>
      <c r="G89" s="203">
        <v>2</v>
      </c>
      <c r="H89" s="111">
        <v>1</v>
      </c>
      <c r="I89" s="116" t="s">
        <v>100</v>
      </c>
      <c r="J89" s="15">
        <v>1450</v>
      </c>
      <c r="K89" s="15">
        <f>J89*G89</f>
        <v>2900</v>
      </c>
      <c r="L89" s="16"/>
      <c r="M89" s="101">
        <f>L89*K89</f>
        <v>0</v>
      </c>
    </row>
    <row r="90" spans="1:13" ht="24" customHeight="1" thickBot="1">
      <c r="A90" s="216"/>
      <c r="B90" s="219"/>
      <c r="C90" s="228"/>
      <c r="D90" s="225"/>
      <c r="E90" s="199"/>
      <c r="F90" s="212"/>
      <c r="G90" s="204"/>
      <c r="H90" s="83">
        <v>2</v>
      </c>
      <c r="I90" s="172" t="s">
        <v>24</v>
      </c>
      <c r="J90" s="45">
        <v>1450</v>
      </c>
      <c r="K90" s="45">
        <f>J90*G89</f>
        <v>2900</v>
      </c>
      <c r="L90" s="35"/>
      <c r="M90" s="47">
        <f t="shared" si="3"/>
        <v>0</v>
      </c>
    </row>
    <row r="91" spans="1:13" ht="24" customHeight="1" thickBot="1">
      <c r="A91" s="214">
        <v>6</v>
      </c>
      <c r="B91" s="229"/>
      <c r="C91" s="270" t="s">
        <v>101</v>
      </c>
      <c r="D91" s="224" t="s">
        <v>19</v>
      </c>
      <c r="E91" s="272" t="s">
        <v>103</v>
      </c>
      <c r="F91" s="125" t="s">
        <v>8</v>
      </c>
      <c r="G91" s="167">
        <v>4</v>
      </c>
      <c r="H91" s="213">
        <v>1</v>
      </c>
      <c r="I91" s="117" t="s">
        <v>15</v>
      </c>
      <c r="J91" s="118">
        <v>1450</v>
      </c>
      <c r="K91" s="118">
        <f>J91*G91</f>
        <v>5800</v>
      </c>
      <c r="L91" s="118"/>
      <c r="M91" s="119">
        <f t="shared" si="3"/>
        <v>0</v>
      </c>
    </row>
    <row r="92" spans="1:13" ht="24" customHeight="1" thickBot="1">
      <c r="A92" s="215"/>
      <c r="B92" s="218"/>
      <c r="C92" s="221"/>
      <c r="D92" s="224"/>
      <c r="E92" s="198"/>
      <c r="F92" s="125" t="s">
        <v>34</v>
      </c>
      <c r="G92" s="87">
        <v>3</v>
      </c>
      <c r="H92" s="213"/>
      <c r="I92" s="117" t="s">
        <v>15</v>
      </c>
      <c r="J92" s="160">
        <v>1650</v>
      </c>
      <c r="K92" s="160">
        <f>J92*G92</f>
        <v>4950</v>
      </c>
      <c r="L92" s="160"/>
      <c r="M92" s="162">
        <f>L92*K92</f>
        <v>0</v>
      </c>
    </row>
    <row r="93" spans="1:13" ht="24" customHeight="1" thickBot="1">
      <c r="A93" s="216"/>
      <c r="B93" s="230"/>
      <c r="C93" s="271"/>
      <c r="D93" s="225"/>
      <c r="E93" s="234"/>
      <c r="F93" s="52" t="s">
        <v>35</v>
      </c>
      <c r="G93" s="121">
        <v>2</v>
      </c>
      <c r="H93" s="213"/>
      <c r="I93" s="122" t="s">
        <v>15</v>
      </c>
      <c r="J93" s="123">
        <v>1650</v>
      </c>
      <c r="K93" s="123">
        <f>J93*G93</f>
        <v>3300</v>
      </c>
      <c r="L93" s="123"/>
      <c r="M93" s="124">
        <f aca="true" t="shared" si="4" ref="M93:M118">K93*L93</f>
        <v>0</v>
      </c>
    </row>
    <row r="94" spans="1:13" ht="25.5" customHeight="1">
      <c r="A94" s="214">
        <v>8</v>
      </c>
      <c r="B94" s="217"/>
      <c r="C94" s="220" t="s">
        <v>104</v>
      </c>
      <c r="D94" s="223" t="s">
        <v>19</v>
      </c>
      <c r="E94" s="197" t="s">
        <v>105</v>
      </c>
      <c r="F94" s="200" t="s">
        <v>30</v>
      </c>
      <c r="G94" s="203">
        <v>3</v>
      </c>
      <c r="H94" s="148">
        <v>1</v>
      </c>
      <c r="I94" s="113" t="s">
        <v>16</v>
      </c>
      <c r="J94" s="146">
        <v>1270</v>
      </c>
      <c r="K94" s="56">
        <f>J94*G94</f>
        <v>3810</v>
      </c>
      <c r="L94" s="62"/>
      <c r="M94" s="57">
        <f aca="true" t="shared" si="5" ref="M94:M101">K94*L94</f>
        <v>0</v>
      </c>
    </row>
    <row r="95" spans="1:13" ht="25.5" customHeight="1" thickBot="1">
      <c r="A95" s="215"/>
      <c r="B95" s="218"/>
      <c r="C95" s="221"/>
      <c r="D95" s="224"/>
      <c r="E95" s="198"/>
      <c r="F95" s="201"/>
      <c r="G95" s="213"/>
      <c r="H95" s="97">
        <v>2</v>
      </c>
      <c r="I95" s="114" t="s">
        <v>106</v>
      </c>
      <c r="J95" s="19">
        <v>1270</v>
      </c>
      <c r="K95" s="17">
        <f>J95*G94</f>
        <v>3810</v>
      </c>
      <c r="L95" s="18"/>
      <c r="M95" s="101">
        <f t="shared" si="5"/>
        <v>0</v>
      </c>
    </row>
    <row r="96" spans="1:13" ht="25.5" customHeight="1">
      <c r="A96" s="215"/>
      <c r="B96" s="218"/>
      <c r="C96" s="221"/>
      <c r="D96" s="224"/>
      <c r="E96" s="198"/>
      <c r="F96" s="200" t="s">
        <v>31</v>
      </c>
      <c r="G96" s="203">
        <v>4</v>
      </c>
      <c r="H96" s="148">
        <v>1</v>
      </c>
      <c r="I96" s="113" t="s">
        <v>16</v>
      </c>
      <c r="J96" s="146">
        <v>1320</v>
      </c>
      <c r="K96" s="56">
        <f>J96*G96</f>
        <v>5280</v>
      </c>
      <c r="L96" s="62"/>
      <c r="M96" s="57">
        <f t="shared" si="5"/>
        <v>0</v>
      </c>
    </row>
    <row r="97" spans="1:13" ht="25.5" customHeight="1" thickBot="1">
      <c r="A97" s="216"/>
      <c r="B97" s="219"/>
      <c r="C97" s="222"/>
      <c r="D97" s="225"/>
      <c r="E97" s="199"/>
      <c r="F97" s="202"/>
      <c r="G97" s="204"/>
      <c r="H97" s="83">
        <v>2</v>
      </c>
      <c r="I97" s="114" t="s">
        <v>106</v>
      </c>
      <c r="J97" s="19">
        <v>1320</v>
      </c>
      <c r="K97" s="19">
        <f>J97*G96</f>
        <v>5280</v>
      </c>
      <c r="L97" s="20"/>
      <c r="M97" s="108">
        <f t="shared" si="5"/>
        <v>0</v>
      </c>
    </row>
    <row r="98" spans="1:13" ht="25.5" customHeight="1">
      <c r="A98" s="214">
        <v>9</v>
      </c>
      <c r="B98" s="217"/>
      <c r="C98" s="226" t="s">
        <v>107</v>
      </c>
      <c r="D98" s="223" t="s">
        <v>19</v>
      </c>
      <c r="E98" s="197" t="s">
        <v>108</v>
      </c>
      <c r="F98" s="200" t="s">
        <v>34</v>
      </c>
      <c r="G98" s="203">
        <v>3</v>
      </c>
      <c r="H98" s="107">
        <v>1</v>
      </c>
      <c r="I98" s="113" t="s">
        <v>15</v>
      </c>
      <c r="J98" s="56">
        <v>1720</v>
      </c>
      <c r="K98" s="56">
        <f>J98*G98</f>
        <v>5160</v>
      </c>
      <c r="L98" s="62"/>
      <c r="M98" s="57">
        <f t="shared" si="5"/>
        <v>0</v>
      </c>
    </row>
    <row r="99" spans="1:13" ht="25.5" customHeight="1" thickBot="1">
      <c r="A99" s="215"/>
      <c r="B99" s="218"/>
      <c r="C99" s="227"/>
      <c r="D99" s="224"/>
      <c r="E99" s="198"/>
      <c r="F99" s="201"/>
      <c r="G99" s="213"/>
      <c r="H99" s="147">
        <v>2</v>
      </c>
      <c r="I99" s="152" t="s">
        <v>16</v>
      </c>
      <c r="J99" s="149">
        <v>1720</v>
      </c>
      <c r="K99" s="15">
        <f>J99*G98</f>
        <v>5160</v>
      </c>
      <c r="L99" s="16"/>
      <c r="M99" s="101">
        <f t="shared" si="5"/>
        <v>0</v>
      </c>
    </row>
    <row r="100" spans="1:13" ht="25.5" customHeight="1">
      <c r="A100" s="215"/>
      <c r="B100" s="218"/>
      <c r="C100" s="227"/>
      <c r="D100" s="224"/>
      <c r="E100" s="198"/>
      <c r="F100" s="200" t="s">
        <v>35</v>
      </c>
      <c r="G100" s="203">
        <v>2</v>
      </c>
      <c r="H100" s="148">
        <v>1</v>
      </c>
      <c r="I100" s="113" t="s">
        <v>15</v>
      </c>
      <c r="J100" s="146">
        <v>1820</v>
      </c>
      <c r="K100" s="56">
        <f>J100*G100</f>
        <v>3640</v>
      </c>
      <c r="L100" s="62"/>
      <c r="M100" s="57">
        <f t="shared" si="5"/>
        <v>0</v>
      </c>
    </row>
    <row r="101" spans="1:13" ht="25.5" customHeight="1" thickBot="1">
      <c r="A101" s="215"/>
      <c r="B101" s="218"/>
      <c r="C101" s="227"/>
      <c r="D101" s="224"/>
      <c r="E101" s="199"/>
      <c r="F101" s="201"/>
      <c r="G101" s="213"/>
      <c r="H101" s="82">
        <v>2</v>
      </c>
      <c r="I101" s="152" t="s">
        <v>16</v>
      </c>
      <c r="J101" s="17">
        <v>1820</v>
      </c>
      <c r="K101" s="17">
        <f>J101*G100</f>
        <v>3640</v>
      </c>
      <c r="L101" s="18"/>
      <c r="M101" s="58">
        <f t="shared" si="5"/>
        <v>0</v>
      </c>
    </row>
    <row r="102" spans="1:13" ht="24" customHeight="1">
      <c r="A102" s="214">
        <v>10</v>
      </c>
      <c r="B102" s="217"/>
      <c r="C102" s="226" t="s">
        <v>109</v>
      </c>
      <c r="D102" s="223" t="s">
        <v>19</v>
      </c>
      <c r="E102" s="197" t="s">
        <v>127</v>
      </c>
      <c r="F102" s="200" t="s">
        <v>8</v>
      </c>
      <c r="G102" s="203">
        <v>4</v>
      </c>
      <c r="H102" s="107">
        <v>1</v>
      </c>
      <c r="I102" s="113" t="s">
        <v>110</v>
      </c>
      <c r="J102" s="56">
        <v>1870</v>
      </c>
      <c r="K102" s="56">
        <f>J102*G102</f>
        <v>7480</v>
      </c>
      <c r="L102" s="62"/>
      <c r="M102" s="57">
        <f t="shared" si="4"/>
        <v>0</v>
      </c>
    </row>
    <row r="103" spans="1:13" ht="24" customHeight="1">
      <c r="A103" s="215"/>
      <c r="B103" s="218"/>
      <c r="C103" s="227"/>
      <c r="D103" s="224"/>
      <c r="E103" s="198"/>
      <c r="F103" s="201"/>
      <c r="G103" s="213"/>
      <c r="H103" s="166">
        <v>2</v>
      </c>
      <c r="I103" s="152" t="s">
        <v>111</v>
      </c>
      <c r="J103" s="160">
        <v>1870</v>
      </c>
      <c r="K103" s="15">
        <f>J103*G102</f>
        <v>7480</v>
      </c>
      <c r="L103" s="16"/>
      <c r="M103" s="101">
        <f>L103*K103</f>
        <v>0</v>
      </c>
    </row>
    <row r="104" spans="1:13" ht="24" customHeight="1" thickBot="1">
      <c r="A104" s="215"/>
      <c r="B104" s="218"/>
      <c r="C104" s="227"/>
      <c r="D104" s="224"/>
      <c r="E104" s="198"/>
      <c r="F104" s="201"/>
      <c r="G104" s="213"/>
      <c r="H104" s="97">
        <v>3</v>
      </c>
      <c r="I104" s="114" t="s">
        <v>112</v>
      </c>
      <c r="J104" s="19">
        <v>1870</v>
      </c>
      <c r="K104" s="17">
        <f>J104*G102</f>
        <v>7480</v>
      </c>
      <c r="L104" s="18"/>
      <c r="M104" s="101">
        <f t="shared" si="4"/>
        <v>0</v>
      </c>
    </row>
    <row r="105" spans="1:13" ht="24" customHeight="1">
      <c r="A105" s="215"/>
      <c r="B105" s="218"/>
      <c r="C105" s="227"/>
      <c r="D105" s="224"/>
      <c r="E105" s="198"/>
      <c r="F105" s="200" t="s">
        <v>34</v>
      </c>
      <c r="G105" s="239">
        <v>3</v>
      </c>
      <c r="H105" s="168">
        <v>1</v>
      </c>
      <c r="I105" s="113" t="s">
        <v>110</v>
      </c>
      <c r="J105" s="175">
        <v>1920</v>
      </c>
      <c r="K105" s="175">
        <f>J105*G105</f>
        <v>5760</v>
      </c>
      <c r="L105" s="193"/>
      <c r="M105" s="194">
        <f t="shared" si="4"/>
        <v>0</v>
      </c>
    </row>
    <row r="106" spans="1:13" ht="24" customHeight="1">
      <c r="A106" s="215"/>
      <c r="B106" s="218"/>
      <c r="C106" s="227"/>
      <c r="D106" s="224"/>
      <c r="E106" s="198"/>
      <c r="F106" s="201"/>
      <c r="G106" s="269"/>
      <c r="H106" s="82">
        <v>2</v>
      </c>
      <c r="I106" s="152" t="s">
        <v>111</v>
      </c>
      <c r="J106" s="17">
        <v>1920</v>
      </c>
      <c r="K106" s="17">
        <f>J106*G105</f>
        <v>5760</v>
      </c>
      <c r="L106" s="18"/>
      <c r="M106" s="58">
        <f>L106*K106</f>
        <v>0</v>
      </c>
    </row>
    <row r="107" spans="1:13" ht="24" customHeight="1" thickBot="1">
      <c r="A107" s="215"/>
      <c r="B107" s="218"/>
      <c r="C107" s="227"/>
      <c r="D107" s="224"/>
      <c r="E107" s="198"/>
      <c r="F107" s="202"/>
      <c r="G107" s="240"/>
      <c r="H107" s="83">
        <v>3</v>
      </c>
      <c r="I107" s="114" t="s">
        <v>112</v>
      </c>
      <c r="J107" s="45">
        <v>1920</v>
      </c>
      <c r="K107" s="45">
        <f>J107*G105</f>
        <v>5760</v>
      </c>
      <c r="L107" s="35"/>
      <c r="M107" s="46">
        <f>L107*K107</f>
        <v>0</v>
      </c>
    </row>
    <row r="108" spans="1:13" ht="24" customHeight="1">
      <c r="A108" s="215"/>
      <c r="B108" s="218"/>
      <c r="C108" s="227"/>
      <c r="D108" s="224"/>
      <c r="E108" s="198"/>
      <c r="F108" s="201" t="s">
        <v>35</v>
      </c>
      <c r="G108" s="269">
        <v>2</v>
      </c>
      <c r="H108" s="107">
        <v>1</v>
      </c>
      <c r="I108" s="113" t="s">
        <v>110</v>
      </c>
      <c r="J108" s="56">
        <v>1920</v>
      </c>
      <c r="K108" s="56">
        <f>J108*G108</f>
        <v>3840</v>
      </c>
      <c r="L108" s="62"/>
      <c r="M108" s="57">
        <f>L108*K108</f>
        <v>0</v>
      </c>
    </row>
    <row r="109" spans="1:13" ht="24" customHeight="1">
      <c r="A109" s="215"/>
      <c r="B109" s="218"/>
      <c r="C109" s="227"/>
      <c r="D109" s="224"/>
      <c r="E109" s="198"/>
      <c r="F109" s="201"/>
      <c r="G109" s="269"/>
      <c r="H109" s="166">
        <v>2</v>
      </c>
      <c r="I109" s="152" t="s">
        <v>111</v>
      </c>
      <c r="J109" s="17">
        <v>1920</v>
      </c>
      <c r="K109" s="17">
        <f>J109*G108</f>
        <v>3840</v>
      </c>
      <c r="L109" s="18"/>
      <c r="M109" s="58">
        <f>L109*K109</f>
        <v>0</v>
      </c>
    </row>
    <row r="110" spans="1:13" ht="24" customHeight="1" thickBot="1">
      <c r="A110" s="216"/>
      <c r="B110" s="219"/>
      <c r="C110" s="228"/>
      <c r="D110" s="225"/>
      <c r="E110" s="199"/>
      <c r="F110" s="202"/>
      <c r="G110" s="240"/>
      <c r="H110" s="83">
        <v>3</v>
      </c>
      <c r="I110" s="114" t="s">
        <v>112</v>
      </c>
      <c r="J110" s="173">
        <v>1920</v>
      </c>
      <c r="K110" s="173">
        <f>J110*G108</f>
        <v>3840</v>
      </c>
      <c r="L110" s="191"/>
      <c r="M110" s="47">
        <f t="shared" si="4"/>
        <v>0</v>
      </c>
    </row>
    <row r="111" spans="1:13" ht="24" customHeight="1">
      <c r="A111" s="214">
        <v>11</v>
      </c>
      <c r="B111" s="217"/>
      <c r="C111" s="226" t="s">
        <v>113</v>
      </c>
      <c r="D111" s="223" t="s">
        <v>19</v>
      </c>
      <c r="E111" s="197" t="s">
        <v>128</v>
      </c>
      <c r="F111" s="200" t="s">
        <v>31</v>
      </c>
      <c r="G111" s="203">
        <v>4</v>
      </c>
      <c r="H111" s="120">
        <v>1</v>
      </c>
      <c r="I111" s="113" t="s">
        <v>38</v>
      </c>
      <c r="J111" s="123">
        <v>1690</v>
      </c>
      <c r="K111" s="56">
        <f>J111*G111</f>
        <v>6760</v>
      </c>
      <c r="L111" s="62"/>
      <c r="M111" s="57">
        <f t="shared" si="4"/>
        <v>0</v>
      </c>
    </row>
    <row r="112" spans="1:13" ht="24" customHeight="1" thickBot="1">
      <c r="A112" s="215"/>
      <c r="B112" s="218"/>
      <c r="C112" s="227"/>
      <c r="D112" s="224"/>
      <c r="E112" s="198"/>
      <c r="F112" s="201"/>
      <c r="G112" s="213"/>
      <c r="H112" s="97">
        <v>2</v>
      </c>
      <c r="I112" s="114" t="s">
        <v>114</v>
      </c>
      <c r="J112" s="19">
        <v>1690</v>
      </c>
      <c r="K112" s="17">
        <f>J112*G111</f>
        <v>6760</v>
      </c>
      <c r="L112" s="18"/>
      <c r="M112" s="101">
        <f t="shared" si="4"/>
        <v>0</v>
      </c>
    </row>
    <row r="113" spans="1:13" ht="24" customHeight="1">
      <c r="A113" s="215"/>
      <c r="B113" s="218"/>
      <c r="C113" s="227"/>
      <c r="D113" s="224"/>
      <c r="E113" s="198"/>
      <c r="F113" s="200">
        <v>122.128</v>
      </c>
      <c r="G113" s="203">
        <v>2</v>
      </c>
      <c r="H113" s="120">
        <v>1</v>
      </c>
      <c r="I113" s="113" t="s">
        <v>38</v>
      </c>
      <c r="J113" s="123">
        <v>1690</v>
      </c>
      <c r="K113" s="56">
        <f>J113*G113</f>
        <v>3380</v>
      </c>
      <c r="L113" s="62"/>
      <c r="M113" s="57">
        <f t="shared" si="4"/>
        <v>0</v>
      </c>
    </row>
    <row r="114" spans="1:13" ht="24" customHeight="1" thickBot="1">
      <c r="A114" s="216"/>
      <c r="B114" s="219"/>
      <c r="C114" s="228"/>
      <c r="D114" s="225"/>
      <c r="E114" s="199"/>
      <c r="F114" s="202"/>
      <c r="G114" s="204"/>
      <c r="H114" s="83">
        <v>2</v>
      </c>
      <c r="I114" s="114" t="s">
        <v>114</v>
      </c>
      <c r="J114" s="19">
        <v>1690</v>
      </c>
      <c r="K114" s="19">
        <f>J114*G113</f>
        <v>3380</v>
      </c>
      <c r="L114" s="20"/>
      <c r="M114" s="108">
        <f t="shared" si="4"/>
        <v>0</v>
      </c>
    </row>
    <row r="115" spans="1:13" ht="24.75" customHeight="1">
      <c r="A115" s="215">
        <v>12</v>
      </c>
      <c r="B115" s="229"/>
      <c r="C115" s="231" t="s">
        <v>115</v>
      </c>
      <c r="D115" s="223" t="s">
        <v>19</v>
      </c>
      <c r="E115" s="233" t="s">
        <v>129</v>
      </c>
      <c r="F115" s="200" t="s">
        <v>31</v>
      </c>
      <c r="G115" s="203">
        <v>4</v>
      </c>
      <c r="H115" s="107">
        <v>1</v>
      </c>
      <c r="I115" s="53" t="s">
        <v>13</v>
      </c>
      <c r="J115" s="56">
        <v>1550</v>
      </c>
      <c r="K115" s="56">
        <f>J115*G115</f>
        <v>6200</v>
      </c>
      <c r="L115" s="56"/>
      <c r="M115" s="128">
        <f t="shared" si="4"/>
        <v>0</v>
      </c>
    </row>
    <row r="116" spans="1:13" ht="24.75" customHeight="1" thickBot="1">
      <c r="A116" s="215"/>
      <c r="B116" s="218"/>
      <c r="C116" s="227"/>
      <c r="D116" s="224"/>
      <c r="E116" s="198"/>
      <c r="F116" s="202"/>
      <c r="G116" s="204"/>
      <c r="H116" s="140">
        <v>2</v>
      </c>
      <c r="I116" s="141" t="s">
        <v>16</v>
      </c>
      <c r="J116" s="142">
        <v>1550</v>
      </c>
      <c r="K116" s="142">
        <f>J116*G115</f>
        <v>6200</v>
      </c>
      <c r="L116" s="142"/>
      <c r="M116" s="143">
        <f t="shared" si="4"/>
        <v>0</v>
      </c>
    </row>
    <row r="117" spans="1:13" ht="24.75" customHeight="1">
      <c r="A117" s="215"/>
      <c r="B117" s="218"/>
      <c r="C117" s="227"/>
      <c r="D117" s="224"/>
      <c r="E117" s="198"/>
      <c r="F117" s="200" t="s">
        <v>8</v>
      </c>
      <c r="G117" s="203">
        <v>4</v>
      </c>
      <c r="H117" s="111">
        <v>1</v>
      </c>
      <c r="I117" s="109" t="s">
        <v>13</v>
      </c>
      <c r="J117" s="15">
        <v>1650</v>
      </c>
      <c r="K117" s="15">
        <f>J117*G117</f>
        <v>6600</v>
      </c>
      <c r="L117" s="15"/>
      <c r="M117" s="129">
        <f t="shared" si="4"/>
        <v>0</v>
      </c>
    </row>
    <row r="118" spans="1:13" ht="24.75" customHeight="1" thickBot="1">
      <c r="A118" s="216"/>
      <c r="B118" s="230"/>
      <c r="C118" s="232"/>
      <c r="D118" s="225"/>
      <c r="E118" s="234"/>
      <c r="F118" s="201"/>
      <c r="G118" s="213"/>
      <c r="H118" s="166">
        <v>2</v>
      </c>
      <c r="I118" s="144" t="s">
        <v>16</v>
      </c>
      <c r="J118" s="21">
        <v>1650</v>
      </c>
      <c r="K118" s="160">
        <f>J118*G117</f>
        <v>6600</v>
      </c>
      <c r="L118" s="21"/>
      <c r="M118" s="162">
        <f t="shared" si="4"/>
        <v>0</v>
      </c>
    </row>
    <row r="119" spans="1:13" ht="25.5" customHeight="1">
      <c r="A119" s="214">
        <v>13</v>
      </c>
      <c r="B119" s="217"/>
      <c r="C119" s="226" t="s">
        <v>116</v>
      </c>
      <c r="D119" s="223" t="s">
        <v>19</v>
      </c>
      <c r="E119" s="197" t="s">
        <v>130</v>
      </c>
      <c r="F119" s="200" t="s">
        <v>8</v>
      </c>
      <c r="G119" s="203">
        <v>4</v>
      </c>
      <c r="H119" s="107">
        <v>1</v>
      </c>
      <c r="I119" s="192" t="s">
        <v>117</v>
      </c>
      <c r="J119" s="175">
        <v>2100</v>
      </c>
      <c r="K119" s="175">
        <f>J119*G119</f>
        <v>8400</v>
      </c>
      <c r="L119" s="193"/>
      <c r="M119" s="194">
        <f>K119*L119</f>
        <v>0</v>
      </c>
    </row>
    <row r="120" spans="1:13" ht="25.5" customHeight="1" thickBot="1">
      <c r="A120" s="215"/>
      <c r="B120" s="218"/>
      <c r="C120" s="227"/>
      <c r="D120" s="224"/>
      <c r="E120" s="198"/>
      <c r="F120" s="202"/>
      <c r="G120" s="204"/>
      <c r="H120" s="167">
        <v>2</v>
      </c>
      <c r="I120" s="115" t="s">
        <v>15</v>
      </c>
      <c r="J120" s="45">
        <v>2100</v>
      </c>
      <c r="K120" s="45">
        <f>J120*G119</f>
        <v>8400</v>
      </c>
      <c r="L120" s="35"/>
      <c r="M120" s="46">
        <f>L120*K120</f>
        <v>0</v>
      </c>
    </row>
    <row r="121" spans="1:13" ht="23.25" customHeight="1">
      <c r="A121" s="215"/>
      <c r="B121" s="218"/>
      <c r="C121" s="227"/>
      <c r="D121" s="224"/>
      <c r="E121" s="198"/>
      <c r="F121" s="200" t="s">
        <v>34</v>
      </c>
      <c r="G121" s="203">
        <v>3</v>
      </c>
      <c r="H121" s="107">
        <v>1</v>
      </c>
      <c r="I121" s="113" t="s">
        <v>117</v>
      </c>
      <c r="J121" s="56">
        <v>2200</v>
      </c>
      <c r="K121" s="56">
        <f>J121*G121</f>
        <v>6600</v>
      </c>
      <c r="L121" s="62"/>
      <c r="M121" s="57">
        <f>K121*L121</f>
        <v>0</v>
      </c>
    </row>
    <row r="122" spans="1:13" ht="23.25" customHeight="1" thickBot="1">
      <c r="A122" s="215"/>
      <c r="B122" s="218"/>
      <c r="C122" s="227"/>
      <c r="D122" s="224"/>
      <c r="E122" s="198"/>
      <c r="F122" s="202"/>
      <c r="G122" s="204"/>
      <c r="H122" s="167">
        <v>2</v>
      </c>
      <c r="I122" s="115" t="s">
        <v>15</v>
      </c>
      <c r="J122" s="45">
        <v>2200</v>
      </c>
      <c r="K122" s="45">
        <f>J122*G121</f>
        <v>6600</v>
      </c>
      <c r="L122" s="35"/>
      <c r="M122" s="46">
        <f>K122*L122</f>
        <v>0</v>
      </c>
    </row>
    <row r="123" spans="1:13" ht="23.25" customHeight="1">
      <c r="A123" s="215"/>
      <c r="B123" s="218"/>
      <c r="C123" s="227"/>
      <c r="D123" s="224"/>
      <c r="E123" s="198"/>
      <c r="F123" s="200" t="s">
        <v>35</v>
      </c>
      <c r="G123" s="203">
        <v>2</v>
      </c>
      <c r="H123" s="107">
        <v>1</v>
      </c>
      <c r="I123" s="113" t="s">
        <v>117</v>
      </c>
      <c r="J123" s="56">
        <v>2200</v>
      </c>
      <c r="K123" s="56">
        <f>J123*G123</f>
        <v>4400</v>
      </c>
      <c r="L123" s="62"/>
      <c r="M123" s="57">
        <f>L123*K123</f>
        <v>0</v>
      </c>
    </row>
    <row r="124" spans="1:13" ht="23.25" customHeight="1" thickBot="1">
      <c r="A124" s="216"/>
      <c r="B124" s="219"/>
      <c r="C124" s="228"/>
      <c r="D124" s="225"/>
      <c r="E124" s="199"/>
      <c r="F124" s="202"/>
      <c r="G124" s="204"/>
      <c r="H124" s="167">
        <v>2</v>
      </c>
      <c r="I124" s="115" t="s">
        <v>15</v>
      </c>
      <c r="J124" s="45">
        <v>2200</v>
      </c>
      <c r="K124" s="45">
        <f>J124*G123</f>
        <v>4400</v>
      </c>
      <c r="L124" s="35"/>
      <c r="M124" s="46">
        <f>K124*L124</f>
        <v>0</v>
      </c>
    </row>
  </sheetData>
  <sheetProtection/>
  <mergeCells count="240">
    <mergeCell ref="G81:G82"/>
    <mergeCell ref="G83:G84"/>
    <mergeCell ref="A85:A90"/>
    <mergeCell ref="B85:B90"/>
    <mergeCell ref="C85:C90"/>
    <mergeCell ref="D85:D90"/>
    <mergeCell ref="E85:E90"/>
    <mergeCell ref="F85:F86"/>
    <mergeCell ref="G85:G86"/>
    <mergeCell ref="F87:F88"/>
    <mergeCell ref="B62:B63"/>
    <mergeCell ref="G43:G45"/>
    <mergeCell ref="C4:C5"/>
    <mergeCell ref="F78:F80"/>
    <mergeCell ref="G78:G80"/>
    <mergeCell ref="A81:A84"/>
    <mergeCell ref="B81:B84"/>
    <mergeCell ref="C81:C84"/>
    <mergeCell ref="D81:D84"/>
    <mergeCell ref="E81:E84"/>
    <mergeCell ref="A102:A110"/>
    <mergeCell ref="B102:B110"/>
    <mergeCell ref="G117:G118"/>
    <mergeCell ref="F18:F19"/>
    <mergeCell ref="G18:G19"/>
    <mergeCell ref="A16:A19"/>
    <mergeCell ref="B16:B19"/>
    <mergeCell ref="C16:C19"/>
    <mergeCell ref="D16:D19"/>
    <mergeCell ref="E16:E19"/>
    <mergeCell ref="A111:A114"/>
    <mergeCell ref="B111:B114"/>
    <mergeCell ref="C111:C114"/>
    <mergeCell ref="D111:D114"/>
    <mergeCell ref="E111:E114"/>
    <mergeCell ref="F111:F112"/>
    <mergeCell ref="F113:F114"/>
    <mergeCell ref="D102:D110"/>
    <mergeCell ref="E102:E110"/>
    <mergeCell ref="F102:F104"/>
    <mergeCell ref="F105:F107"/>
    <mergeCell ref="F108:F110"/>
    <mergeCell ref="G102:G104"/>
    <mergeCell ref="A91:A93"/>
    <mergeCell ref="B91:B93"/>
    <mergeCell ref="C91:C93"/>
    <mergeCell ref="D91:D93"/>
    <mergeCell ref="E91:E93"/>
    <mergeCell ref="B98:B101"/>
    <mergeCell ref="C98:C101"/>
    <mergeCell ref="D98:D101"/>
    <mergeCell ref="E98:E101"/>
    <mergeCell ref="H91:H93"/>
    <mergeCell ref="G108:G110"/>
    <mergeCell ref="G115:G116"/>
    <mergeCell ref="F115:F116"/>
    <mergeCell ref="F119:F120"/>
    <mergeCell ref="F121:F122"/>
    <mergeCell ref="F100:F101"/>
    <mergeCell ref="G100:G101"/>
    <mergeCell ref="G105:G107"/>
    <mergeCell ref="G113:G114"/>
    <mergeCell ref="G119:G120"/>
    <mergeCell ref="G121:G122"/>
    <mergeCell ref="G123:G124"/>
    <mergeCell ref="F71:F72"/>
    <mergeCell ref="G71:G72"/>
    <mergeCell ref="F73:F74"/>
    <mergeCell ref="G73:G74"/>
    <mergeCell ref="G75:G77"/>
    <mergeCell ref="F81:F82"/>
    <mergeCell ref="G111:G112"/>
    <mergeCell ref="F83:F84"/>
    <mergeCell ref="A71:A74"/>
    <mergeCell ref="B71:B74"/>
    <mergeCell ref="C71:C74"/>
    <mergeCell ref="D71:D74"/>
    <mergeCell ref="E71:E74"/>
    <mergeCell ref="A75:A77"/>
    <mergeCell ref="B75:B77"/>
    <mergeCell ref="C75:C77"/>
    <mergeCell ref="D75:D77"/>
    <mergeCell ref="F75:F77"/>
    <mergeCell ref="F89:F90"/>
    <mergeCell ref="G87:G88"/>
    <mergeCell ref="G89:G90"/>
    <mergeCell ref="C62:C63"/>
    <mergeCell ref="D62:D63"/>
    <mergeCell ref="E62:E63"/>
    <mergeCell ref="A70:M70"/>
    <mergeCell ref="C64:C69"/>
    <mergeCell ref="D64:D69"/>
    <mergeCell ref="A78:A80"/>
    <mergeCell ref="B78:B80"/>
    <mergeCell ref="C78:C80"/>
    <mergeCell ref="D78:D80"/>
    <mergeCell ref="E78:E80"/>
    <mergeCell ref="E75:E77"/>
    <mergeCell ref="B46:B54"/>
    <mergeCell ref="G31:G33"/>
    <mergeCell ref="G55:G57"/>
    <mergeCell ref="D58:D61"/>
    <mergeCell ref="F31:F33"/>
    <mergeCell ref="E31:E36"/>
    <mergeCell ref="G58:G59"/>
    <mergeCell ref="E43:E45"/>
    <mergeCell ref="E46:E54"/>
    <mergeCell ref="C27:C30"/>
    <mergeCell ref="I2:J2"/>
    <mergeCell ref="K2:L2"/>
    <mergeCell ref="K3:L3"/>
    <mergeCell ref="I4:J4"/>
    <mergeCell ref="K4:L4"/>
    <mergeCell ref="G29:G30"/>
    <mergeCell ref="G27:G28"/>
    <mergeCell ref="I3:J3"/>
    <mergeCell ref="A7:M7"/>
    <mergeCell ref="B23:B24"/>
    <mergeCell ref="A43:A45"/>
    <mergeCell ref="A27:A30"/>
    <mergeCell ref="B27:B30"/>
    <mergeCell ref="B37:B42"/>
    <mergeCell ref="A37:A42"/>
    <mergeCell ref="D46:D54"/>
    <mergeCell ref="A58:A61"/>
    <mergeCell ref="A31:A36"/>
    <mergeCell ref="E55:E57"/>
    <mergeCell ref="D55:D57"/>
    <mergeCell ref="C46:C54"/>
    <mergeCell ref="D31:D36"/>
    <mergeCell ref="E58:E61"/>
    <mergeCell ref="D43:D45"/>
    <mergeCell ref="A46:A54"/>
    <mergeCell ref="C55:C57"/>
    <mergeCell ref="F20:F22"/>
    <mergeCell ref="B43:B45"/>
    <mergeCell ref="C43:C45"/>
    <mergeCell ref="B31:B36"/>
    <mergeCell ref="C31:C36"/>
    <mergeCell ref="F43:F45"/>
    <mergeCell ref="C37:C42"/>
    <mergeCell ref="E37:E42"/>
    <mergeCell ref="F40:F42"/>
    <mergeCell ref="F8:F10"/>
    <mergeCell ref="F11:F13"/>
    <mergeCell ref="F27:F28"/>
    <mergeCell ref="F16:F17"/>
    <mergeCell ref="G52:G54"/>
    <mergeCell ref="F52:F54"/>
    <mergeCell ref="G8:G10"/>
    <mergeCell ref="G11:G13"/>
    <mergeCell ref="F14:F15"/>
    <mergeCell ref="F29:F30"/>
    <mergeCell ref="G40:G42"/>
    <mergeCell ref="G34:G36"/>
    <mergeCell ref="F34:F36"/>
    <mergeCell ref="E25:E26"/>
    <mergeCell ref="G14:G15"/>
    <mergeCell ref="G23:G24"/>
    <mergeCell ref="E23:E24"/>
    <mergeCell ref="E20:E22"/>
    <mergeCell ref="A8:A13"/>
    <mergeCell ref="B8:B13"/>
    <mergeCell ref="C8:C13"/>
    <mergeCell ref="D8:D13"/>
    <mergeCell ref="D27:D30"/>
    <mergeCell ref="E8:E13"/>
    <mergeCell ref="D23:D24"/>
    <mergeCell ref="C23:C24"/>
    <mergeCell ref="A23:A24"/>
    <mergeCell ref="J25:J26"/>
    <mergeCell ref="F49:F51"/>
    <mergeCell ref="G16:G17"/>
    <mergeCell ref="G20:G22"/>
    <mergeCell ref="G46:G48"/>
    <mergeCell ref="B14:B15"/>
    <mergeCell ref="C14:C15"/>
    <mergeCell ref="C20:C22"/>
    <mergeCell ref="D20:D22"/>
    <mergeCell ref="F23:F24"/>
    <mergeCell ref="A55:A57"/>
    <mergeCell ref="B55:B57"/>
    <mergeCell ref="I25:I26"/>
    <mergeCell ref="G49:G51"/>
    <mergeCell ref="D14:D15"/>
    <mergeCell ref="E14:E15"/>
    <mergeCell ref="E27:E30"/>
    <mergeCell ref="A14:A15"/>
    <mergeCell ref="A20:A22"/>
    <mergeCell ref="B20:B22"/>
    <mergeCell ref="G94:G95"/>
    <mergeCell ref="G96:G97"/>
    <mergeCell ref="F98:F99"/>
    <mergeCell ref="G98:G99"/>
    <mergeCell ref="A98:A101"/>
    <mergeCell ref="A115:A118"/>
    <mergeCell ref="B115:B118"/>
    <mergeCell ref="C115:C118"/>
    <mergeCell ref="D115:D118"/>
    <mergeCell ref="E115:E118"/>
    <mergeCell ref="A119:A124"/>
    <mergeCell ref="B119:B124"/>
    <mergeCell ref="C119:C124"/>
    <mergeCell ref="D119:D124"/>
    <mergeCell ref="E119:E124"/>
    <mergeCell ref="F94:F95"/>
    <mergeCell ref="F96:F97"/>
    <mergeCell ref="F117:F118"/>
    <mergeCell ref="F123:F124"/>
    <mergeCell ref="C102:C110"/>
    <mergeCell ref="A64:A69"/>
    <mergeCell ref="B64:B69"/>
    <mergeCell ref="A25:A26"/>
    <mergeCell ref="B25:B26"/>
    <mergeCell ref="C25:C26"/>
    <mergeCell ref="D25:D26"/>
    <mergeCell ref="D37:D42"/>
    <mergeCell ref="A62:A63"/>
    <mergeCell ref="B58:B61"/>
    <mergeCell ref="C58:C61"/>
    <mergeCell ref="G60:G61"/>
    <mergeCell ref="F67:F69"/>
    <mergeCell ref="G64:G66"/>
    <mergeCell ref="G67:G69"/>
    <mergeCell ref="F55:F57"/>
    <mergeCell ref="A94:A97"/>
    <mergeCell ref="B94:B97"/>
    <mergeCell ref="C94:C97"/>
    <mergeCell ref="D94:D97"/>
    <mergeCell ref="E94:E97"/>
    <mergeCell ref="E64:E69"/>
    <mergeCell ref="F64:F66"/>
    <mergeCell ref="H25:H26"/>
    <mergeCell ref="G37:G39"/>
    <mergeCell ref="F46:F48"/>
    <mergeCell ref="F58:F59"/>
    <mergeCell ref="F60:F61"/>
    <mergeCell ref="F62:F63"/>
    <mergeCell ref="G62:G63"/>
    <mergeCell ref="F37:F39"/>
  </mergeCells>
  <printOptions/>
  <pageMargins left="0" right="0" top="0" bottom="0" header="0" footer="0"/>
  <pageSetup fitToHeight="0" fitToWidth="1" horizontalDpi="600" verticalDpi="600" orientation="portrait" paperSize="9" scale="43" r:id="rId2"/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Техснаб</cp:lastModifiedBy>
  <cp:lastPrinted>2019-09-24T08:54:52Z</cp:lastPrinted>
  <dcterms:created xsi:type="dcterms:W3CDTF">2016-03-14T22:40:00Z</dcterms:created>
  <dcterms:modified xsi:type="dcterms:W3CDTF">2019-10-07T08:26:15Z</dcterms:modified>
  <cp:category/>
  <cp:version/>
  <cp:contentType/>
  <cp:contentStatus/>
</cp:coreProperties>
</file>