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2020" sheetId="1" r:id="rId1"/>
  </sheets>
  <definedNames>
    <definedName name="_xlnm.Print_Area" localSheetId="0">'2020'!$A$1:$M$114</definedName>
  </definedNames>
  <calcPr fullCalcOnLoad="1"/>
</workbook>
</file>

<file path=xl/sharedStrings.xml><?xml version="1.0" encoding="utf-8"?>
<sst xmlns="http://schemas.openxmlformats.org/spreadsheetml/2006/main" count="253" uniqueCount="135">
  <si>
    <t>Размерный ряд</t>
  </si>
  <si>
    <t>Цвет</t>
  </si>
  <si>
    <t>428015, г.Чебоксары, ул.Пирогова, дом 10.</t>
  </si>
  <si>
    <t>цена за  р/ряд</t>
  </si>
  <si>
    <t>заказ</t>
  </si>
  <si>
    <t>ДЕВОЧКИ</t>
  </si>
  <si>
    <t>МАЛЬЧИКИ</t>
  </si>
  <si>
    <t>122,128,134,140</t>
  </si>
  <si>
    <t>Прайс-лист ТМ "Kaysarow&amp;Ovas</t>
  </si>
  <si>
    <t>Название</t>
  </si>
  <si>
    <t>Описание модели</t>
  </si>
  <si>
    <t>синий</t>
  </si>
  <si>
    <t>черный</t>
  </si>
  <si>
    <t>красный</t>
  </si>
  <si>
    <t>голубой</t>
  </si>
  <si>
    <t>ОВАС</t>
  </si>
  <si>
    <t>кайсаров</t>
  </si>
  <si>
    <t>фирма</t>
  </si>
  <si>
    <t>Фото</t>
  </si>
  <si>
    <t>серебро</t>
  </si>
  <si>
    <t>Транспортная компания</t>
  </si>
  <si>
    <t>№ п/п</t>
  </si>
  <si>
    <t>Город</t>
  </si>
  <si>
    <t>ФИО</t>
  </si>
  <si>
    <t>80,86,92</t>
  </si>
  <si>
    <t>98,104,110,116</t>
  </si>
  <si>
    <t>№ цвета</t>
  </si>
  <si>
    <t>146,152,158</t>
  </si>
  <si>
    <t>164,170</t>
  </si>
  <si>
    <t>98, 104, 110, 116</t>
  </si>
  <si>
    <t>мята</t>
  </si>
  <si>
    <t xml:space="preserve"> черный</t>
  </si>
  <si>
    <t>желтый</t>
  </si>
  <si>
    <t>т.синий</t>
  </si>
  <si>
    <t>ЦЕНЫ УКАЗАНЫ БЕЗ УЧЕТА СКИДКИ</t>
  </si>
  <si>
    <t>базовая цена за  ед. товара</t>
  </si>
  <si>
    <t>ИТОГО</t>
  </si>
  <si>
    <t>хаки</t>
  </si>
  <si>
    <t>8-800-770-02-10, 8 (8352) 709-799</t>
  </si>
  <si>
    <t>индиго</t>
  </si>
  <si>
    <t xml:space="preserve">"Коллекция ВЕСНА 2021" </t>
  </si>
  <si>
    <r>
      <rPr>
        <b/>
        <sz val="22"/>
        <rFont val="Trebuchet MS"/>
        <family val="2"/>
      </rPr>
      <t>ЛИНА</t>
    </r>
    <r>
      <rPr>
        <b/>
        <sz val="14"/>
        <rFont val="Trebuchet MS"/>
        <family val="2"/>
      </rPr>
      <t xml:space="preserve"> Парка 63ПП3</t>
    </r>
    <r>
      <rPr>
        <b/>
        <sz val="22"/>
        <rFont val="Trebuchet MS"/>
        <family val="2"/>
      </rPr>
      <t xml:space="preserve">
</t>
    </r>
    <r>
      <rPr>
        <b/>
        <sz val="10"/>
        <rFont val="Trebuchet MS"/>
        <family val="2"/>
      </rPr>
      <t xml:space="preserve">
</t>
    </r>
  </si>
  <si>
    <t>пудра</t>
  </si>
  <si>
    <t>92,98,104</t>
  </si>
  <si>
    <r>
      <rPr>
        <b/>
        <sz val="22"/>
        <rFont val="Trebuchet MS"/>
        <family val="2"/>
      </rPr>
      <t xml:space="preserve"> ФАНТА</t>
    </r>
    <r>
      <rPr>
        <b/>
        <sz val="14"/>
        <rFont val="Trebuchet MS"/>
        <family val="2"/>
      </rPr>
      <t xml:space="preserve"> Полупальто 62ПП14</t>
    </r>
  </si>
  <si>
    <t>салат</t>
  </si>
  <si>
    <t>фуксия</t>
  </si>
  <si>
    <r>
      <rPr>
        <b/>
        <sz val="22"/>
        <rFont val="Trebuchet MS"/>
        <family val="2"/>
      </rPr>
      <t>БАРБИ</t>
    </r>
    <r>
      <rPr>
        <b/>
        <sz val="14"/>
        <rFont val="Trebuchet MS"/>
        <family val="2"/>
      </rPr>
      <t xml:space="preserve"> Парка 62ПП1 </t>
    </r>
  </si>
  <si>
    <r>
      <rPr>
        <b/>
        <sz val="22"/>
        <rFont val="Trebuchet MS"/>
        <family val="2"/>
      </rPr>
      <t xml:space="preserve">ДЖИДЖИ </t>
    </r>
    <r>
      <rPr>
        <b/>
        <sz val="14"/>
        <rFont val="Trebuchet MS"/>
        <family val="2"/>
      </rPr>
      <t xml:space="preserve"> Брюки </t>
    </r>
    <r>
      <rPr>
        <b/>
        <sz val="22"/>
        <rFont val="Trebuchet MS"/>
        <family val="2"/>
      </rPr>
      <t xml:space="preserve">12Б6
</t>
    </r>
    <r>
      <rPr>
        <b/>
        <sz val="10"/>
        <rFont val="Trebuchet MS"/>
        <family val="2"/>
      </rPr>
      <t xml:space="preserve">
</t>
    </r>
  </si>
  <si>
    <t>т.маренго</t>
  </si>
  <si>
    <t>Верх -курточная ткань 100% нейлон.  Подклад - кулира 95%хб 5%эластан.
 Утеплитель - холлофан 50.</t>
  </si>
  <si>
    <r>
      <t>КАРОЛЬ</t>
    </r>
    <r>
      <rPr>
        <b/>
        <sz val="14"/>
        <rFont val="Trebuchet MS"/>
        <family val="2"/>
      </rPr>
      <t xml:space="preserve"> Куртка </t>
    </r>
    <r>
      <rPr>
        <b/>
        <sz val="22"/>
        <rFont val="Trebuchet MS"/>
        <family val="2"/>
      </rPr>
      <t>12К74</t>
    </r>
  </si>
  <si>
    <t>сирень</t>
  </si>
  <si>
    <r>
      <rPr>
        <b/>
        <sz val="22"/>
        <rFont val="Trebuchet MS"/>
        <family val="2"/>
      </rPr>
      <t xml:space="preserve"> ТИАРА </t>
    </r>
    <r>
      <rPr>
        <b/>
        <sz val="14"/>
        <rFont val="Trebuchet MS"/>
        <family val="2"/>
      </rPr>
      <t>Полупальто</t>
    </r>
    <r>
      <rPr>
        <b/>
        <sz val="10"/>
        <rFont val="Trebuchet MS"/>
        <family val="2"/>
      </rPr>
      <t xml:space="preserve"> </t>
    </r>
    <r>
      <rPr>
        <b/>
        <sz val="22"/>
        <rFont val="Trebuchet MS"/>
        <family val="2"/>
      </rPr>
      <t>12ПП32</t>
    </r>
    <r>
      <rPr>
        <b/>
        <sz val="10"/>
        <rFont val="Trebuchet MS"/>
        <family val="2"/>
      </rPr>
      <t xml:space="preserve">
</t>
    </r>
  </si>
  <si>
    <t>жемчужный</t>
  </si>
  <si>
    <t>нефрит</t>
  </si>
  <si>
    <t xml:space="preserve">Верх - хлопкосодержащая ткань 60% хлопок 40% нейлон. Подклад - тиси 35% хлопок 65% п/э. </t>
  </si>
  <si>
    <r>
      <rPr>
        <b/>
        <sz val="22"/>
        <rFont val="Trebuchet MS"/>
        <family val="2"/>
      </rPr>
      <t xml:space="preserve">ЛУАНА </t>
    </r>
    <r>
      <rPr>
        <b/>
        <sz val="14"/>
        <rFont val="Trebuchet MS"/>
        <family val="2"/>
      </rPr>
      <t>Парка</t>
    </r>
    <r>
      <rPr>
        <b/>
        <sz val="10"/>
        <rFont val="Trebuchet MS"/>
        <family val="2"/>
      </rPr>
      <t xml:space="preserve"> </t>
    </r>
    <r>
      <rPr>
        <b/>
        <sz val="22"/>
        <rFont val="Trebuchet MS"/>
        <family val="2"/>
      </rPr>
      <t xml:space="preserve">13ПП3  </t>
    </r>
    <r>
      <rPr>
        <b/>
        <sz val="10"/>
        <rFont val="Trebuchet MS"/>
        <family val="2"/>
      </rPr>
      <t xml:space="preserve">  </t>
    </r>
    <r>
      <rPr>
        <b/>
        <sz val="22"/>
        <rFont val="Trebuchet MS"/>
        <family val="2"/>
      </rPr>
      <t xml:space="preserve">
</t>
    </r>
  </si>
  <si>
    <r>
      <rPr>
        <b/>
        <sz val="22"/>
        <rFont val="Trebuchet MS"/>
        <family val="2"/>
      </rPr>
      <t xml:space="preserve">МИДЖИ </t>
    </r>
    <r>
      <rPr>
        <b/>
        <sz val="12"/>
        <rFont val="Trebuchet MS"/>
        <family val="2"/>
      </rPr>
      <t>Куртка</t>
    </r>
    <r>
      <rPr>
        <b/>
        <sz val="22"/>
        <rFont val="Trebuchet MS"/>
        <family val="2"/>
      </rPr>
      <t xml:space="preserve">   32К17       </t>
    </r>
    <r>
      <rPr>
        <b/>
        <sz val="10"/>
        <rFont val="Trebuchet MS"/>
        <family val="2"/>
      </rPr>
      <t xml:space="preserve">
</t>
    </r>
  </si>
  <si>
    <t xml:space="preserve"> жемчужный</t>
  </si>
  <si>
    <t>черничный</t>
  </si>
  <si>
    <r>
      <rPr>
        <b/>
        <sz val="22"/>
        <rFont val="Trebuchet MS"/>
        <family val="2"/>
      </rPr>
      <t>САМСАРА</t>
    </r>
    <r>
      <rPr>
        <b/>
        <sz val="14"/>
        <rFont val="Trebuchet MS"/>
        <family val="2"/>
      </rPr>
      <t xml:space="preserve"> Парка</t>
    </r>
    <r>
      <rPr>
        <b/>
        <sz val="12"/>
        <rFont val="Trebuchet MS"/>
        <family val="2"/>
      </rPr>
      <t xml:space="preserve"> </t>
    </r>
    <r>
      <rPr>
        <b/>
        <sz val="22"/>
        <rFont val="Trebuchet MS"/>
        <family val="2"/>
      </rPr>
      <t xml:space="preserve">32П10
</t>
    </r>
  </si>
  <si>
    <t>ваниль</t>
  </si>
  <si>
    <t>Верх - мембрана 3000K 100% пэ.   Подклад -  кулира/твилл 95%хб 5%эластан/ 100% пэ. Утеплитель  - холлофан 50.</t>
  </si>
  <si>
    <r>
      <rPr>
        <b/>
        <sz val="22"/>
        <rFont val="Trebuchet MS"/>
        <family val="2"/>
      </rPr>
      <t xml:space="preserve">НАОМИ </t>
    </r>
    <r>
      <rPr>
        <b/>
        <sz val="14"/>
        <rFont val="Trebuchet MS"/>
        <family val="2"/>
      </rPr>
      <t xml:space="preserve">Пальто </t>
    </r>
    <r>
      <rPr>
        <b/>
        <sz val="22"/>
        <rFont val="Trebuchet MS"/>
        <family val="2"/>
      </rPr>
      <t xml:space="preserve">32П11
</t>
    </r>
  </si>
  <si>
    <r>
      <rPr>
        <b/>
        <sz val="22"/>
        <rFont val="Trebuchet MS"/>
        <family val="2"/>
      </rPr>
      <t xml:space="preserve">      ХОНДА     </t>
    </r>
    <r>
      <rPr>
        <b/>
        <sz val="14"/>
        <rFont val="Trebuchet MS"/>
        <family val="2"/>
      </rPr>
      <t xml:space="preserve">        Парка</t>
    </r>
    <r>
      <rPr>
        <b/>
        <sz val="22"/>
        <rFont val="Trebuchet MS"/>
        <family val="2"/>
      </rPr>
      <t xml:space="preserve"> 33ПП19         </t>
    </r>
    <r>
      <rPr>
        <b/>
        <sz val="10"/>
        <rFont val="Trebuchet MS"/>
        <family val="2"/>
      </rPr>
      <t xml:space="preserve">
</t>
    </r>
  </si>
  <si>
    <t xml:space="preserve"> пыльная роза  </t>
  </si>
  <si>
    <t>Верх - мембрана 5000К, 100% пэ.   Подклад - флис / п/вискоза -  100% пэ/48% вискоза 52%п/э. Утеплитель - холлофан 50.</t>
  </si>
  <si>
    <t>Верх - курточная ткань Нью Файл 100% пэ.   Подклад - кулира / п/вискоза 95% хлопок 5% эластан/48% вискоза 52% п/э. Утеплитель - холлофан 100.</t>
  </si>
  <si>
    <r>
      <rPr>
        <b/>
        <sz val="22"/>
        <rFont val="Trebuchet MS"/>
        <family val="2"/>
      </rPr>
      <t xml:space="preserve">ДЖАНГЛ </t>
    </r>
    <r>
      <rPr>
        <b/>
        <sz val="14"/>
        <rFont val="Trebuchet MS"/>
        <family val="2"/>
      </rPr>
      <t>Куртка</t>
    </r>
    <r>
      <rPr>
        <b/>
        <sz val="10"/>
        <rFont val="Trebuchet MS"/>
        <family val="2"/>
      </rPr>
      <t xml:space="preserve"> </t>
    </r>
    <r>
      <rPr>
        <b/>
        <sz val="22"/>
        <rFont val="Trebuchet MS"/>
        <family val="2"/>
      </rPr>
      <t>22К83</t>
    </r>
    <r>
      <rPr>
        <b/>
        <sz val="10"/>
        <rFont val="Trebuchet MS"/>
        <family val="2"/>
      </rPr>
      <t xml:space="preserve">
</t>
    </r>
  </si>
  <si>
    <t>сталь</t>
  </si>
  <si>
    <t>122,128</t>
  </si>
  <si>
    <t>134,140</t>
  </si>
  <si>
    <r>
      <t>МАЛОЙ</t>
    </r>
    <r>
      <rPr>
        <b/>
        <sz val="14"/>
        <rFont val="Trebuchet MS"/>
        <family val="2"/>
      </rPr>
      <t xml:space="preserve"> Парка </t>
    </r>
    <r>
      <rPr>
        <b/>
        <sz val="22"/>
        <rFont val="Trebuchet MS"/>
        <family val="2"/>
      </rPr>
      <t>53ПП1</t>
    </r>
  </si>
  <si>
    <t xml:space="preserve">Верх - курточная ткань пэ 100 %. Подклад - флис 100% пэ. </t>
  </si>
  <si>
    <r>
      <rPr>
        <b/>
        <sz val="22"/>
        <rFont val="Trebuchet MS"/>
        <family val="2"/>
      </rPr>
      <t xml:space="preserve">МИГЕЛЬ </t>
    </r>
    <r>
      <rPr>
        <b/>
        <sz val="14"/>
        <rFont val="Trebuchet MS"/>
        <family val="2"/>
      </rPr>
      <t>Куртка</t>
    </r>
    <r>
      <rPr>
        <b/>
        <sz val="22"/>
        <rFont val="Trebuchet MS"/>
        <family val="2"/>
      </rPr>
      <t xml:space="preserve"> 42К28</t>
    </r>
  </si>
  <si>
    <t>176-92,182-96</t>
  </si>
  <si>
    <t xml:space="preserve">Верх - курточная 100% пэ. Подклад - флис 100% пэ. </t>
  </si>
  <si>
    <r>
      <rPr>
        <b/>
        <sz val="22"/>
        <rFont val="Trebuchet MS"/>
        <family val="2"/>
      </rPr>
      <t xml:space="preserve">МИЧИГАН  </t>
    </r>
    <r>
      <rPr>
        <b/>
        <sz val="14"/>
        <rFont val="Trebuchet MS"/>
        <family val="2"/>
      </rPr>
      <t xml:space="preserve">            Ветровка</t>
    </r>
    <r>
      <rPr>
        <b/>
        <sz val="22"/>
        <rFont val="Trebuchet MS"/>
        <family val="2"/>
      </rPr>
      <t xml:space="preserve"> 43К15
</t>
    </r>
    <r>
      <rPr>
        <b/>
        <sz val="10"/>
        <rFont val="Trebuchet MS"/>
        <family val="2"/>
      </rPr>
      <t xml:space="preserve">
</t>
    </r>
  </si>
  <si>
    <r>
      <rPr>
        <b/>
        <sz val="22"/>
        <rFont val="Trebuchet MS"/>
        <family val="2"/>
      </rPr>
      <t>ДЕЛЬТА</t>
    </r>
    <r>
      <rPr>
        <b/>
        <sz val="14"/>
        <rFont val="Trebuchet MS"/>
        <family val="2"/>
      </rPr>
      <t xml:space="preserve"> Парка</t>
    </r>
    <r>
      <rPr>
        <b/>
        <sz val="22"/>
        <rFont val="Trebuchet MS"/>
        <family val="2"/>
      </rPr>
      <t xml:space="preserve"> 43ПП1
</t>
    </r>
    <r>
      <rPr>
        <b/>
        <sz val="10"/>
        <rFont val="Trebuchet MS"/>
        <family val="2"/>
      </rPr>
      <t xml:space="preserve">
</t>
    </r>
  </si>
  <si>
    <t xml:space="preserve">Верх -  курточная ткань, 100% пэ.   Подклад - тиси 35% хлопок 65% п/э. </t>
  </si>
  <si>
    <r>
      <rPr>
        <b/>
        <sz val="22"/>
        <rFont val="Trebuchet MS"/>
        <family val="2"/>
      </rPr>
      <t>НЕОНА</t>
    </r>
    <r>
      <rPr>
        <b/>
        <sz val="14"/>
        <rFont val="Trebuchet MS"/>
        <family val="2"/>
      </rPr>
      <t xml:space="preserve"> Комбинезон 62Н1</t>
    </r>
    <r>
      <rPr>
        <b/>
        <sz val="22"/>
        <rFont val="Trebuchet MS"/>
        <family val="2"/>
      </rPr>
      <t xml:space="preserve">
</t>
    </r>
    <r>
      <rPr>
        <b/>
        <sz val="10"/>
        <rFont val="Trebuchet MS"/>
        <family val="2"/>
      </rPr>
      <t xml:space="preserve">
</t>
    </r>
  </si>
  <si>
    <t>черный/розовый</t>
  </si>
  <si>
    <t>фиолетовый/зеленый</t>
  </si>
  <si>
    <r>
      <rPr>
        <b/>
        <sz val="22"/>
        <rFont val="Trebuchet MS"/>
        <family val="2"/>
      </rPr>
      <t xml:space="preserve"> ЧЕРРИ </t>
    </r>
    <r>
      <rPr>
        <b/>
        <sz val="14"/>
        <rFont val="Trebuchet MS"/>
        <family val="2"/>
      </rPr>
      <t>Комплект</t>
    </r>
    <r>
      <rPr>
        <b/>
        <sz val="10"/>
        <rFont val="Trebuchet MS"/>
        <family val="2"/>
      </rPr>
      <t xml:space="preserve"> </t>
    </r>
    <r>
      <rPr>
        <b/>
        <sz val="22"/>
        <rFont val="Trebuchet MS"/>
        <family val="2"/>
      </rPr>
      <t>62Т14</t>
    </r>
    <r>
      <rPr>
        <b/>
        <sz val="10"/>
        <rFont val="Trebuchet MS"/>
        <family val="2"/>
      </rPr>
      <t xml:space="preserve">
</t>
    </r>
  </si>
  <si>
    <t>розовый принт</t>
  </si>
  <si>
    <t>красный принт</t>
  </si>
  <si>
    <t>Верх - хлопкосодержащая ткань 60%хлопок 40%нейлон. Подклад - кулира -  95%хб 5%эластан.</t>
  </si>
  <si>
    <t>Верх - курточная ткань 100% пэ. Подклад - твилл 100% пэ. Утеплитель - полиэфирное волокно лебяжий пух 100</t>
  </si>
  <si>
    <r>
      <rPr>
        <b/>
        <sz val="22"/>
        <rFont val="Trebuchet MS"/>
        <family val="2"/>
      </rPr>
      <t xml:space="preserve">ЕСЕНИЯ </t>
    </r>
    <r>
      <rPr>
        <b/>
        <sz val="12"/>
        <rFont val="Trebuchet MS"/>
        <family val="2"/>
      </rPr>
      <t>Пальто</t>
    </r>
    <r>
      <rPr>
        <b/>
        <sz val="22"/>
        <rFont val="Trebuchet MS"/>
        <family val="2"/>
      </rPr>
      <t xml:space="preserve">   12П30       </t>
    </r>
    <r>
      <rPr>
        <b/>
        <sz val="10"/>
        <rFont val="Trebuchet MS"/>
        <family val="2"/>
      </rPr>
      <t xml:space="preserve">
</t>
    </r>
  </si>
  <si>
    <t>черный/зеленый неон</t>
  </si>
  <si>
    <r>
      <t>ФЛАЙ</t>
    </r>
    <r>
      <rPr>
        <b/>
        <sz val="14"/>
        <rFont val="Trebuchet MS"/>
        <family val="2"/>
      </rPr>
      <t xml:space="preserve"> Ветровка </t>
    </r>
    <r>
      <rPr>
        <b/>
        <sz val="22"/>
        <rFont val="Trebuchet MS"/>
        <family val="2"/>
      </rPr>
      <t>13К36</t>
    </r>
  </si>
  <si>
    <t>116,122,128,134,140</t>
  </si>
  <si>
    <t xml:space="preserve">Верх - мембрана 3000K пэ 100 %. Подклад - кулира 95%хб 5%эластан. </t>
  </si>
  <si>
    <r>
      <rPr>
        <b/>
        <sz val="22"/>
        <rFont val="Trebuchet MS"/>
        <family val="2"/>
      </rPr>
      <t xml:space="preserve">ДЕМИ </t>
    </r>
    <r>
      <rPr>
        <b/>
        <sz val="14"/>
        <rFont val="Trebuchet MS"/>
        <family val="2"/>
      </rPr>
      <t>Ветровка</t>
    </r>
    <r>
      <rPr>
        <b/>
        <sz val="10"/>
        <rFont val="Trebuchet MS"/>
        <family val="2"/>
      </rPr>
      <t xml:space="preserve"> </t>
    </r>
    <r>
      <rPr>
        <b/>
        <sz val="22"/>
        <rFont val="Trebuchet MS"/>
        <family val="2"/>
      </rPr>
      <t xml:space="preserve">13К37  </t>
    </r>
    <r>
      <rPr>
        <b/>
        <sz val="10"/>
        <rFont val="Trebuchet MS"/>
        <family val="2"/>
      </rPr>
      <t xml:space="preserve">  </t>
    </r>
    <r>
      <rPr>
        <b/>
        <sz val="22"/>
        <rFont val="Trebuchet MS"/>
        <family val="2"/>
      </rPr>
      <t xml:space="preserve">
</t>
    </r>
  </si>
  <si>
    <t xml:space="preserve">розовый </t>
  </si>
  <si>
    <t>Верх - курточная ткань пэ 100 %. Подклад -Твилл 100% пэ. Утеплитель- полиэфирное волокно лебяжий пух 100.</t>
  </si>
  <si>
    <t xml:space="preserve">Верх - курточная ткань 100% пэ. Подклад - кулира 95%хб 5%эластан. </t>
  </si>
  <si>
    <r>
      <t>НАСТЯ</t>
    </r>
    <r>
      <rPr>
        <b/>
        <sz val="14"/>
        <rFont val="Trebuchet MS"/>
        <family val="2"/>
      </rPr>
      <t xml:space="preserve"> Парка </t>
    </r>
    <r>
      <rPr>
        <b/>
        <sz val="22"/>
        <rFont val="Trebuchet MS"/>
        <family val="2"/>
      </rPr>
      <t>33ПП24</t>
    </r>
  </si>
  <si>
    <t xml:space="preserve">Верх-курточная ткань100 %, подклад-  тиси 35% хлопок 65% п/э.   </t>
  </si>
  <si>
    <r>
      <rPr>
        <b/>
        <sz val="22"/>
        <rFont val="Trebuchet MS"/>
        <family val="2"/>
      </rPr>
      <t>МАРТИ</t>
    </r>
    <r>
      <rPr>
        <b/>
        <sz val="12"/>
        <rFont val="Trebuchet MS"/>
        <family val="2"/>
      </rPr>
      <t xml:space="preserve"> </t>
    </r>
    <r>
      <rPr>
        <b/>
        <sz val="14"/>
        <rFont val="Trebuchet MS"/>
        <family val="2"/>
      </rPr>
      <t>Бомбер</t>
    </r>
    <r>
      <rPr>
        <b/>
        <sz val="12"/>
        <rFont val="Trebuchet MS"/>
        <family val="2"/>
      </rPr>
      <t xml:space="preserve"> </t>
    </r>
    <r>
      <rPr>
        <b/>
        <sz val="22"/>
        <rFont val="Trebuchet MS"/>
        <family val="2"/>
      </rPr>
      <t>52К10</t>
    </r>
    <r>
      <rPr>
        <b/>
        <sz val="20"/>
        <rFont val="Trebuchet MS"/>
        <family val="2"/>
      </rPr>
      <t xml:space="preserve">
</t>
    </r>
  </si>
  <si>
    <r>
      <rPr>
        <b/>
        <sz val="22"/>
        <rFont val="Trebuchet MS"/>
        <family val="2"/>
      </rPr>
      <t>ВАЙЛИ</t>
    </r>
    <r>
      <rPr>
        <b/>
        <sz val="14"/>
        <rFont val="Trebuchet MS"/>
        <family val="2"/>
      </rPr>
      <t xml:space="preserve"> Комплект </t>
    </r>
    <r>
      <rPr>
        <b/>
        <sz val="22"/>
        <rFont val="Trebuchet MS"/>
        <family val="2"/>
      </rPr>
      <t xml:space="preserve">52Т12
</t>
    </r>
    <r>
      <rPr>
        <b/>
        <sz val="10"/>
        <rFont val="Trebuchet MS"/>
        <family val="2"/>
      </rPr>
      <t xml:space="preserve">
</t>
    </r>
  </si>
  <si>
    <r>
      <rPr>
        <b/>
        <sz val="22"/>
        <rFont val="Trebuchet MS"/>
        <family val="2"/>
      </rPr>
      <t>МАКС</t>
    </r>
    <r>
      <rPr>
        <b/>
        <sz val="12"/>
        <rFont val="Trebuchet MS"/>
        <family val="2"/>
      </rPr>
      <t xml:space="preserve"> Комплект </t>
    </r>
    <r>
      <rPr>
        <b/>
        <sz val="22"/>
        <rFont val="Trebuchet MS"/>
        <family val="2"/>
      </rPr>
      <t>22Т21</t>
    </r>
    <r>
      <rPr>
        <b/>
        <sz val="20"/>
        <rFont val="Trebuchet MS"/>
        <family val="2"/>
      </rPr>
      <t xml:space="preserve">
</t>
    </r>
  </si>
  <si>
    <t>желтый/графит</t>
  </si>
  <si>
    <t>красный/графит</t>
  </si>
  <si>
    <t>Верх - курточная ткань Нью Файл 100% пэ. Подклад - тиси 35% хлопок 65% п/э. Утеплитель - холлофан 50.</t>
  </si>
  <si>
    <r>
      <rPr>
        <b/>
        <sz val="22"/>
        <rFont val="Trebuchet MS"/>
        <family val="2"/>
      </rPr>
      <t>НЕОН</t>
    </r>
    <r>
      <rPr>
        <b/>
        <sz val="14"/>
        <rFont val="Trebuchet MS"/>
        <family val="2"/>
      </rPr>
      <t xml:space="preserve"> Комбинезон 22Н17</t>
    </r>
    <r>
      <rPr>
        <b/>
        <sz val="22"/>
        <rFont val="Trebuchet MS"/>
        <family val="2"/>
      </rPr>
      <t xml:space="preserve">
</t>
    </r>
    <r>
      <rPr>
        <b/>
        <sz val="10"/>
        <rFont val="Trebuchet MS"/>
        <family val="2"/>
      </rPr>
      <t xml:space="preserve">
</t>
    </r>
  </si>
  <si>
    <t>черный/зеленый</t>
  </si>
  <si>
    <t xml:space="preserve">зеленый/оранжевый  </t>
  </si>
  <si>
    <r>
      <rPr>
        <b/>
        <sz val="22"/>
        <rFont val="Trebuchet MS"/>
        <family val="2"/>
      </rPr>
      <t>ПИЖОН</t>
    </r>
    <r>
      <rPr>
        <b/>
        <sz val="14"/>
        <rFont val="Trebuchet MS"/>
        <family val="2"/>
      </rPr>
      <t xml:space="preserve"> Ветровка </t>
    </r>
    <r>
      <rPr>
        <b/>
        <sz val="22"/>
        <rFont val="Trebuchet MS"/>
        <family val="2"/>
      </rPr>
      <t xml:space="preserve">23К41
</t>
    </r>
    <r>
      <rPr>
        <b/>
        <sz val="10"/>
        <rFont val="Trebuchet MS"/>
        <family val="2"/>
      </rPr>
      <t xml:space="preserve">
</t>
    </r>
  </si>
  <si>
    <t>чёрный/серебро</t>
  </si>
  <si>
    <t xml:space="preserve">Верх - мембрана 3000К 100% пэ.   Подклад - тиси 35% хлопок 65% п/э. </t>
  </si>
  <si>
    <r>
      <rPr>
        <b/>
        <sz val="22"/>
        <rFont val="Trebuchet MS"/>
        <family val="2"/>
      </rPr>
      <t>СЭМ</t>
    </r>
    <r>
      <rPr>
        <b/>
        <sz val="14"/>
        <rFont val="Trebuchet MS"/>
        <family val="2"/>
      </rPr>
      <t xml:space="preserve"> Парка </t>
    </r>
    <r>
      <rPr>
        <b/>
        <sz val="22"/>
        <rFont val="Trebuchet MS"/>
        <family val="2"/>
      </rPr>
      <t xml:space="preserve">22К85
</t>
    </r>
    <r>
      <rPr>
        <b/>
        <sz val="10"/>
        <rFont val="Trebuchet MS"/>
        <family val="2"/>
      </rPr>
      <t xml:space="preserve">
</t>
    </r>
  </si>
  <si>
    <r>
      <rPr>
        <b/>
        <sz val="22"/>
        <rFont val="Trebuchet MS"/>
        <family val="2"/>
      </rPr>
      <t>НЬОР</t>
    </r>
    <r>
      <rPr>
        <b/>
        <sz val="14"/>
        <rFont val="Trebuchet MS"/>
        <family val="2"/>
      </rPr>
      <t xml:space="preserve"> Брюки</t>
    </r>
    <r>
      <rPr>
        <b/>
        <sz val="10"/>
        <rFont val="Trebuchet MS"/>
        <family val="2"/>
      </rPr>
      <t xml:space="preserve"> </t>
    </r>
    <r>
      <rPr>
        <b/>
        <sz val="22"/>
        <rFont val="Trebuchet MS"/>
        <family val="2"/>
      </rPr>
      <t xml:space="preserve">22Б12
</t>
    </r>
    <r>
      <rPr>
        <b/>
        <sz val="10"/>
        <rFont val="Trebuchet MS"/>
        <family val="2"/>
      </rPr>
      <t xml:space="preserve">
</t>
    </r>
  </si>
  <si>
    <r>
      <t xml:space="preserve">Верх -курточная ткань 100% пэ. Подклад - кулира/твилл 95%хб 5%эластан/ 100% пэ. Утеплитель - полиэфирное волокно лебяжий пух </t>
    </r>
    <r>
      <rPr>
        <sz val="12"/>
        <color indexed="8"/>
        <rFont val="Arial Black"/>
        <family val="2"/>
      </rPr>
      <t>150.</t>
    </r>
  </si>
  <si>
    <t>Верх-курточная ткань пэ 100 %, подклад- таффета 100% пэ. Утеплитель - холлофан 50.</t>
  </si>
  <si>
    <r>
      <t xml:space="preserve">Верх -курточная ткань 100% пэ.  Подклад - кулира/твилл 95%хб 5%эластан/ 100% пэ.
Утеплитель- полиэфирное волокно, лебяжий пух </t>
    </r>
    <r>
      <rPr>
        <sz val="12"/>
        <color indexed="8"/>
        <rFont val="Arial Black"/>
        <family val="2"/>
      </rPr>
      <t>100.</t>
    </r>
  </si>
  <si>
    <r>
      <t>Верх- курточная ткань 1 цвет 100%нейлон 2цвет 100% пэ. Подклад - кулира/твилл 95%хб 5%эластан/ 100% пэ.</t>
    </r>
    <r>
      <rPr>
        <b/>
        <sz val="11"/>
        <rFont val="Arial Black"/>
        <family val="2"/>
      </rPr>
      <t xml:space="preserve"> Утеплитель - полиэфирное волокно лебяжий пух </t>
    </r>
    <r>
      <rPr>
        <b/>
        <sz val="11"/>
        <color indexed="8"/>
        <rFont val="Arial Black"/>
        <family val="2"/>
      </rPr>
      <t>100.</t>
    </r>
  </si>
  <si>
    <t xml:space="preserve">Верх-курточная ткань пэ 100 %, подклад- кулира/твилл твилл 95%хб 5%эластан/ 100% пэ.   Утеплитель - холлофан 50. </t>
  </si>
  <si>
    <t xml:space="preserve">Верх-курточная ткань/сетка 100 % пэ.   </t>
  </si>
  <si>
    <r>
      <t xml:space="preserve">Верх -курточная ткань 100% пэ.  Подклад - кулира/таффета  95%хб 5%эластан/ 100% пэ.
Утеплитель - </t>
    </r>
    <r>
      <rPr>
        <sz val="12"/>
        <color indexed="8"/>
        <rFont val="Arial Black"/>
        <family val="2"/>
      </rPr>
      <t>полиэфирное волокно лебяжий пух 150</t>
    </r>
    <r>
      <rPr>
        <sz val="12"/>
        <rFont val="Arial Black"/>
        <family val="2"/>
      </rPr>
      <t>.</t>
    </r>
  </si>
  <si>
    <t>Верх - мембрана 3000К 100% пэ.   Подклад - таффета 100%пэ. Утеплитель - холлофан 50.</t>
  </si>
  <si>
    <t>Верх - курточная 100% пэ. Подклад - поливискоза 48% вискоза 52% п/э. Утеплитель - холлофан 50.</t>
  </si>
  <si>
    <r>
      <rPr>
        <b/>
        <sz val="22"/>
        <rFont val="Trebuchet MS"/>
        <family val="2"/>
      </rPr>
      <t xml:space="preserve"> ДУНАЙ</t>
    </r>
    <r>
      <rPr>
        <b/>
        <sz val="14"/>
        <rFont val="Trebuchet MS"/>
        <family val="2"/>
      </rPr>
      <t xml:space="preserve"> Ветровка</t>
    </r>
    <r>
      <rPr>
        <b/>
        <sz val="22"/>
        <rFont val="Trebuchet MS"/>
        <family val="2"/>
      </rPr>
      <t xml:space="preserve"> 53К9
</t>
    </r>
    <r>
      <rPr>
        <b/>
        <sz val="10"/>
        <rFont val="Trebuchet MS"/>
        <family val="2"/>
      </rPr>
      <t xml:space="preserve">
</t>
    </r>
  </si>
  <si>
    <t>оливковый</t>
  </si>
  <si>
    <r>
      <rPr>
        <b/>
        <sz val="22"/>
        <rFont val="Trebuchet MS"/>
        <family val="2"/>
      </rPr>
      <t xml:space="preserve">БЛУМ </t>
    </r>
    <r>
      <rPr>
        <b/>
        <sz val="14"/>
        <rFont val="Trebuchet MS"/>
        <family val="2"/>
      </rPr>
      <t xml:space="preserve">Ветровка </t>
    </r>
    <r>
      <rPr>
        <b/>
        <sz val="22"/>
        <rFont val="Trebuchet MS"/>
        <family val="2"/>
      </rPr>
      <t xml:space="preserve">13К35
</t>
    </r>
  </si>
  <si>
    <t xml:space="preserve">Верх-курточная ткань пэ 100 %, подклад- 100% пэ.   </t>
  </si>
  <si>
    <t>перламутровый</t>
  </si>
  <si>
    <t>серо-голубой/графит</t>
  </si>
  <si>
    <t>170/42-48</t>
  </si>
  <si>
    <t>122, 128, 134, 140</t>
  </si>
  <si>
    <r>
      <t xml:space="preserve">Верх -курточная ткань 100% пэ.  Подклад - кулира/твилл 95%хб 5%эластан/ 100% пэ.
Утеплитель- холофан </t>
    </r>
    <r>
      <rPr>
        <sz val="12"/>
        <color indexed="8"/>
        <rFont val="Arial Black"/>
        <family val="2"/>
      </rPr>
      <t>100</t>
    </r>
    <r>
      <rPr>
        <sz val="12"/>
        <rFont val="Arial Black"/>
        <family val="2"/>
      </rPr>
      <t>.</t>
    </r>
  </si>
  <si>
    <t xml:space="preserve">Верх - курточная ткань нью-файл, 100% пэ. Подклад - кулира 95%хб 5%эластан. </t>
  </si>
  <si>
    <t>серый</t>
  </si>
  <si>
    <t>Верх - мембрана 3000К 100% пэ.   Подклад - тиси 35% хлопок 65% п/э. Утерлитель-холлофан 100.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</si>
</sst>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77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Trebuchet MS"/>
      <family val="2"/>
    </font>
    <font>
      <b/>
      <sz val="20"/>
      <name val="Trebuchet MS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name val="Arial Black"/>
      <family val="2"/>
    </font>
    <font>
      <sz val="15"/>
      <name val="Calibri"/>
      <family val="2"/>
    </font>
    <font>
      <b/>
      <sz val="15"/>
      <name val="Arial"/>
      <family val="2"/>
    </font>
    <font>
      <sz val="16"/>
      <name val="Calibri"/>
      <family val="2"/>
    </font>
    <font>
      <b/>
      <sz val="22"/>
      <name val="Trebuchet MS"/>
      <family val="2"/>
    </font>
    <font>
      <b/>
      <sz val="14"/>
      <name val="Calibri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sz val="11"/>
      <name val="Arial Black"/>
      <family val="2"/>
    </font>
    <font>
      <sz val="12"/>
      <name val="Arial Black"/>
      <family val="2"/>
    </font>
    <font>
      <b/>
      <sz val="11"/>
      <name val="Arial Black"/>
      <family val="2"/>
    </font>
    <font>
      <sz val="20"/>
      <name val="Arial Black"/>
      <family val="2"/>
    </font>
    <font>
      <b/>
      <i/>
      <sz val="14"/>
      <name val="Arial"/>
      <family val="2"/>
    </font>
    <font>
      <i/>
      <sz val="20"/>
      <name val="Calibri"/>
      <family val="2"/>
    </font>
    <font>
      <sz val="12"/>
      <color indexed="8"/>
      <name val="Arial Black"/>
      <family val="2"/>
    </font>
    <font>
      <b/>
      <sz val="11"/>
      <color indexed="8"/>
      <name val="Arial Blac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5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0"/>
      <color indexed="13"/>
      <name val="Arial Black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8"/>
      <color indexed="9"/>
      <name val="Calibri"/>
      <family val="2"/>
    </font>
    <font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Black"/>
      <family val="2"/>
    </font>
    <font>
      <b/>
      <sz val="18"/>
      <color theme="0"/>
      <name val="Calibri"/>
      <family val="2"/>
    </font>
    <font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8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20">
    <xf numFmtId="0" fontId="0" fillId="0" borderId="0" xfId="0" applyFont="1" applyAlignment="1">
      <alignment/>
    </xf>
    <xf numFmtId="0" fontId="4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textRotation="90"/>
    </xf>
    <xf numFmtId="0" fontId="1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readingOrder="1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right"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textRotation="90"/>
    </xf>
    <xf numFmtId="0" fontId="47" fillId="0" borderId="0" xfId="0" applyFont="1" applyFill="1" applyBorder="1" applyAlignment="1">
      <alignment/>
    </xf>
    <xf numFmtId="0" fontId="48" fillId="3" borderId="10" xfId="0" applyNumberFormat="1" applyFont="1" applyFill="1" applyBorder="1" applyAlignment="1">
      <alignment horizontal="center" vertical="center" wrapText="1"/>
    </xf>
    <xf numFmtId="0" fontId="49" fillId="3" borderId="11" xfId="0" applyNumberFormat="1" applyFont="1" applyFill="1" applyBorder="1" applyAlignment="1">
      <alignment horizontal="center" vertical="center" wrapText="1"/>
    </xf>
    <xf numFmtId="0" fontId="7" fillId="3" borderId="11" xfId="0" applyNumberFormat="1" applyFont="1" applyFill="1" applyBorder="1" applyAlignment="1">
      <alignment horizontal="center" vertical="center" wrapText="1"/>
    </xf>
    <xf numFmtId="0" fontId="47" fillId="3" borderId="11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3" borderId="16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6" fillId="0" borderId="0" xfId="53" applyNumberFormat="1" applyFont="1" applyFill="1" applyBorder="1" applyAlignment="1">
      <alignment horizontal="center" vertical="center"/>
      <protection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0" fontId="47" fillId="3" borderId="16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4" fillId="33" borderId="11" xfId="0" applyNumberFormat="1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 vertical="center"/>
    </xf>
    <xf numFmtId="0" fontId="47" fillId="34" borderId="13" xfId="0" applyFont="1" applyFill="1" applyBorder="1" applyAlignment="1">
      <alignment horizont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/>
    </xf>
    <xf numFmtId="0" fontId="51" fillId="3" borderId="18" xfId="0" applyNumberFormat="1" applyFont="1" applyFill="1" applyBorder="1" applyAlignment="1">
      <alignment horizontal="center" vertical="center" wrapText="1"/>
    </xf>
    <xf numFmtId="0" fontId="52" fillId="3" borderId="19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readingOrder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/>
    </xf>
    <xf numFmtId="0" fontId="10" fillId="3" borderId="20" xfId="0" applyNumberFormat="1" applyFont="1" applyFill="1" applyBorder="1" applyAlignment="1">
      <alignment horizontal="center" vertical="center" textRotation="90" wrapText="1"/>
    </xf>
    <xf numFmtId="0" fontId="47" fillId="34" borderId="13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/>
    </xf>
    <xf numFmtId="0" fontId="47" fillId="34" borderId="17" xfId="0" applyFont="1" applyFill="1" applyBorder="1" applyAlignment="1">
      <alignment horizontal="center" vertical="center"/>
    </xf>
    <xf numFmtId="0" fontId="47" fillId="34" borderId="24" xfId="0" applyFont="1" applyFill="1" applyBorder="1" applyAlignment="1">
      <alignment horizontal="center" vertical="center"/>
    </xf>
    <xf numFmtId="0" fontId="47" fillId="34" borderId="14" xfId="0" applyFont="1" applyFill="1" applyBorder="1" applyAlignment="1">
      <alignment horizontal="center" vertical="center"/>
    </xf>
    <xf numFmtId="0" fontId="47" fillId="34" borderId="14" xfId="0" applyFont="1" applyFill="1" applyBorder="1" applyAlignment="1">
      <alignment horizontal="center"/>
    </xf>
    <xf numFmtId="0" fontId="47" fillId="34" borderId="25" xfId="0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/>
    </xf>
    <xf numFmtId="0" fontId="51" fillId="0" borderId="29" xfId="0" applyFont="1" applyFill="1" applyBorder="1" applyAlignment="1">
      <alignment horizontal="center" vertical="center"/>
    </xf>
    <xf numFmtId="0" fontId="15" fillId="34" borderId="30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/>
    </xf>
    <xf numFmtId="0" fontId="51" fillId="34" borderId="29" xfId="0" applyFont="1" applyFill="1" applyBorder="1" applyAlignment="1">
      <alignment horizontal="center" vertical="center"/>
    </xf>
    <xf numFmtId="0" fontId="51" fillId="34" borderId="31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0" fontId="47" fillId="34" borderId="24" xfId="0" applyFont="1" applyFill="1" applyBorder="1" applyAlignment="1">
      <alignment horizontal="center"/>
    </xf>
    <xf numFmtId="0" fontId="15" fillId="34" borderId="33" xfId="0" applyFont="1" applyFill="1" applyBorder="1" applyAlignment="1">
      <alignment horizontal="center" vertical="center"/>
    </xf>
    <xf numFmtId="0" fontId="15" fillId="34" borderId="34" xfId="0" applyFont="1" applyFill="1" applyBorder="1" applyAlignment="1">
      <alignment horizontal="center" vertical="center"/>
    </xf>
    <xf numFmtId="0" fontId="51" fillId="0" borderId="31" xfId="0" applyFont="1" applyFill="1" applyBorder="1" applyAlignment="1">
      <alignment horizontal="center" vertical="center"/>
    </xf>
    <xf numFmtId="0" fontId="15" fillId="34" borderId="35" xfId="0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/>
    </xf>
    <xf numFmtId="0" fontId="51" fillId="34" borderId="28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/>
    </xf>
    <xf numFmtId="0" fontId="47" fillId="0" borderId="25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51" fillId="34" borderId="38" xfId="0" applyFont="1" applyFill="1" applyBorder="1" applyAlignment="1">
      <alignment horizontal="center" vertical="center"/>
    </xf>
    <xf numFmtId="0" fontId="15" fillId="34" borderId="39" xfId="0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 vertical="center"/>
    </xf>
    <xf numFmtId="0" fontId="47" fillId="0" borderId="40" xfId="0" applyFont="1" applyFill="1" applyBorder="1" applyAlignment="1">
      <alignment horizontal="center" vertical="center"/>
    </xf>
    <xf numFmtId="0" fontId="51" fillId="34" borderId="36" xfId="0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center" vertical="center" wrapText="1"/>
    </xf>
    <xf numFmtId="0" fontId="47" fillId="34" borderId="41" xfId="0" applyFont="1" applyFill="1" applyBorder="1" applyAlignment="1">
      <alignment horizontal="center" vertical="center"/>
    </xf>
    <xf numFmtId="0" fontId="10" fillId="3" borderId="11" xfId="0" applyNumberFormat="1" applyFont="1" applyFill="1" applyBorder="1" applyAlignment="1">
      <alignment horizontal="center" vertical="center" textRotation="90" wrapText="1"/>
    </xf>
    <xf numFmtId="0" fontId="17" fillId="0" borderId="42" xfId="0" applyFont="1" applyFill="1" applyBorder="1" applyAlignment="1">
      <alignment horizontal="center" vertical="center" readingOrder="1"/>
    </xf>
    <xf numFmtId="0" fontId="15" fillId="0" borderId="43" xfId="0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horizontal="right" vertical="center"/>
    </xf>
    <xf numFmtId="0" fontId="47" fillId="0" borderId="45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49" fontId="9" fillId="35" borderId="0" xfId="53" applyNumberFormat="1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/>
    </xf>
    <xf numFmtId="0" fontId="47" fillId="34" borderId="45" xfId="0" applyFont="1" applyFill="1" applyBorder="1" applyAlignment="1">
      <alignment horizontal="center" vertical="center"/>
    </xf>
    <xf numFmtId="0" fontId="15" fillId="34" borderId="47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left" vertical="center" readingOrder="1"/>
    </xf>
    <xf numFmtId="0" fontId="76" fillId="34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left" readingOrder="1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47" fillId="34" borderId="40" xfId="0" applyFont="1" applyFill="1" applyBorder="1" applyAlignment="1">
      <alignment horizontal="center" vertical="center"/>
    </xf>
    <xf numFmtId="0" fontId="47" fillId="34" borderId="37" xfId="0" applyFont="1" applyFill="1" applyBorder="1" applyAlignment="1">
      <alignment horizontal="center" vertical="center"/>
    </xf>
    <xf numFmtId="0" fontId="46" fillId="0" borderId="42" xfId="0" applyFont="1" applyFill="1" applyBorder="1" applyAlignment="1">
      <alignment horizontal="center" vertical="center"/>
    </xf>
    <xf numFmtId="0" fontId="51" fillId="0" borderId="48" xfId="0" applyFont="1" applyFill="1" applyBorder="1" applyAlignment="1">
      <alignment horizontal="center" vertical="center"/>
    </xf>
    <xf numFmtId="0" fontId="51" fillId="0" borderId="49" xfId="0" applyFont="1" applyFill="1" applyBorder="1" applyAlignment="1">
      <alignment horizontal="center" vertical="center"/>
    </xf>
    <xf numFmtId="0" fontId="51" fillId="0" borderId="50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textRotation="90" wrapText="1"/>
    </xf>
    <xf numFmtId="0" fontId="51" fillId="34" borderId="42" xfId="0" applyFont="1" applyFill="1" applyBorder="1" applyAlignment="1">
      <alignment horizontal="center" vertical="center" readingOrder="1"/>
    </xf>
    <xf numFmtId="0" fontId="17" fillId="0" borderId="48" xfId="0" applyFont="1" applyFill="1" applyBorder="1" applyAlignment="1">
      <alignment horizontal="center" vertical="center" readingOrder="1"/>
    </xf>
    <xf numFmtId="0" fontId="51" fillId="0" borderId="38" xfId="0" applyFont="1" applyFill="1" applyBorder="1" applyAlignment="1">
      <alignment horizontal="center" vertical="center"/>
    </xf>
    <xf numFmtId="0" fontId="46" fillId="0" borderId="42" xfId="0" applyFont="1" applyFill="1" applyBorder="1" applyAlignment="1">
      <alignment horizontal="center" vertical="center"/>
    </xf>
    <xf numFmtId="0" fontId="46" fillId="0" borderId="42" xfId="0" applyFont="1" applyFill="1" applyBorder="1" applyAlignment="1">
      <alignment horizontal="center"/>
    </xf>
    <xf numFmtId="0" fontId="51" fillId="34" borderId="42" xfId="0" applyFont="1" applyFill="1" applyBorder="1" applyAlignment="1">
      <alignment horizontal="center" vertical="center" readingOrder="1"/>
    </xf>
    <xf numFmtId="49" fontId="9" fillId="34" borderId="0" xfId="53" applyNumberFormat="1" applyFont="1" applyFill="1" applyBorder="1" applyAlignment="1">
      <alignment horizontal="center" vertical="center" wrapText="1"/>
      <protection/>
    </xf>
    <xf numFmtId="0" fontId="15" fillId="34" borderId="43" xfId="0" applyFont="1" applyFill="1" applyBorder="1" applyAlignment="1">
      <alignment horizontal="center" vertical="center"/>
    </xf>
    <xf numFmtId="0" fontId="51" fillId="34" borderId="51" xfId="0" applyFont="1" applyFill="1" applyBorder="1" applyAlignment="1">
      <alignment horizontal="center" vertical="center" readingOrder="1"/>
    </xf>
    <xf numFmtId="0" fontId="15" fillId="34" borderId="52" xfId="0" applyFont="1" applyFill="1" applyBorder="1" applyAlignment="1">
      <alignment horizontal="center" vertical="center" wrapText="1"/>
    </xf>
    <xf numFmtId="0" fontId="51" fillId="0" borderId="53" xfId="0" applyFont="1" applyFill="1" applyBorder="1" applyAlignment="1">
      <alignment horizontal="center" vertical="center"/>
    </xf>
    <xf numFmtId="0" fontId="51" fillId="0" borderId="54" xfId="0" applyFont="1" applyFill="1" applyBorder="1" applyAlignment="1">
      <alignment horizontal="center" vertical="center"/>
    </xf>
    <xf numFmtId="0" fontId="51" fillId="0" borderId="55" xfId="0" applyFont="1" applyFill="1" applyBorder="1" applyAlignment="1">
      <alignment horizontal="center" vertical="center"/>
    </xf>
    <xf numFmtId="0" fontId="51" fillId="0" borderId="56" xfId="0" applyFont="1" applyFill="1" applyBorder="1" applyAlignment="1">
      <alignment horizontal="center" vertical="center"/>
    </xf>
    <xf numFmtId="0" fontId="51" fillId="0" borderId="57" xfId="0" applyFont="1" applyFill="1" applyBorder="1" applyAlignment="1">
      <alignment horizontal="center" vertical="center"/>
    </xf>
    <xf numFmtId="0" fontId="51" fillId="34" borderId="58" xfId="0" applyFont="1" applyFill="1" applyBorder="1" applyAlignment="1">
      <alignment horizontal="center" vertical="center"/>
    </xf>
    <xf numFmtId="0" fontId="51" fillId="34" borderId="55" xfId="0" applyFont="1" applyFill="1" applyBorder="1" applyAlignment="1">
      <alignment horizontal="center" vertical="center"/>
    </xf>
    <xf numFmtId="0" fontId="51" fillId="34" borderId="56" xfId="0" applyFont="1" applyFill="1" applyBorder="1" applyAlignment="1">
      <alignment horizontal="center" vertical="center"/>
    </xf>
    <xf numFmtId="179" fontId="17" fillId="0" borderId="50" xfId="0" applyNumberFormat="1" applyFont="1" applyFill="1" applyBorder="1" applyAlignment="1">
      <alignment horizontal="center" vertical="center" readingOrder="1"/>
    </xf>
    <xf numFmtId="0" fontId="51" fillId="34" borderId="57" xfId="0" applyFont="1" applyFill="1" applyBorder="1" applyAlignment="1">
      <alignment horizontal="center" vertical="center"/>
    </xf>
    <xf numFmtId="179" fontId="17" fillId="0" borderId="49" xfId="0" applyNumberFormat="1" applyFont="1" applyFill="1" applyBorder="1" applyAlignment="1">
      <alignment horizontal="center" vertical="center" readingOrder="1"/>
    </xf>
    <xf numFmtId="0" fontId="15" fillId="0" borderId="22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 readingOrder="1"/>
    </xf>
    <xf numFmtId="179" fontId="17" fillId="0" borderId="59" xfId="0" applyNumberFormat="1" applyFont="1" applyFill="1" applyBorder="1" applyAlignment="1">
      <alignment horizontal="center" vertical="center" readingOrder="1"/>
    </xf>
    <xf numFmtId="0" fontId="51" fillId="34" borderId="31" xfId="0" applyFont="1" applyFill="1" applyBorder="1" applyAlignment="1">
      <alignment horizontal="center" vertical="center"/>
    </xf>
    <xf numFmtId="0" fontId="51" fillId="34" borderId="28" xfId="0" applyFont="1" applyFill="1" applyBorder="1" applyAlignment="1">
      <alignment horizontal="center" vertical="center"/>
    </xf>
    <xf numFmtId="0" fontId="51" fillId="0" borderId="60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 readingOrder="1"/>
    </xf>
    <xf numFmtId="0" fontId="51" fillId="34" borderId="29" xfId="0" applyFont="1" applyFill="1" applyBorder="1" applyAlignment="1">
      <alignment horizontal="center" vertical="center"/>
    </xf>
    <xf numFmtId="0" fontId="51" fillId="0" borderId="62" xfId="0" applyFont="1" applyFill="1" applyBorder="1" applyAlignment="1">
      <alignment horizontal="center" vertical="center"/>
    </xf>
    <xf numFmtId="0" fontId="51" fillId="34" borderId="32" xfId="0" applyFont="1" applyFill="1" applyBorder="1" applyAlignment="1">
      <alignment horizontal="center" vertical="center"/>
    </xf>
    <xf numFmtId="0" fontId="51" fillId="0" borderId="53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 wrapText="1"/>
    </xf>
    <xf numFmtId="0" fontId="51" fillId="0" borderId="63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51" fillId="34" borderId="20" xfId="0" applyFont="1" applyFill="1" applyBorder="1" applyAlignment="1">
      <alignment horizontal="center" vertical="center" readingOrder="1"/>
    </xf>
    <xf numFmtId="0" fontId="51" fillId="34" borderId="64" xfId="0" applyFont="1" applyFill="1" applyBorder="1" applyAlignment="1">
      <alignment horizontal="center" vertical="center"/>
    </xf>
    <xf numFmtId="0" fontId="51" fillId="34" borderId="49" xfId="0" applyFont="1" applyFill="1" applyBorder="1" applyAlignment="1">
      <alignment horizontal="center" vertical="center"/>
    </xf>
    <xf numFmtId="0" fontId="51" fillId="34" borderId="62" xfId="0" applyFont="1" applyFill="1" applyBorder="1" applyAlignment="1">
      <alignment horizontal="center" vertical="center"/>
    </xf>
    <xf numFmtId="0" fontId="51" fillId="34" borderId="48" xfId="0" applyFont="1" applyFill="1" applyBorder="1" applyAlignment="1">
      <alignment horizontal="center" vertical="center"/>
    </xf>
    <xf numFmtId="0" fontId="51" fillId="0" borderId="64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51" fillId="34" borderId="59" xfId="0" applyFont="1" applyFill="1" applyBorder="1" applyAlignment="1">
      <alignment horizontal="center" vertical="center"/>
    </xf>
    <xf numFmtId="0" fontId="15" fillId="34" borderId="46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0" fontId="51" fillId="34" borderId="53" xfId="0" applyFont="1" applyFill="1" applyBorder="1" applyAlignment="1">
      <alignment horizontal="center" vertical="center"/>
    </xf>
    <xf numFmtId="0" fontId="15" fillId="34" borderId="35" xfId="0" applyFont="1" applyFill="1" applyBorder="1" applyAlignment="1">
      <alignment horizontal="center" vertical="center" wrapText="1"/>
    </xf>
    <xf numFmtId="0" fontId="15" fillId="34" borderId="34" xfId="0" applyFont="1" applyFill="1" applyBorder="1" applyAlignment="1">
      <alignment horizontal="center" vertical="center" wrapText="1"/>
    </xf>
    <xf numFmtId="0" fontId="51" fillId="34" borderId="28" xfId="0" applyFont="1" applyFill="1" applyBorder="1" applyAlignment="1">
      <alignment horizontal="center" vertical="center" readingOrder="1"/>
    </xf>
    <xf numFmtId="0" fontId="46" fillId="0" borderId="38" xfId="0" applyFont="1" applyFill="1" applyBorder="1" applyAlignment="1">
      <alignment horizontal="center" vertical="center"/>
    </xf>
    <xf numFmtId="0" fontId="46" fillId="0" borderId="38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textRotation="90" wrapText="1"/>
    </xf>
    <xf numFmtId="0" fontId="21" fillId="0" borderId="38" xfId="0" applyFont="1" applyFill="1" applyBorder="1" applyAlignment="1">
      <alignment horizontal="center" vertical="center" wrapText="1"/>
    </xf>
    <xf numFmtId="0" fontId="15" fillId="34" borderId="21" xfId="0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readingOrder="1"/>
    </xf>
    <xf numFmtId="0" fontId="51" fillId="0" borderId="60" xfId="0" applyFont="1" applyFill="1" applyBorder="1" applyAlignment="1">
      <alignment horizontal="center" vertical="center"/>
    </xf>
    <xf numFmtId="0" fontId="15" fillId="34" borderId="3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51" fillId="34" borderId="29" xfId="0" applyFont="1" applyFill="1" applyBorder="1" applyAlignment="1">
      <alignment horizontal="center" vertical="center"/>
    </xf>
    <xf numFmtId="0" fontId="51" fillId="34" borderId="31" xfId="0" applyFont="1" applyFill="1" applyBorder="1" applyAlignment="1">
      <alignment horizontal="center" vertical="center"/>
    </xf>
    <xf numFmtId="0" fontId="51" fillId="0" borderId="48" xfId="0" applyFont="1" applyFill="1" applyBorder="1" applyAlignment="1">
      <alignment horizontal="center" vertical="center"/>
    </xf>
    <xf numFmtId="0" fontId="51" fillId="0" borderId="49" xfId="0" applyFont="1" applyFill="1" applyBorder="1" applyAlignment="1">
      <alignment horizontal="center" vertical="center"/>
    </xf>
    <xf numFmtId="0" fontId="51" fillId="0" borderId="50" xfId="0" applyFont="1" applyFill="1" applyBorder="1" applyAlignment="1">
      <alignment horizontal="center" vertical="center"/>
    </xf>
    <xf numFmtId="179" fontId="17" fillId="0" borderId="20" xfId="0" applyNumberFormat="1" applyFont="1" applyFill="1" applyBorder="1" applyAlignment="1">
      <alignment horizontal="center" vertical="center" readingOrder="1"/>
    </xf>
    <xf numFmtId="0" fontId="51" fillId="0" borderId="48" xfId="0" applyFont="1" applyFill="1" applyBorder="1" applyAlignment="1">
      <alignment horizontal="center" vertical="center"/>
    </xf>
    <xf numFmtId="0" fontId="51" fillId="0" borderId="49" xfId="0" applyFont="1" applyFill="1" applyBorder="1" applyAlignment="1">
      <alignment horizontal="center" vertical="center"/>
    </xf>
    <xf numFmtId="0" fontId="51" fillId="34" borderId="62" xfId="0" applyFont="1" applyFill="1" applyBorder="1" applyAlignment="1">
      <alignment horizontal="center" vertical="center"/>
    </xf>
    <xf numFmtId="0" fontId="51" fillId="0" borderId="5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 readingOrder="1"/>
    </xf>
    <xf numFmtId="0" fontId="15" fillId="34" borderId="30" xfId="0" applyFont="1" applyFill="1" applyBorder="1" applyAlignment="1">
      <alignment horizontal="center" vertical="center"/>
    </xf>
    <xf numFmtId="0" fontId="51" fillId="34" borderId="32" xfId="0" applyFont="1" applyFill="1" applyBorder="1" applyAlignment="1">
      <alignment horizontal="center" vertical="center"/>
    </xf>
    <xf numFmtId="0" fontId="51" fillId="34" borderId="66" xfId="0" applyFont="1" applyFill="1" applyBorder="1" applyAlignment="1">
      <alignment horizontal="center" vertical="center" readingOrder="1"/>
    </xf>
    <xf numFmtId="0" fontId="15" fillId="34" borderId="21" xfId="0" applyFont="1" applyFill="1" applyBorder="1" applyAlignment="1">
      <alignment horizontal="center" vertical="center" wrapText="1"/>
    </xf>
    <xf numFmtId="0" fontId="15" fillId="34" borderId="33" xfId="0" applyFont="1" applyFill="1" applyBorder="1" applyAlignment="1">
      <alignment horizontal="center" vertical="center" wrapText="1"/>
    </xf>
    <xf numFmtId="0" fontId="51" fillId="34" borderId="31" xfId="0" applyFont="1" applyFill="1" applyBorder="1" applyAlignment="1">
      <alignment horizontal="center" vertical="center" readingOrder="1"/>
    </xf>
    <xf numFmtId="0" fontId="51" fillId="34" borderId="29" xfId="0" applyFont="1" applyFill="1" applyBorder="1" applyAlignment="1">
      <alignment horizontal="center" vertical="center" readingOrder="1"/>
    </xf>
    <xf numFmtId="0" fontId="46" fillId="0" borderId="42" xfId="0" applyFont="1" applyFill="1" applyBorder="1" applyAlignment="1">
      <alignment horizontal="center" vertical="center"/>
    </xf>
    <xf numFmtId="0" fontId="46" fillId="0" borderId="67" xfId="0" applyFont="1" applyFill="1" applyBorder="1" applyAlignment="1">
      <alignment horizontal="center" vertical="center"/>
    </xf>
    <xf numFmtId="0" fontId="46" fillId="0" borderId="42" xfId="0" applyFont="1" applyFill="1" applyBorder="1" applyAlignment="1">
      <alignment horizontal="center"/>
    </xf>
    <xf numFmtId="0" fontId="46" fillId="0" borderId="67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textRotation="90" wrapText="1"/>
    </xf>
    <xf numFmtId="0" fontId="10" fillId="0" borderId="67" xfId="0" applyFont="1" applyFill="1" applyBorder="1" applyAlignment="1">
      <alignment horizontal="center" vertical="center" textRotation="90" wrapText="1"/>
    </xf>
    <xf numFmtId="0" fontId="20" fillId="0" borderId="61" xfId="0" applyFont="1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 wrapText="1"/>
    </xf>
    <xf numFmtId="0" fontId="51" fillId="34" borderId="42" xfId="0" applyFont="1" applyFill="1" applyBorder="1" applyAlignment="1">
      <alignment horizontal="center" vertical="center"/>
    </xf>
    <xf numFmtId="0" fontId="51" fillId="34" borderId="67" xfId="0" applyFont="1" applyFill="1" applyBorder="1" applyAlignment="1">
      <alignment horizontal="center" vertical="center"/>
    </xf>
    <xf numFmtId="0" fontId="46" fillId="0" borderId="38" xfId="0" applyFont="1" applyFill="1" applyBorder="1" applyAlignment="1">
      <alignment horizontal="center" vertical="center"/>
    </xf>
    <xf numFmtId="0" fontId="46" fillId="0" borderId="38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textRotation="90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15" fillId="34" borderId="65" xfId="0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readingOrder="1"/>
    </xf>
    <xf numFmtId="0" fontId="17" fillId="0" borderId="67" xfId="0" applyFont="1" applyFill="1" applyBorder="1" applyAlignment="1">
      <alignment horizontal="center" vertical="center" readingOrder="1"/>
    </xf>
    <xf numFmtId="0" fontId="17" fillId="0" borderId="38" xfId="0" applyFont="1" applyFill="1" applyBorder="1" applyAlignment="1">
      <alignment horizontal="center" vertical="center" readingOrder="1"/>
    </xf>
    <xf numFmtId="0" fontId="51" fillId="34" borderId="61" xfId="0" applyFont="1" applyFill="1" applyBorder="1" applyAlignment="1">
      <alignment horizontal="center" vertical="center"/>
    </xf>
    <xf numFmtId="0" fontId="51" fillId="34" borderId="60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 wrapText="1"/>
    </xf>
    <xf numFmtId="179" fontId="17" fillId="0" borderId="42" xfId="0" applyNumberFormat="1" applyFont="1" applyFill="1" applyBorder="1" applyAlignment="1">
      <alignment horizontal="center" vertical="center" readingOrder="1"/>
    </xf>
    <xf numFmtId="179" fontId="17" fillId="0" borderId="38" xfId="0" applyNumberFormat="1" applyFont="1" applyFill="1" applyBorder="1" applyAlignment="1">
      <alignment horizontal="center" vertical="center" readingOrder="1"/>
    </xf>
    <xf numFmtId="179" fontId="17" fillId="0" borderId="67" xfId="0" applyNumberFormat="1" applyFont="1" applyFill="1" applyBorder="1" applyAlignment="1">
      <alignment horizontal="center" vertical="center" readingOrder="1"/>
    </xf>
    <xf numFmtId="0" fontId="51" fillId="34" borderId="68" xfId="0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horizontal="center" vertical="center"/>
    </xf>
    <xf numFmtId="49" fontId="17" fillId="0" borderId="60" xfId="0" applyNumberFormat="1" applyFont="1" applyFill="1" applyBorder="1" applyAlignment="1">
      <alignment horizontal="center" vertical="center" readingOrder="1"/>
    </xf>
    <xf numFmtId="49" fontId="17" fillId="0" borderId="62" xfId="0" applyNumberFormat="1" applyFont="1" applyFill="1" applyBorder="1" applyAlignment="1">
      <alignment horizontal="center" vertical="center" readingOrder="1"/>
    </xf>
    <xf numFmtId="0" fontId="21" fillId="0" borderId="6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51" fillId="0" borderId="61" xfId="0" applyFont="1" applyFill="1" applyBorder="1" applyAlignment="1">
      <alignment horizontal="center" vertical="center"/>
    </xf>
    <xf numFmtId="0" fontId="51" fillId="0" borderId="60" xfId="0" applyFont="1" applyFill="1" applyBorder="1" applyAlignment="1">
      <alignment horizontal="center" vertical="center"/>
    </xf>
    <xf numFmtId="0" fontId="51" fillId="0" borderId="62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readingOrder="1"/>
    </xf>
    <xf numFmtId="0" fontId="17" fillId="0" borderId="29" xfId="0" applyFont="1" applyFill="1" applyBorder="1" applyAlignment="1">
      <alignment horizontal="center" vertical="center" readingOrder="1"/>
    </xf>
    <xf numFmtId="0" fontId="17" fillId="0" borderId="60" xfId="0" applyFont="1" applyFill="1" applyBorder="1" applyAlignment="1">
      <alignment horizontal="center" vertical="center" readingOrder="1"/>
    </xf>
    <xf numFmtId="0" fontId="17" fillId="0" borderId="48" xfId="0" applyFont="1" applyFill="1" applyBorder="1" applyAlignment="1">
      <alignment horizontal="center" vertical="center" readingOrder="1"/>
    </xf>
    <xf numFmtId="0" fontId="17" fillId="0" borderId="49" xfId="0" applyFont="1" applyFill="1" applyBorder="1" applyAlignment="1">
      <alignment horizontal="center" vertical="center" readingOrder="1"/>
    </xf>
    <xf numFmtId="0" fontId="15" fillId="34" borderId="30" xfId="0" applyFont="1" applyFill="1" applyBorder="1" applyAlignment="1">
      <alignment horizontal="center" vertical="center"/>
    </xf>
    <xf numFmtId="0" fontId="51" fillId="34" borderId="38" xfId="0" applyFont="1" applyFill="1" applyBorder="1" applyAlignment="1">
      <alignment horizontal="center" vertical="center"/>
    </xf>
    <xf numFmtId="0" fontId="51" fillId="0" borderId="57" xfId="0" applyFont="1" applyFill="1" applyBorder="1" applyAlignment="1">
      <alignment horizontal="center" vertical="center"/>
    </xf>
    <xf numFmtId="0" fontId="51" fillId="0" borderId="58" xfId="0" applyFont="1" applyFill="1" applyBorder="1" applyAlignment="1">
      <alignment horizontal="center" vertical="center"/>
    </xf>
    <xf numFmtId="0" fontId="51" fillId="0" borderId="53" xfId="0" applyFont="1" applyFill="1" applyBorder="1" applyAlignment="1">
      <alignment horizontal="center" vertical="center"/>
    </xf>
    <xf numFmtId="0" fontId="51" fillId="34" borderId="32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 readingOrder="1"/>
    </xf>
    <xf numFmtId="0" fontId="17" fillId="0" borderId="62" xfId="0" applyFont="1" applyFill="1" applyBorder="1" applyAlignment="1">
      <alignment horizontal="center" vertical="center" readingOrder="1"/>
    </xf>
    <xf numFmtId="0" fontId="47" fillId="0" borderId="69" xfId="0" applyFont="1" applyFill="1" applyBorder="1" applyAlignment="1">
      <alignment horizontal="center"/>
    </xf>
    <xf numFmtId="0" fontId="47" fillId="0" borderId="7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1" fillId="0" borderId="49" xfId="0" applyFont="1" applyFill="1" applyBorder="1" applyAlignment="1">
      <alignment horizontal="center" vertical="center"/>
    </xf>
    <xf numFmtId="0" fontId="51" fillId="0" borderId="5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center" vertical="center"/>
    </xf>
    <xf numFmtId="0" fontId="51" fillId="0" borderId="42" xfId="0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 horizontal="center" vertical="center"/>
    </xf>
    <xf numFmtId="49" fontId="17" fillId="0" borderId="38" xfId="0" applyNumberFormat="1" applyFont="1" applyFill="1" applyBorder="1" applyAlignment="1">
      <alignment horizontal="center" vertical="center" readingOrder="1"/>
    </xf>
    <xf numFmtId="49" fontId="17" fillId="0" borderId="67" xfId="0" applyNumberFormat="1" applyFont="1" applyFill="1" applyBorder="1" applyAlignment="1">
      <alignment horizontal="center" vertical="center" readingOrder="1"/>
    </xf>
    <xf numFmtId="0" fontId="51" fillId="0" borderId="67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/>
    </xf>
    <xf numFmtId="0" fontId="51" fillId="34" borderId="28" xfId="0" applyFont="1" applyFill="1" applyBorder="1" applyAlignment="1">
      <alignment horizontal="center" vertical="center"/>
    </xf>
    <xf numFmtId="0" fontId="51" fillId="34" borderId="29" xfId="0" applyFont="1" applyFill="1" applyBorder="1" applyAlignment="1">
      <alignment horizontal="center" vertical="center"/>
    </xf>
    <xf numFmtId="0" fontId="51" fillId="34" borderId="62" xfId="0" applyFont="1" applyFill="1" applyBorder="1" applyAlignment="1">
      <alignment horizontal="center" vertical="center"/>
    </xf>
    <xf numFmtId="0" fontId="15" fillId="34" borderId="52" xfId="0" applyFont="1" applyFill="1" applyBorder="1" applyAlignment="1">
      <alignment horizontal="center" vertical="center"/>
    </xf>
    <xf numFmtId="0" fontId="15" fillId="34" borderId="44" xfId="0" applyFont="1" applyFill="1" applyBorder="1" applyAlignment="1">
      <alignment horizontal="center" vertical="center"/>
    </xf>
    <xf numFmtId="49" fontId="7" fillId="35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6" fillId="0" borderId="13" xfId="53" applyNumberFormat="1" applyFont="1" applyFill="1" applyBorder="1" applyAlignment="1">
      <alignment horizontal="center" vertical="center"/>
      <protection/>
    </xf>
    <xf numFmtId="49" fontId="9" fillId="35" borderId="13" xfId="53" applyNumberFormat="1" applyFont="1" applyFill="1" applyBorder="1" applyAlignment="1">
      <alignment horizontal="center" vertical="center" wrapText="1"/>
      <protection/>
    </xf>
    <xf numFmtId="49" fontId="9" fillId="0" borderId="13" xfId="53" applyNumberFormat="1" applyFont="1" applyFill="1" applyBorder="1" applyAlignment="1">
      <alignment horizontal="center" vertical="center" wrapText="1"/>
      <protection/>
    </xf>
    <xf numFmtId="49" fontId="24" fillId="0" borderId="0" xfId="53" applyNumberFormat="1" applyFont="1" applyFill="1" applyBorder="1" applyAlignment="1">
      <alignment horizontal="center" vertical="center" wrapText="1"/>
      <protection/>
    </xf>
    <xf numFmtId="0" fontId="15" fillId="34" borderId="71" xfId="0" applyFont="1" applyFill="1" applyBorder="1" applyAlignment="1">
      <alignment horizontal="center" vertical="center"/>
    </xf>
    <xf numFmtId="0" fontId="51" fillId="34" borderId="31" xfId="0" applyFont="1" applyFill="1" applyBorder="1" applyAlignment="1">
      <alignment horizontal="center" vertical="center"/>
    </xf>
    <xf numFmtId="49" fontId="17" fillId="0" borderId="61" xfId="0" applyNumberFormat="1" applyFont="1" applyFill="1" applyBorder="1" applyAlignment="1">
      <alignment horizontal="center" vertical="center" readingOrder="1"/>
    </xf>
    <xf numFmtId="0" fontId="17" fillId="36" borderId="72" xfId="0" applyNumberFormat="1" applyFont="1" applyFill="1" applyBorder="1" applyAlignment="1">
      <alignment horizontal="center" vertical="center" wrapText="1"/>
    </xf>
    <xf numFmtId="0" fontId="17" fillId="36" borderId="66" xfId="0" applyNumberFormat="1" applyFont="1" applyFill="1" applyBorder="1" applyAlignment="1">
      <alignment horizontal="center" vertical="center" wrapText="1"/>
    </xf>
    <xf numFmtId="0" fontId="17" fillId="36" borderId="68" xfId="0" applyNumberFormat="1" applyFont="1" applyFill="1" applyBorder="1" applyAlignment="1">
      <alignment horizontal="center" vertical="center" wrapText="1"/>
    </xf>
    <xf numFmtId="0" fontId="17" fillId="36" borderId="51" xfId="0" applyNumberFormat="1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readingOrder="1"/>
    </xf>
    <xf numFmtId="0" fontId="20" fillId="0" borderId="60" xfId="0" applyFont="1" applyFill="1" applyBorder="1" applyAlignment="1">
      <alignment horizontal="center" vertical="center" wrapText="1"/>
    </xf>
    <xf numFmtId="179" fontId="17" fillId="0" borderId="49" xfId="0" applyNumberFormat="1" applyFont="1" applyFill="1" applyBorder="1" applyAlignment="1">
      <alignment horizontal="center" vertical="center" readingOrder="1"/>
    </xf>
    <xf numFmtId="179" fontId="17" fillId="0" borderId="50" xfId="0" applyNumberFormat="1" applyFont="1" applyFill="1" applyBorder="1" applyAlignment="1">
      <alignment horizontal="center" vertical="center" readingOrder="1"/>
    </xf>
    <xf numFmtId="49" fontId="17" fillId="0" borderId="42" xfId="0" applyNumberFormat="1" applyFont="1" applyFill="1" applyBorder="1" applyAlignment="1">
      <alignment horizontal="center" vertical="center" readingOrder="1"/>
    </xf>
    <xf numFmtId="0" fontId="51" fillId="34" borderId="61" xfId="0" applyFont="1" applyFill="1" applyBorder="1" applyAlignment="1">
      <alignment horizontal="center" vertical="center" readingOrder="1"/>
    </xf>
    <xf numFmtId="0" fontId="51" fillId="34" borderId="60" xfId="0" applyFont="1" applyFill="1" applyBorder="1" applyAlignment="1">
      <alignment horizontal="center" vertical="center" readingOrder="1"/>
    </xf>
    <xf numFmtId="0" fontId="51" fillId="34" borderId="62" xfId="0" applyFont="1" applyFill="1" applyBorder="1" applyAlignment="1">
      <alignment horizontal="center" vertical="center" readingOrder="1"/>
    </xf>
    <xf numFmtId="0" fontId="51" fillId="0" borderId="48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13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21" fillId="0" borderId="73" xfId="0" applyFont="1" applyFill="1" applyBorder="1" applyAlignment="1">
      <alignment horizontal="center" vertical="center" wrapText="1"/>
    </xf>
    <xf numFmtId="0" fontId="21" fillId="0" borderId="74" xfId="0" applyFont="1" applyFill="1" applyBorder="1" applyAlignment="1">
      <alignment horizontal="center" vertical="center" wrapText="1"/>
    </xf>
    <xf numFmtId="0" fontId="21" fillId="0" borderId="75" xfId="0" applyFont="1" applyFill="1" applyBorder="1" applyAlignment="1">
      <alignment horizontal="center" vertical="center" wrapText="1"/>
    </xf>
    <xf numFmtId="0" fontId="17" fillId="37" borderId="72" xfId="0" applyNumberFormat="1" applyFont="1" applyFill="1" applyBorder="1" applyAlignment="1">
      <alignment horizontal="center" wrapText="1"/>
    </xf>
    <xf numFmtId="0" fontId="17" fillId="37" borderId="66" xfId="0" applyNumberFormat="1" applyFont="1" applyFill="1" applyBorder="1" applyAlignment="1">
      <alignment horizontal="center" wrapText="1"/>
    </xf>
    <xf numFmtId="0" fontId="17" fillId="37" borderId="68" xfId="0" applyNumberFormat="1" applyFont="1" applyFill="1" applyBorder="1" applyAlignment="1">
      <alignment horizontal="center" wrapText="1"/>
    </xf>
    <xf numFmtId="0" fontId="17" fillId="37" borderId="51" xfId="0" applyNumberFormat="1" applyFont="1" applyFill="1" applyBorder="1" applyAlignment="1">
      <alignment horizont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114300</xdr:rowOff>
    </xdr:from>
    <xdr:to>
      <xdr:col>1</xdr:col>
      <xdr:colOff>1390650</xdr:colOff>
      <xdr:row>4</xdr:row>
      <xdr:rowOff>323850</xdr:rowOff>
    </xdr:to>
    <xdr:pic>
      <xdr:nvPicPr>
        <xdr:cNvPr id="1" name="Рисунок 1" descr="Логотип Кайсаро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4300"/>
          <a:ext cx="14573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N114"/>
  <sheetViews>
    <sheetView tabSelected="1" view="pageBreakPreview" zoomScale="70" zoomScaleNormal="80" zoomScaleSheetLayoutView="70" zoomScalePageLayoutView="80" workbookViewId="0" topLeftCell="A1">
      <pane xSplit="5" ySplit="8" topLeftCell="F10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H16" sqref="H16"/>
    </sheetView>
  </sheetViews>
  <sheetFormatPr defaultColWidth="9.00390625" defaultRowHeight="15.75"/>
  <cols>
    <col min="1" max="1" width="4.375" style="1" customWidth="1"/>
    <col min="2" max="2" width="24.125" style="1" customWidth="1"/>
    <col min="3" max="3" width="31.875" style="77" customWidth="1"/>
    <col min="4" max="4" width="3.625" style="2" customWidth="1"/>
    <col min="5" max="5" width="47.125" style="3" customWidth="1"/>
    <col min="6" max="6" width="24.25390625" style="4" customWidth="1"/>
    <col min="7" max="8" width="4.50390625" style="5" customWidth="1"/>
    <col min="9" max="9" width="34.25390625" style="22" customWidth="1"/>
    <col min="10" max="10" width="11.50390625" style="38" customWidth="1"/>
    <col min="11" max="11" width="10.25390625" style="6" customWidth="1"/>
    <col min="12" max="13" width="10.25390625" style="23" customWidth="1"/>
    <col min="14" max="14" width="62.375" style="39" customWidth="1"/>
    <col min="15" max="16384" width="9.00390625" style="1" customWidth="1"/>
  </cols>
  <sheetData>
    <row r="1" ht="10.5" customHeight="1"/>
    <row r="2" spans="3:13" ht="27" customHeight="1">
      <c r="C2" s="106" t="s">
        <v>8</v>
      </c>
      <c r="D2" s="107" t="s">
        <v>2</v>
      </c>
      <c r="E2" s="107"/>
      <c r="F2" s="103"/>
      <c r="G2" s="104"/>
      <c r="H2" s="104"/>
      <c r="I2" s="280" t="s">
        <v>22</v>
      </c>
      <c r="J2" s="280"/>
      <c r="K2" s="281"/>
      <c r="L2" s="281"/>
      <c r="M2" s="26"/>
    </row>
    <row r="3" spans="3:13" ht="27" customHeight="1">
      <c r="C3" s="240" t="s">
        <v>40</v>
      </c>
      <c r="D3" s="108" t="s">
        <v>38</v>
      </c>
      <c r="E3" s="108"/>
      <c r="F3" s="105"/>
      <c r="G3" s="104"/>
      <c r="H3" s="104"/>
      <c r="I3" s="280" t="s">
        <v>23</v>
      </c>
      <c r="J3" s="280"/>
      <c r="K3" s="282"/>
      <c r="L3" s="282"/>
      <c r="M3" s="27"/>
    </row>
    <row r="4" spans="3:13" ht="27" customHeight="1">
      <c r="C4" s="240"/>
      <c r="F4" s="32"/>
      <c r="I4" s="283" t="s">
        <v>20</v>
      </c>
      <c r="J4" s="283"/>
      <c r="K4" s="284"/>
      <c r="L4" s="284"/>
      <c r="M4" s="28"/>
    </row>
    <row r="5" spans="3:13" ht="30" customHeight="1">
      <c r="C5" s="240"/>
      <c r="D5" s="30"/>
      <c r="E5" s="30"/>
      <c r="F5" s="99" t="s">
        <v>34</v>
      </c>
      <c r="I5" s="98"/>
      <c r="J5" s="123"/>
      <c r="K5" s="285"/>
      <c r="L5" s="285"/>
      <c r="M5" s="28"/>
    </row>
    <row r="6" spans="4:14" s="7" customFormat="1" ht="6.75" customHeight="1" thickBot="1">
      <c r="D6" s="8"/>
      <c r="G6" s="37"/>
      <c r="H6" s="37"/>
      <c r="I6" s="31"/>
      <c r="J6" s="24"/>
      <c r="K6" s="9"/>
      <c r="L6" s="9"/>
      <c r="M6" s="9"/>
      <c r="N6" s="40"/>
    </row>
    <row r="7" spans="1:13" s="14" customFormat="1" ht="85.5" customHeight="1" thickBot="1">
      <c r="A7" s="10" t="s">
        <v>21</v>
      </c>
      <c r="B7" s="11" t="s">
        <v>18</v>
      </c>
      <c r="C7" s="11" t="s">
        <v>9</v>
      </c>
      <c r="D7" s="92" t="s">
        <v>17</v>
      </c>
      <c r="E7" s="33" t="s">
        <v>10</v>
      </c>
      <c r="F7" s="12" t="s">
        <v>0</v>
      </c>
      <c r="G7" s="42"/>
      <c r="H7" s="49" t="s">
        <v>26</v>
      </c>
      <c r="I7" s="43" t="s">
        <v>1</v>
      </c>
      <c r="J7" s="25" t="s">
        <v>35</v>
      </c>
      <c r="K7" s="13" t="s">
        <v>3</v>
      </c>
      <c r="L7" s="13" t="s">
        <v>4</v>
      </c>
      <c r="M7" s="29"/>
    </row>
    <row r="8" spans="1:13" s="14" customFormat="1" ht="21" customHeight="1" thickBot="1">
      <c r="A8" s="289" t="s">
        <v>5</v>
      </c>
      <c r="B8" s="290"/>
      <c r="C8" s="290"/>
      <c r="D8" s="290"/>
      <c r="E8" s="290"/>
      <c r="F8" s="290"/>
      <c r="G8" s="290"/>
      <c r="H8" s="290"/>
      <c r="I8" s="291"/>
      <c r="J8" s="291"/>
      <c r="K8" s="291"/>
      <c r="L8" s="291"/>
      <c r="M8" s="292"/>
    </row>
    <row r="9" spans="1:13" s="14" customFormat="1" ht="37.5" customHeight="1">
      <c r="A9" s="204">
        <v>1</v>
      </c>
      <c r="B9" s="206"/>
      <c r="C9" s="208" t="s">
        <v>81</v>
      </c>
      <c r="D9" s="210" t="s">
        <v>16</v>
      </c>
      <c r="E9" s="224" t="s">
        <v>88</v>
      </c>
      <c r="F9" s="226" t="s">
        <v>29</v>
      </c>
      <c r="G9" s="214">
        <v>4</v>
      </c>
      <c r="H9" s="158">
        <v>1</v>
      </c>
      <c r="I9" s="144" t="s">
        <v>82</v>
      </c>
      <c r="J9" s="51">
        <v>1950</v>
      </c>
      <c r="K9" s="51">
        <f>J9*G9</f>
        <v>7800</v>
      </c>
      <c r="L9" s="52"/>
      <c r="M9" s="57">
        <f>K9*L9</f>
        <v>0</v>
      </c>
    </row>
    <row r="10" spans="1:13" s="14" customFormat="1" ht="37.5" customHeight="1" thickBot="1">
      <c r="A10" s="216"/>
      <c r="B10" s="217"/>
      <c r="C10" s="218"/>
      <c r="D10" s="219"/>
      <c r="E10" s="225"/>
      <c r="F10" s="227"/>
      <c r="G10" s="215"/>
      <c r="H10" s="161">
        <v>2</v>
      </c>
      <c r="I10" s="145" t="s">
        <v>83</v>
      </c>
      <c r="J10" s="50">
        <v>1950</v>
      </c>
      <c r="K10" s="50">
        <f>J10*G9</f>
        <v>7800</v>
      </c>
      <c r="L10" s="36"/>
      <c r="M10" s="58">
        <f>K10*L10</f>
        <v>0</v>
      </c>
    </row>
    <row r="11" spans="1:13" s="14" customFormat="1" ht="37.5" customHeight="1">
      <c r="A11" s="216"/>
      <c r="B11" s="217"/>
      <c r="C11" s="218"/>
      <c r="D11" s="219"/>
      <c r="E11" s="225"/>
      <c r="F11" s="226">
        <v>122.128</v>
      </c>
      <c r="G11" s="229">
        <v>2</v>
      </c>
      <c r="H11" s="158">
        <v>1</v>
      </c>
      <c r="I11" s="145" t="s">
        <v>82</v>
      </c>
      <c r="J11" s="50">
        <v>2000</v>
      </c>
      <c r="K11" s="50">
        <f>J11*G11</f>
        <v>4000</v>
      </c>
      <c r="L11" s="36"/>
      <c r="M11" s="58">
        <f>K11*L11</f>
        <v>0</v>
      </c>
    </row>
    <row r="12" spans="1:13" s="14" customFormat="1" ht="37.5" customHeight="1" thickBot="1">
      <c r="A12" s="216"/>
      <c r="B12" s="217"/>
      <c r="C12" s="209"/>
      <c r="D12" s="219"/>
      <c r="E12" s="225"/>
      <c r="F12" s="228"/>
      <c r="G12" s="230"/>
      <c r="H12" s="161">
        <v>2</v>
      </c>
      <c r="I12" s="162" t="s">
        <v>83</v>
      </c>
      <c r="J12" s="55">
        <v>2000</v>
      </c>
      <c r="K12" s="55">
        <f>J12*G11</f>
        <v>4000</v>
      </c>
      <c r="L12" s="56"/>
      <c r="M12" s="100">
        <f>K12*L12</f>
        <v>0</v>
      </c>
    </row>
    <row r="13" spans="1:13" ht="39.75" customHeight="1">
      <c r="A13" s="204">
        <v>2</v>
      </c>
      <c r="B13" s="206"/>
      <c r="C13" s="208" t="s">
        <v>41</v>
      </c>
      <c r="D13" s="210" t="s">
        <v>16</v>
      </c>
      <c r="E13" s="224" t="s">
        <v>87</v>
      </c>
      <c r="F13" s="226" t="s">
        <v>43</v>
      </c>
      <c r="G13" s="229">
        <v>3</v>
      </c>
      <c r="H13" s="141">
        <v>1</v>
      </c>
      <c r="I13" s="68" t="s">
        <v>42</v>
      </c>
      <c r="J13" s="51">
        <v>1400</v>
      </c>
      <c r="K13" s="51">
        <f>J13*G13</f>
        <v>4200</v>
      </c>
      <c r="L13" s="52"/>
      <c r="M13" s="57">
        <f aca="true" t="shared" si="0" ref="M13:M27">K13*L13</f>
        <v>0</v>
      </c>
    </row>
    <row r="14" spans="1:13" ht="39.75" customHeight="1" thickBot="1">
      <c r="A14" s="216"/>
      <c r="B14" s="217"/>
      <c r="C14" s="218"/>
      <c r="D14" s="219"/>
      <c r="E14" s="225"/>
      <c r="F14" s="227"/>
      <c r="G14" s="277"/>
      <c r="H14" s="142">
        <v>2</v>
      </c>
      <c r="I14" s="71" t="s">
        <v>30</v>
      </c>
      <c r="J14" s="50">
        <v>1400</v>
      </c>
      <c r="K14" s="50">
        <f>J14*G13</f>
        <v>4200</v>
      </c>
      <c r="L14" s="36"/>
      <c r="M14" s="58">
        <f t="shared" si="0"/>
        <v>0</v>
      </c>
    </row>
    <row r="15" spans="1:13" ht="39.75" customHeight="1">
      <c r="A15" s="216"/>
      <c r="B15" s="217"/>
      <c r="C15" s="218"/>
      <c r="D15" s="219"/>
      <c r="E15" s="225"/>
      <c r="F15" s="226">
        <v>110.116</v>
      </c>
      <c r="G15" s="229">
        <v>2</v>
      </c>
      <c r="H15" s="142">
        <v>1</v>
      </c>
      <c r="I15" s="71" t="s">
        <v>42</v>
      </c>
      <c r="J15" s="50">
        <v>1450</v>
      </c>
      <c r="K15" s="50">
        <f>J15*G15</f>
        <v>2900</v>
      </c>
      <c r="L15" s="36"/>
      <c r="M15" s="58">
        <f t="shared" si="0"/>
        <v>0</v>
      </c>
    </row>
    <row r="16" spans="1:13" ht="39.75" customHeight="1" thickBot="1">
      <c r="A16" s="216"/>
      <c r="B16" s="217"/>
      <c r="C16" s="209"/>
      <c r="D16" s="219"/>
      <c r="E16" s="225"/>
      <c r="F16" s="228"/>
      <c r="G16" s="230"/>
      <c r="H16" s="147">
        <v>2</v>
      </c>
      <c r="I16" s="69" t="s">
        <v>30</v>
      </c>
      <c r="J16" s="53">
        <v>1450</v>
      </c>
      <c r="K16" s="53">
        <f>J16*G15</f>
        <v>2900</v>
      </c>
      <c r="L16" s="63"/>
      <c r="M16" s="59">
        <f t="shared" si="0"/>
        <v>0</v>
      </c>
    </row>
    <row r="17" spans="1:13" ht="52.5" customHeight="1">
      <c r="A17" s="204">
        <v>3</v>
      </c>
      <c r="B17" s="206"/>
      <c r="C17" s="208" t="s">
        <v>44</v>
      </c>
      <c r="D17" s="210" t="s">
        <v>16</v>
      </c>
      <c r="E17" s="220" t="s">
        <v>114</v>
      </c>
      <c r="F17" s="255" t="s">
        <v>29</v>
      </c>
      <c r="G17" s="229">
        <v>4</v>
      </c>
      <c r="H17" s="89">
        <v>1</v>
      </c>
      <c r="I17" s="101" t="s">
        <v>45</v>
      </c>
      <c r="J17" s="35">
        <v>1800</v>
      </c>
      <c r="K17" s="35">
        <f>J17*G17</f>
        <v>7200</v>
      </c>
      <c r="L17" s="102"/>
      <c r="M17" s="110">
        <f t="shared" si="0"/>
        <v>0</v>
      </c>
    </row>
    <row r="18" spans="1:13" ht="52.5" customHeight="1">
      <c r="A18" s="216"/>
      <c r="B18" s="217"/>
      <c r="C18" s="218"/>
      <c r="D18" s="219"/>
      <c r="E18" s="221"/>
      <c r="F18" s="246"/>
      <c r="G18" s="230"/>
      <c r="H18" s="73">
        <v>2</v>
      </c>
      <c r="I18" s="71" t="s">
        <v>46</v>
      </c>
      <c r="J18" s="50">
        <v>1800</v>
      </c>
      <c r="K18" s="50">
        <f>J18*G17</f>
        <v>7200</v>
      </c>
      <c r="L18" s="36"/>
      <c r="M18" s="58">
        <f t="shared" si="0"/>
        <v>0</v>
      </c>
    </row>
    <row r="19" spans="1:13" ht="52.5" customHeight="1" thickBot="1">
      <c r="A19" s="216"/>
      <c r="B19" s="217"/>
      <c r="C19" s="209"/>
      <c r="D19" s="219"/>
      <c r="E19" s="221"/>
      <c r="F19" s="246"/>
      <c r="G19" s="230"/>
      <c r="H19" s="64">
        <v>3</v>
      </c>
      <c r="I19" s="69" t="s">
        <v>42</v>
      </c>
      <c r="J19" s="53">
        <v>1800</v>
      </c>
      <c r="K19" s="53">
        <f>J19*G17</f>
        <v>7200</v>
      </c>
      <c r="L19" s="63"/>
      <c r="M19" s="59">
        <f t="shared" si="0"/>
        <v>0</v>
      </c>
    </row>
    <row r="20" spans="1:13" ht="81.75" customHeight="1">
      <c r="A20" s="204">
        <v>4</v>
      </c>
      <c r="B20" s="206"/>
      <c r="C20" s="208" t="s">
        <v>125</v>
      </c>
      <c r="D20" s="210" t="s">
        <v>16</v>
      </c>
      <c r="E20" s="212" t="s">
        <v>126</v>
      </c>
      <c r="F20" s="118" t="s">
        <v>29</v>
      </c>
      <c r="G20" s="182">
        <v>4</v>
      </c>
      <c r="H20" s="214">
        <v>1</v>
      </c>
      <c r="I20" s="278" t="s">
        <v>127</v>
      </c>
      <c r="J20" s="54">
        <v>1750</v>
      </c>
      <c r="K20" s="54">
        <f>J20*G20</f>
        <v>7000</v>
      </c>
      <c r="L20" s="52"/>
      <c r="M20" s="91">
        <f t="shared" si="0"/>
        <v>0</v>
      </c>
    </row>
    <row r="21" spans="1:13" ht="81.75" customHeight="1" thickBot="1">
      <c r="A21" s="205"/>
      <c r="B21" s="207"/>
      <c r="C21" s="209"/>
      <c r="D21" s="211"/>
      <c r="E21" s="213"/>
      <c r="F21" s="135" t="s">
        <v>130</v>
      </c>
      <c r="G21" s="181">
        <v>4</v>
      </c>
      <c r="H21" s="215"/>
      <c r="I21" s="279"/>
      <c r="J21" s="53">
        <v>1750</v>
      </c>
      <c r="K21" s="53">
        <f>J21*G21</f>
        <v>7000</v>
      </c>
      <c r="L21" s="63"/>
      <c r="M21" s="59">
        <f t="shared" si="0"/>
        <v>0</v>
      </c>
    </row>
    <row r="22" spans="1:13" ht="153.75" customHeight="1" thickBot="1">
      <c r="A22" s="168">
        <v>5</v>
      </c>
      <c r="B22" s="169"/>
      <c r="C22" s="170" t="s">
        <v>47</v>
      </c>
      <c r="D22" s="171" t="s">
        <v>16</v>
      </c>
      <c r="E22" s="172" t="s">
        <v>50</v>
      </c>
      <c r="F22" s="175" t="s">
        <v>25</v>
      </c>
      <c r="G22" s="176">
        <v>4</v>
      </c>
      <c r="H22" s="119">
        <v>1</v>
      </c>
      <c r="I22" s="83" t="s">
        <v>32</v>
      </c>
      <c r="J22" s="87">
        <v>1780</v>
      </c>
      <c r="K22" s="87">
        <f>J22*G22</f>
        <v>7120</v>
      </c>
      <c r="L22" s="86"/>
      <c r="M22" s="88">
        <f t="shared" si="0"/>
        <v>0</v>
      </c>
    </row>
    <row r="23" spans="1:13" ht="77.25" customHeight="1">
      <c r="A23" s="204">
        <v>6</v>
      </c>
      <c r="B23" s="206"/>
      <c r="C23" s="208" t="s">
        <v>84</v>
      </c>
      <c r="D23" s="210" t="s">
        <v>16</v>
      </c>
      <c r="E23" s="220" t="s">
        <v>131</v>
      </c>
      <c r="F23" s="288" t="s">
        <v>25</v>
      </c>
      <c r="G23" s="70">
        <v>4</v>
      </c>
      <c r="H23" s="131">
        <v>1</v>
      </c>
      <c r="I23" s="74" t="s">
        <v>85</v>
      </c>
      <c r="J23" s="47">
        <v>2000</v>
      </c>
      <c r="K23" s="47">
        <f>J23*G23</f>
        <v>8000</v>
      </c>
      <c r="L23" s="48"/>
      <c r="M23" s="78">
        <f t="shared" si="0"/>
        <v>0</v>
      </c>
    </row>
    <row r="24" spans="1:13" ht="77.25" customHeight="1" thickBot="1">
      <c r="A24" s="205"/>
      <c r="B24" s="207"/>
      <c r="C24" s="209"/>
      <c r="D24" s="211"/>
      <c r="E24" s="231"/>
      <c r="F24" s="238"/>
      <c r="G24" s="61">
        <v>4</v>
      </c>
      <c r="H24" s="150">
        <v>2</v>
      </c>
      <c r="I24" s="94" t="s">
        <v>86</v>
      </c>
      <c r="J24" s="19">
        <v>2000</v>
      </c>
      <c r="K24" s="19">
        <f>J23*G24</f>
        <v>8000</v>
      </c>
      <c r="L24" s="20"/>
      <c r="M24" s="96">
        <f t="shared" si="0"/>
        <v>0</v>
      </c>
    </row>
    <row r="25" spans="1:13" ht="18.75" customHeight="1">
      <c r="A25" s="204">
        <v>7</v>
      </c>
      <c r="B25" s="206"/>
      <c r="C25" s="208" t="s">
        <v>48</v>
      </c>
      <c r="D25" s="210" t="s">
        <v>15</v>
      </c>
      <c r="E25" s="220" t="s">
        <v>115</v>
      </c>
      <c r="F25" s="226" t="s">
        <v>25</v>
      </c>
      <c r="G25" s="241">
        <v>4</v>
      </c>
      <c r="H25" s="183">
        <v>1</v>
      </c>
      <c r="I25" s="178" t="s">
        <v>19</v>
      </c>
      <c r="J25" s="47">
        <v>1130</v>
      </c>
      <c r="K25" s="47">
        <f>J25*G25</f>
        <v>4520</v>
      </c>
      <c r="L25" s="48"/>
      <c r="M25" s="78">
        <f t="shared" si="0"/>
        <v>0</v>
      </c>
    </row>
    <row r="26" spans="1:13" ht="18.75" customHeight="1">
      <c r="A26" s="216"/>
      <c r="B26" s="217"/>
      <c r="C26" s="218"/>
      <c r="D26" s="219"/>
      <c r="E26" s="221"/>
      <c r="F26" s="228"/>
      <c r="G26" s="242"/>
      <c r="H26" s="184">
        <v>2</v>
      </c>
      <c r="I26" s="179" t="s">
        <v>49</v>
      </c>
      <c r="J26" s="17">
        <v>1130</v>
      </c>
      <c r="K26" s="17">
        <f>J26*G25</f>
        <v>4520</v>
      </c>
      <c r="L26" s="18"/>
      <c r="M26" s="80">
        <f t="shared" si="0"/>
        <v>0</v>
      </c>
    </row>
    <row r="27" spans="1:13" ht="18.75" customHeight="1" thickBot="1">
      <c r="A27" s="216"/>
      <c r="B27" s="217"/>
      <c r="C27" s="218"/>
      <c r="D27" s="219"/>
      <c r="E27" s="221"/>
      <c r="F27" s="227"/>
      <c r="G27" s="243"/>
      <c r="H27" s="184">
        <v>3</v>
      </c>
      <c r="I27" s="179" t="s">
        <v>12</v>
      </c>
      <c r="J27" s="17">
        <v>1130</v>
      </c>
      <c r="K27" s="17">
        <f>J27*G25</f>
        <v>4520</v>
      </c>
      <c r="L27" s="18"/>
      <c r="M27" s="80">
        <f t="shared" si="0"/>
        <v>0</v>
      </c>
    </row>
    <row r="28" spans="1:13" ht="18.75" customHeight="1">
      <c r="A28" s="216"/>
      <c r="B28" s="217"/>
      <c r="C28" s="218"/>
      <c r="D28" s="219"/>
      <c r="E28" s="221"/>
      <c r="F28" s="226">
        <v>122.128</v>
      </c>
      <c r="G28" s="241">
        <v>2</v>
      </c>
      <c r="H28" s="184">
        <v>1</v>
      </c>
      <c r="I28" s="179" t="s">
        <v>19</v>
      </c>
      <c r="J28" s="17">
        <v>1130</v>
      </c>
      <c r="K28" s="17">
        <f>J28*G28</f>
        <v>2260</v>
      </c>
      <c r="L28" s="18"/>
      <c r="M28" s="80">
        <f aca="true" t="shared" si="1" ref="M28:M36">K28*L28</f>
        <v>0</v>
      </c>
    </row>
    <row r="29" spans="1:13" ht="18.75" customHeight="1">
      <c r="A29" s="216"/>
      <c r="B29" s="217"/>
      <c r="C29" s="218"/>
      <c r="D29" s="219"/>
      <c r="E29" s="221"/>
      <c r="F29" s="228"/>
      <c r="G29" s="242"/>
      <c r="H29" s="184">
        <v>2</v>
      </c>
      <c r="I29" s="179" t="s">
        <v>49</v>
      </c>
      <c r="J29" s="17">
        <v>1130</v>
      </c>
      <c r="K29" s="17">
        <f>J29*G28</f>
        <v>2260</v>
      </c>
      <c r="L29" s="18"/>
      <c r="M29" s="80">
        <f t="shared" si="1"/>
        <v>0</v>
      </c>
    </row>
    <row r="30" spans="1:13" ht="18.75" customHeight="1" thickBot="1">
      <c r="A30" s="216"/>
      <c r="B30" s="217"/>
      <c r="C30" s="218"/>
      <c r="D30" s="219"/>
      <c r="E30" s="221"/>
      <c r="F30" s="227"/>
      <c r="G30" s="243"/>
      <c r="H30" s="184">
        <v>3</v>
      </c>
      <c r="I30" s="179" t="s">
        <v>12</v>
      </c>
      <c r="J30" s="17">
        <v>1130</v>
      </c>
      <c r="K30" s="17">
        <f>J30*G28</f>
        <v>2260</v>
      </c>
      <c r="L30" s="18"/>
      <c r="M30" s="80">
        <f t="shared" si="1"/>
        <v>0</v>
      </c>
    </row>
    <row r="31" spans="1:13" ht="18.75" customHeight="1">
      <c r="A31" s="216"/>
      <c r="B31" s="217"/>
      <c r="C31" s="218"/>
      <c r="D31" s="219"/>
      <c r="E31" s="221"/>
      <c r="F31" s="232">
        <v>134.14</v>
      </c>
      <c r="G31" s="241">
        <v>2</v>
      </c>
      <c r="H31" s="184">
        <v>1</v>
      </c>
      <c r="I31" s="179" t="s">
        <v>19</v>
      </c>
      <c r="J31" s="17">
        <v>1130</v>
      </c>
      <c r="K31" s="17">
        <f>J31*G31</f>
        <v>2260</v>
      </c>
      <c r="L31" s="18"/>
      <c r="M31" s="80">
        <f t="shared" si="1"/>
        <v>0</v>
      </c>
    </row>
    <row r="32" spans="1:13" ht="18.75" customHeight="1">
      <c r="A32" s="216"/>
      <c r="B32" s="217"/>
      <c r="C32" s="218"/>
      <c r="D32" s="219"/>
      <c r="E32" s="221"/>
      <c r="F32" s="233"/>
      <c r="G32" s="242"/>
      <c r="H32" s="184">
        <v>2</v>
      </c>
      <c r="I32" s="179" t="s">
        <v>49</v>
      </c>
      <c r="J32" s="17">
        <v>1130</v>
      </c>
      <c r="K32" s="17">
        <f>J32*G31</f>
        <v>2260</v>
      </c>
      <c r="L32" s="18"/>
      <c r="M32" s="80">
        <f t="shared" si="1"/>
        <v>0</v>
      </c>
    </row>
    <row r="33" spans="1:13" ht="18.75" customHeight="1" thickBot="1">
      <c r="A33" s="205"/>
      <c r="B33" s="207"/>
      <c r="C33" s="209"/>
      <c r="D33" s="211"/>
      <c r="E33" s="231"/>
      <c r="F33" s="234"/>
      <c r="G33" s="243"/>
      <c r="H33" s="185">
        <v>3</v>
      </c>
      <c r="I33" s="180" t="s">
        <v>12</v>
      </c>
      <c r="J33" s="41">
        <v>1130</v>
      </c>
      <c r="K33" s="41">
        <f>J33*G31</f>
        <v>2260</v>
      </c>
      <c r="L33" s="34"/>
      <c r="M33" s="81">
        <f t="shared" si="1"/>
        <v>0</v>
      </c>
    </row>
    <row r="34" spans="1:13" ht="54" customHeight="1">
      <c r="A34" s="204">
        <v>8</v>
      </c>
      <c r="B34" s="206"/>
      <c r="C34" s="208" t="s">
        <v>94</v>
      </c>
      <c r="D34" s="210" t="s">
        <v>16</v>
      </c>
      <c r="E34" s="220" t="s">
        <v>97</v>
      </c>
      <c r="F34" s="226" t="s">
        <v>25</v>
      </c>
      <c r="G34" s="241">
        <v>4</v>
      </c>
      <c r="H34" s="159">
        <v>1</v>
      </c>
      <c r="I34" s="163" t="s">
        <v>95</v>
      </c>
      <c r="J34" s="15">
        <v>1680</v>
      </c>
      <c r="K34" s="15">
        <f>J34*G34</f>
        <v>6720</v>
      </c>
      <c r="L34" s="16"/>
      <c r="M34" s="79">
        <f t="shared" si="1"/>
        <v>0</v>
      </c>
    </row>
    <row r="35" spans="1:13" ht="54" customHeight="1">
      <c r="A35" s="216"/>
      <c r="B35" s="217"/>
      <c r="C35" s="218"/>
      <c r="D35" s="219"/>
      <c r="E35" s="221"/>
      <c r="F35" s="228"/>
      <c r="G35" s="242"/>
      <c r="H35" s="113">
        <v>2</v>
      </c>
      <c r="I35" s="138" t="s">
        <v>14</v>
      </c>
      <c r="J35" s="17">
        <v>1680</v>
      </c>
      <c r="K35" s="17">
        <f>J35*G34</f>
        <v>6720</v>
      </c>
      <c r="L35" s="18"/>
      <c r="M35" s="80">
        <f t="shared" si="1"/>
        <v>0</v>
      </c>
    </row>
    <row r="36" spans="1:13" ht="54" customHeight="1" thickBot="1">
      <c r="A36" s="205"/>
      <c r="B36" s="207"/>
      <c r="C36" s="209"/>
      <c r="D36" s="211"/>
      <c r="E36" s="231"/>
      <c r="F36" s="228"/>
      <c r="G36" s="242"/>
      <c r="H36" s="114">
        <v>3</v>
      </c>
      <c r="I36" s="97" t="s">
        <v>37</v>
      </c>
      <c r="J36" s="19">
        <v>1680</v>
      </c>
      <c r="K36" s="19">
        <f>J36*G34</f>
        <v>6720</v>
      </c>
      <c r="L36" s="20"/>
      <c r="M36" s="96">
        <f t="shared" si="1"/>
        <v>0</v>
      </c>
    </row>
    <row r="37" spans="1:13" ht="141" customHeight="1" thickBot="1">
      <c r="A37" s="111">
        <v>9</v>
      </c>
      <c r="B37" s="121"/>
      <c r="C37" s="151" t="s">
        <v>51</v>
      </c>
      <c r="D37" s="116" t="s">
        <v>16</v>
      </c>
      <c r="E37" s="115" t="s">
        <v>96</v>
      </c>
      <c r="F37" s="93" t="s">
        <v>7</v>
      </c>
      <c r="G37" s="117">
        <v>4</v>
      </c>
      <c r="H37" s="125">
        <v>1</v>
      </c>
      <c r="I37" s="126" t="s">
        <v>52</v>
      </c>
      <c r="J37" s="54">
        <v>2640</v>
      </c>
      <c r="K37" s="54">
        <f>J37*G37</f>
        <v>10560</v>
      </c>
      <c r="L37" s="67"/>
      <c r="M37" s="91">
        <f aca="true" t="shared" si="2" ref="M37:M49">K37*L37</f>
        <v>0</v>
      </c>
    </row>
    <row r="38" spans="1:13" ht="48.75" customHeight="1">
      <c r="A38" s="204">
        <v>10</v>
      </c>
      <c r="B38" s="206"/>
      <c r="C38" s="208" t="s">
        <v>89</v>
      </c>
      <c r="D38" s="210" t="s">
        <v>16</v>
      </c>
      <c r="E38" s="224" t="s">
        <v>88</v>
      </c>
      <c r="F38" s="118" t="s">
        <v>7</v>
      </c>
      <c r="G38" s="187">
        <v>4</v>
      </c>
      <c r="H38" s="187">
        <v>1</v>
      </c>
      <c r="I38" s="191" t="s">
        <v>90</v>
      </c>
      <c r="J38" s="47">
        <v>2250</v>
      </c>
      <c r="K38" s="47">
        <f>J38*G38</f>
        <v>9000</v>
      </c>
      <c r="L38" s="48"/>
      <c r="M38" s="78">
        <f>K38*L38</f>
        <v>0</v>
      </c>
    </row>
    <row r="39" spans="1:13" ht="48.75" customHeight="1">
      <c r="A39" s="216"/>
      <c r="B39" s="217"/>
      <c r="C39" s="218"/>
      <c r="D39" s="219"/>
      <c r="E39" s="225"/>
      <c r="F39" s="196" t="s">
        <v>27</v>
      </c>
      <c r="G39" s="188">
        <v>3</v>
      </c>
      <c r="H39" s="188">
        <v>1</v>
      </c>
      <c r="I39" s="192" t="s">
        <v>90</v>
      </c>
      <c r="J39" s="17">
        <v>2350</v>
      </c>
      <c r="K39" s="17">
        <f>J39*G39</f>
        <v>7050</v>
      </c>
      <c r="L39" s="18"/>
      <c r="M39" s="80">
        <f>K39*L39</f>
        <v>0</v>
      </c>
    </row>
    <row r="40" spans="1:13" ht="48.75" customHeight="1" thickBot="1">
      <c r="A40" s="205"/>
      <c r="B40" s="207"/>
      <c r="C40" s="209"/>
      <c r="D40" s="211"/>
      <c r="E40" s="239"/>
      <c r="F40" s="135">
        <v>164.17</v>
      </c>
      <c r="G40" s="190">
        <v>2</v>
      </c>
      <c r="H40" s="190">
        <v>1</v>
      </c>
      <c r="I40" s="193" t="s">
        <v>90</v>
      </c>
      <c r="J40" s="41">
        <v>2350</v>
      </c>
      <c r="K40" s="41">
        <f>J40*G40</f>
        <v>4700</v>
      </c>
      <c r="L40" s="34"/>
      <c r="M40" s="81">
        <f>K40*L40</f>
        <v>0</v>
      </c>
    </row>
    <row r="41" spans="1:13" ht="91.5" customHeight="1">
      <c r="A41" s="216">
        <v>11</v>
      </c>
      <c r="B41" s="217"/>
      <c r="C41" s="218" t="s">
        <v>53</v>
      </c>
      <c r="D41" s="219" t="s">
        <v>16</v>
      </c>
      <c r="E41" s="221" t="s">
        <v>116</v>
      </c>
      <c r="F41" s="237" t="s">
        <v>7</v>
      </c>
      <c r="G41" s="72">
        <v>4</v>
      </c>
      <c r="H41" s="152">
        <v>1</v>
      </c>
      <c r="I41" s="153" t="s">
        <v>39</v>
      </c>
      <c r="J41" s="15">
        <v>2370</v>
      </c>
      <c r="K41" s="15">
        <f>J41*G41</f>
        <v>9480</v>
      </c>
      <c r="L41" s="16"/>
      <c r="M41" s="79">
        <f t="shared" si="2"/>
        <v>0</v>
      </c>
    </row>
    <row r="42" spans="1:13" ht="91.5" customHeight="1" thickBot="1">
      <c r="A42" s="216"/>
      <c r="B42" s="217"/>
      <c r="C42" s="209"/>
      <c r="D42" s="219"/>
      <c r="E42" s="221"/>
      <c r="F42" s="238"/>
      <c r="G42" s="61">
        <v>4</v>
      </c>
      <c r="H42" s="127">
        <v>2</v>
      </c>
      <c r="I42" s="94" t="s">
        <v>54</v>
      </c>
      <c r="J42" s="19">
        <v>2370</v>
      </c>
      <c r="K42" s="19">
        <f>J41*G42</f>
        <v>9480</v>
      </c>
      <c r="L42" s="20"/>
      <c r="M42" s="96">
        <f t="shared" si="2"/>
        <v>0</v>
      </c>
    </row>
    <row r="43" spans="1:13" ht="60" customHeight="1">
      <c r="A43" s="204">
        <v>12</v>
      </c>
      <c r="B43" s="206"/>
      <c r="C43" s="208" t="s">
        <v>57</v>
      </c>
      <c r="D43" s="210" t="s">
        <v>16</v>
      </c>
      <c r="E43" s="220" t="s">
        <v>56</v>
      </c>
      <c r="F43" s="226" t="s">
        <v>7</v>
      </c>
      <c r="G43" s="241">
        <v>4</v>
      </c>
      <c r="H43" s="112">
        <v>1</v>
      </c>
      <c r="I43" s="45" t="s">
        <v>11</v>
      </c>
      <c r="J43" s="47">
        <v>2000</v>
      </c>
      <c r="K43" s="47">
        <f>J43*G43</f>
        <v>8000</v>
      </c>
      <c r="L43" s="48"/>
      <c r="M43" s="78">
        <f t="shared" si="2"/>
        <v>0</v>
      </c>
    </row>
    <row r="44" spans="1:13" ht="60" customHeight="1">
      <c r="A44" s="216"/>
      <c r="B44" s="217"/>
      <c r="C44" s="218"/>
      <c r="D44" s="219"/>
      <c r="E44" s="221"/>
      <c r="F44" s="228"/>
      <c r="G44" s="242"/>
      <c r="H44" s="113">
        <v>2</v>
      </c>
      <c r="I44" s="46" t="s">
        <v>13</v>
      </c>
      <c r="J44" s="17">
        <v>2000</v>
      </c>
      <c r="K44" s="17">
        <f>J44*G43</f>
        <v>8000</v>
      </c>
      <c r="L44" s="18"/>
      <c r="M44" s="80">
        <f t="shared" si="2"/>
        <v>0</v>
      </c>
    </row>
    <row r="45" spans="1:13" ht="60" customHeight="1" thickBot="1">
      <c r="A45" s="205"/>
      <c r="B45" s="207"/>
      <c r="C45" s="209"/>
      <c r="D45" s="211"/>
      <c r="E45" s="231"/>
      <c r="F45" s="228"/>
      <c r="G45" s="242"/>
      <c r="H45" s="114">
        <v>3</v>
      </c>
      <c r="I45" s="97" t="s">
        <v>55</v>
      </c>
      <c r="J45" s="19">
        <v>2000</v>
      </c>
      <c r="K45" s="19">
        <f>J45*G43</f>
        <v>8000</v>
      </c>
      <c r="L45" s="20"/>
      <c r="M45" s="96">
        <f t="shared" si="2"/>
        <v>0</v>
      </c>
    </row>
    <row r="46" spans="1:13" ht="165" customHeight="1" thickBot="1">
      <c r="A46" s="120">
        <v>13</v>
      </c>
      <c r="B46" s="121"/>
      <c r="C46" s="151" t="s">
        <v>91</v>
      </c>
      <c r="D46" s="116" t="s">
        <v>16</v>
      </c>
      <c r="E46" s="115" t="s">
        <v>93</v>
      </c>
      <c r="F46" s="93" t="s">
        <v>92</v>
      </c>
      <c r="G46" s="122">
        <v>5</v>
      </c>
      <c r="H46" s="154">
        <v>1</v>
      </c>
      <c r="I46" s="126" t="s">
        <v>42</v>
      </c>
      <c r="J46" s="54">
        <v>1850</v>
      </c>
      <c r="K46" s="54">
        <f>J46*G46</f>
        <v>9250</v>
      </c>
      <c r="L46" s="67"/>
      <c r="M46" s="91">
        <f>K46*L46</f>
        <v>0</v>
      </c>
    </row>
    <row r="47" spans="1:13" ht="45" customHeight="1">
      <c r="A47" s="204">
        <v>14</v>
      </c>
      <c r="B47" s="206"/>
      <c r="C47" s="208" t="s">
        <v>58</v>
      </c>
      <c r="D47" s="210" t="s">
        <v>16</v>
      </c>
      <c r="E47" s="212" t="s">
        <v>117</v>
      </c>
      <c r="F47" s="293" t="s">
        <v>27</v>
      </c>
      <c r="G47" s="251">
        <v>3</v>
      </c>
      <c r="H47" s="128">
        <v>1</v>
      </c>
      <c r="I47" s="45" t="s">
        <v>59</v>
      </c>
      <c r="J47" s="47">
        <v>2600</v>
      </c>
      <c r="K47" s="47">
        <f>J47*G47</f>
        <v>7800</v>
      </c>
      <c r="L47" s="48"/>
      <c r="M47" s="78">
        <f t="shared" si="2"/>
        <v>0</v>
      </c>
    </row>
    <row r="48" spans="1:13" ht="45" customHeight="1">
      <c r="A48" s="216"/>
      <c r="B48" s="217"/>
      <c r="C48" s="218"/>
      <c r="D48" s="219"/>
      <c r="E48" s="294"/>
      <c r="F48" s="244"/>
      <c r="G48" s="252"/>
      <c r="H48" s="129">
        <v>2</v>
      </c>
      <c r="I48" s="46" t="s">
        <v>60</v>
      </c>
      <c r="J48" s="17">
        <v>2600</v>
      </c>
      <c r="K48" s="17">
        <f>J48*G47</f>
        <v>7800</v>
      </c>
      <c r="L48" s="18"/>
      <c r="M48" s="80">
        <f t="shared" si="2"/>
        <v>0</v>
      </c>
    </row>
    <row r="49" spans="1:13" ht="45" customHeight="1">
      <c r="A49" s="216"/>
      <c r="B49" s="217"/>
      <c r="C49" s="218"/>
      <c r="D49" s="219"/>
      <c r="E49" s="294"/>
      <c r="F49" s="244" t="s">
        <v>28</v>
      </c>
      <c r="G49" s="252">
        <v>2</v>
      </c>
      <c r="H49" s="128">
        <v>1</v>
      </c>
      <c r="I49" s="46" t="s">
        <v>59</v>
      </c>
      <c r="J49" s="17">
        <v>2600</v>
      </c>
      <c r="K49" s="17">
        <f>J49*G49</f>
        <v>5200</v>
      </c>
      <c r="L49" s="18"/>
      <c r="M49" s="80">
        <f t="shared" si="2"/>
        <v>0</v>
      </c>
    </row>
    <row r="50" spans="1:13" ht="45" customHeight="1" thickBot="1">
      <c r="A50" s="216"/>
      <c r="B50" s="217"/>
      <c r="C50" s="218"/>
      <c r="D50" s="219"/>
      <c r="E50" s="294"/>
      <c r="F50" s="245"/>
      <c r="G50" s="253"/>
      <c r="H50" s="130">
        <v>2</v>
      </c>
      <c r="I50" s="97" t="s">
        <v>60</v>
      </c>
      <c r="J50" s="19">
        <v>2600</v>
      </c>
      <c r="K50" s="19">
        <f>J50*G49</f>
        <v>5200</v>
      </c>
      <c r="L50" s="20"/>
      <c r="M50" s="96">
        <f aca="true" t="shared" si="3" ref="M50:M60">K50*L50</f>
        <v>0</v>
      </c>
    </row>
    <row r="51" spans="1:13" ht="43.5" customHeight="1">
      <c r="A51" s="204">
        <v>15</v>
      </c>
      <c r="B51" s="206"/>
      <c r="C51" s="208" t="s">
        <v>61</v>
      </c>
      <c r="D51" s="210" t="s">
        <v>16</v>
      </c>
      <c r="E51" s="224" t="s">
        <v>63</v>
      </c>
      <c r="F51" s="247" t="s">
        <v>27</v>
      </c>
      <c r="G51" s="287">
        <v>3</v>
      </c>
      <c r="H51" s="128">
        <v>1</v>
      </c>
      <c r="I51" s="173" t="s">
        <v>62</v>
      </c>
      <c r="J51" s="51">
        <v>2780</v>
      </c>
      <c r="K51" s="51">
        <f>J51*G51</f>
        <v>8340</v>
      </c>
      <c r="L51" s="52"/>
      <c r="M51" s="57">
        <f>L51*K51</f>
        <v>0</v>
      </c>
    </row>
    <row r="52" spans="1:13" ht="43.5" customHeight="1">
      <c r="A52" s="216"/>
      <c r="B52" s="217"/>
      <c r="C52" s="218"/>
      <c r="D52" s="219"/>
      <c r="E52" s="225"/>
      <c r="F52" s="248"/>
      <c r="G52" s="275"/>
      <c r="H52" s="129">
        <v>2</v>
      </c>
      <c r="I52" s="174" t="s">
        <v>31</v>
      </c>
      <c r="J52" s="50">
        <v>2780</v>
      </c>
      <c r="K52" s="50">
        <f>J52*G51</f>
        <v>8340</v>
      </c>
      <c r="L52" s="36"/>
      <c r="M52" s="58">
        <f>L52*K52</f>
        <v>0</v>
      </c>
    </row>
    <row r="53" spans="1:13" ht="43.5" customHeight="1">
      <c r="A53" s="216"/>
      <c r="B53" s="217"/>
      <c r="C53" s="218"/>
      <c r="D53" s="219"/>
      <c r="E53" s="225"/>
      <c r="F53" s="237" t="s">
        <v>28</v>
      </c>
      <c r="G53" s="254">
        <v>2</v>
      </c>
      <c r="H53" s="133">
        <v>1</v>
      </c>
      <c r="I53" s="90" t="s">
        <v>62</v>
      </c>
      <c r="J53" s="50">
        <v>2780</v>
      </c>
      <c r="K53" s="50">
        <f>J53*G53</f>
        <v>5560</v>
      </c>
      <c r="L53" s="36"/>
      <c r="M53" s="58">
        <f>L53*K53</f>
        <v>0</v>
      </c>
    </row>
    <row r="54" spans="1:13" ht="43.5" customHeight="1" thickBot="1">
      <c r="A54" s="205"/>
      <c r="B54" s="207"/>
      <c r="C54" s="209"/>
      <c r="D54" s="211"/>
      <c r="E54" s="239"/>
      <c r="F54" s="237"/>
      <c r="G54" s="250"/>
      <c r="H54" s="134">
        <v>2</v>
      </c>
      <c r="I54" s="62" t="s">
        <v>12</v>
      </c>
      <c r="J54" s="53">
        <v>2780</v>
      </c>
      <c r="K54" s="53">
        <f>J54*G53</f>
        <v>5560</v>
      </c>
      <c r="L54" s="63"/>
      <c r="M54" s="59">
        <f>L54*K54</f>
        <v>0</v>
      </c>
    </row>
    <row r="55" spans="1:13" ht="85.5" customHeight="1">
      <c r="A55" s="204">
        <v>16</v>
      </c>
      <c r="B55" s="206"/>
      <c r="C55" s="208" t="s">
        <v>64</v>
      </c>
      <c r="D55" s="210" t="s">
        <v>16</v>
      </c>
      <c r="E55" s="212" t="s">
        <v>118</v>
      </c>
      <c r="F55" s="118" t="s">
        <v>27</v>
      </c>
      <c r="G55" s="65">
        <v>3</v>
      </c>
      <c r="H55" s="214">
        <v>1</v>
      </c>
      <c r="I55" s="286" t="s">
        <v>60</v>
      </c>
      <c r="J55" s="84">
        <v>2400</v>
      </c>
      <c r="K55" s="84">
        <f>J55*G55</f>
        <v>7200</v>
      </c>
      <c r="L55" s="102"/>
      <c r="M55" s="109">
        <f t="shared" si="3"/>
        <v>0</v>
      </c>
    </row>
    <row r="56" spans="1:13" ht="85.5" customHeight="1" thickBot="1">
      <c r="A56" s="216"/>
      <c r="B56" s="217"/>
      <c r="C56" s="209"/>
      <c r="D56" s="219"/>
      <c r="E56" s="294"/>
      <c r="F56" s="135">
        <v>164.17</v>
      </c>
      <c r="G56" s="64">
        <v>2</v>
      </c>
      <c r="H56" s="215"/>
      <c r="I56" s="286"/>
      <c r="J56" s="55">
        <v>2400</v>
      </c>
      <c r="K56" s="55">
        <f>J56*G56</f>
        <v>4800</v>
      </c>
      <c r="L56" s="56"/>
      <c r="M56" s="100">
        <f t="shared" si="3"/>
        <v>0</v>
      </c>
    </row>
    <row r="57" spans="1:13" ht="81.75" customHeight="1" thickBot="1">
      <c r="A57" s="204">
        <v>17</v>
      </c>
      <c r="B57" s="206"/>
      <c r="C57" s="318" t="s">
        <v>98</v>
      </c>
      <c r="D57" s="210" t="s">
        <v>16</v>
      </c>
      <c r="E57" s="220" t="s">
        <v>99</v>
      </c>
      <c r="F57" s="44" t="s">
        <v>27</v>
      </c>
      <c r="G57" s="154">
        <v>3</v>
      </c>
      <c r="H57" s="199">
        <v>1</v>
      </c>
      <c r="I57" s="200" t="s">
        <v>82</v>
      </c>
      <c r="J57" s="51">
        <v>2340</v>
      </c>
      <c r="K57" s="51">
        <f>J57*G57</f>
        <v>7020</v>
      </c>
      <c r="L57" s="52"/>
      <c r="M57" s="57">
        <f t="shared" si="3"/>
        <v>0</v>
      </c>
    </row>
    <row r="58" spans="1:13" ht="81.75" customHeight="1" thickBot="1">
      <c r="A58" s="205"/>
      <c r="B58" s="207"/>
      <c r="C58" s="319"/>
      <c r="D58" s="211"/>
      <c r="E58" s="231"/>
      <c r="F58" s="186">
        <v>164.17</v>
      </c>
      <c r="G58" s="154">
        <v>2</v>
      </c>
      <c r="H58" s="199">
        <v>1</v>
      </c>
      <c r="I58" s="62" t="s">
        <v>82</v>
      </c>
      <c r="J58" s="53">
        <v>2340</v>
      </c>
      <c r="K58" s="53">
        <f>J58*G58</f>
        <v>4680</v>
      </c>
      <c r="L58" s="63"/>
      <c r="M58" s="59">
        <f>K58*L58</f>
        <v>0</v>
      </c>
    </row>
    <row r="59" spans="1:13" ht="81.75" customHeight="1">
      <c r="A59" s="216">
        <v>18</v>
      </c>
      <c r="B59" s="217"/>
      <c r="C59" s="218" t="s">
        <v>65</v>
      </c>
      <c r="D59" s="219" t="s">
        <v>16</v>
      </c>
      <c r="E59" s="221" t="s">
        <v>119</v>
      </c>
      <c r="F59" s="246" t="s">
        <v>129</v>
      </c>
      <c r="G59" s="250">
        <v>1</v>
      </c>
      <c r="H59" s="89">
        <v>1</v>
      </c>
      <c r="I59" s="101" t="s">
        <v>66</v>
      </c>
      <c r="J59" s="35">
        <v>1980</v>
      </c>
      <c r="K59" s="15">
        <f>J59*G59</f>
        <v>1980</v>
      </c>
      <c r="L59" s="102"/>
      <c r="M59" s="110">
        <f t="shared" si="3"/>
        <v>0</v>
      </c>
    </row>
    <row r="60" spans="1:13" ht="81.75" customHeight="1" thickBot="1">
      <c r="A60" s="216"/>
      <c r="B60" s="217"/>
      <c r="C60" s="218"/>
      <c r="D60" s="219"/>
      <c r="E60" s="221"/>
      <c r="F60" s="246"/>
      <c r="G60" s="250"/>
      <c r="H60" s="82">
        <v>2</v>
      </c>
      <c r="I60" s="83" t="s">
        <v>12</v>
      </c>
      <c r="J60" s="84">
        <v>1980</v>
      </c>
      <c r="K60" s="21">
        <f>J60*G59</f>
        <v>1980</v>
      </c>
      <c r="L60" s="85"/>
      <c r="M60" s="110">
        <f t="shared" si="3"/>
        <v>0</v>
      </c>
    </row>
    <row r="61" spans="1:13" s="14" customFormat="1" ht="15.75" customHeight="1" thickBot="1">
      <c r="A61" s="314" t="s">
        <v>6</v>
      </c>
      <c r="B61" s="315"/>
      <c r="C61" s="315"/>
      <c r="D61" s="315"/>
      <c r="E61" s="315"/>
      <c r="F61" s="315"/>
      <c r="G61" s="315"/>
      <c r="H61" s="315"/>
      <c r="I61" s="316"/>
      <c r="J61" s="316"/>
      <c r="K61" s="316"/>
      <c r="L61" s="316"/>
      <c r="M61" s="317"/>
    </row>
    <row r="62" spans="1:13" s="14" customFormat="1" ht="41.25" customHeight="1">
      <c r="A62" s="204">
        <v>1</v>
      </c>
      <c r="B62" s="206"/>
      <c r="C62" s="208" t="s">
        <v>106</v>
      </c>
      <c r="D62" s="210" t="s">
        <v>16</v>
      </c>
      <c r="E62" s="224" t="s">
        <v>88</v>
      </c>
      <c r="F62" s="226" t="s">
        <v>29</v>
      </c>
      <c r="G62" s="214">
        <v>4</v>
      </c>
      <c r="H62" s="158">
        <v>1</v>
      </c>
      <c r="I62" s="173" t="s">
        <v>107</v>
      </c>
      <c r="J62" s="51">
        <v>1950</v>
      </c>
      <c r="K62" s="51">
        <f>J62*G62</f>
        <v>7800</v>
      </c>
      <c r="L62" s="52"/>
      <c r="M62" s="57">
        <f aca="true" t="shared" si="4" ref="M62:M68">K62*L62</f>
        <v>0</v>
      </c>
    </row>
    <row r="63" spans="1:13" s="14" customFormat="1" ht="41.25" customHeight="1" thickBot="1">
      <c r="A63" s="216"/>
      <c r="B63" s="217"/>
      <c r="C63" s="218"/>
      <c r="D63" s="219"/>
      <c r="E63" s="225"/>
      <c r="F63" s="227"/>
      <c r="G63" s="215"/>
      <c r="H63" s="161">
        <v>2</v>
      </c>
      <c r="I63" s="174" t="s">
        <v>108</v>
      </c>
      <c r="J63" s="50">
        <v>1950</v>
      </c>
      <c r="K63" s="50">
        <f>J63*G62</f>
        <v>7800</v>
      </c>
      <c r="L63" s="36"/>
      <c r="M63" s="58">
        <f t="shared" si="4"/>
        <v>0</v>
      </c>
    </row>
    <row r="64" spans="1:13" s="14" customFormat="1" ht="41.25" customHeight="1">
      <c r="A64" s="216"/>
      <c r="B64" s="217"/>
      <c r="C64" s="218"/>
      <c r="D64" s="219"/>
      <c r="E64" s="225"/>
      <c r="F64" s="226">
        <v>122.128</v>
      </c>
      <c r="G64" s="229">
        <v>2</v>
      </c>
      <c r="H64" s="158">
        <v>1</v>
      </c>
      <c r="I64" s="174" t="s">
        <v>107</v>
      </c>
      <c r="J64" s="50">
        <v>2000</v>
      </c>
      <c r="K64" s="50">
        <f>J64*G64</f>
        <v>4000</v>
      </c>
      <c r="L64" s="36"/>
      <c r="M64" s="58">
        <f t="shared" si="4"/>
        <v>0</v>
      </c>
    </row>
    <row r="65" spans="1:13" s="14" customFormat="1" ht="41.25" customHeight="1" thickBot="1">
      <c r="A65" s="216"/>
      <c r="B65" s="217"/>
      <c r="C65" s="209"/>
      <c r="D65" s="219"/>
      <c r="E65" s="225"/>
      <c r="F65" s="228"/>
      <c r="G65" s="230"/>
      <c r="H65" s="161">
        <v>2</v>
      </c>
      <c r="I65" s="177" t="s">
        <v>108</v>
      </c>
      <c r="J65" s="53">
        <v>2000</v>
      </c>
      <c r="K65" s="53">
        <f>J65*G64</f>
        <v>4000</v>
      </c>
      <c r="L65" s="63"/>
      <c r="M65" s="59">
        <f t="shared" si="4"/>
        <v>0</v>
      </c>
    </row>
    <row r="66" spans="1:13" ht="80.25" customHeight="1" thickBot="1">
      <c r="A66" s="204">
        <v>2</v>
      </c>
      <c r="B66" s="206"/>
      <c r="C66" s="208" t="s">
        <v>101</v>
      </c>
      <c r="D66" s="210" t="s">
        <v>16</v>
      </c>
      <c r="E66" s="220" t="s">
        <v>67</v>
      </c>
      <c r="F66" s="146" t="s">
        <v>24</v>
      </c>
      <c r="G66" s="141">
        <v>3</v>
      </c>
      <c r="H66" s="235">
        <v>1</v>
      </c>
      <c r="I66" s="222" t="s">
        <v>103</v>
      </c>
      <c r="J66" s="35">
        <v>2500</v>
      </c>
      <c r="K66" s="35">
        <f>J66*G66</f>
        <v>7500</v>
      </c>
      <c r="L66" s="102"/>
      <c r="M66" s="110">
        <f t="shared" si="4"/>
        <v>0</v>
      </c>
    </row>
    <row r="67" spans="1:13" ht="80.25" customHeight="1" thickBot="1">
      <c r="A67" s="216"/>
      <c r="B67" s="217"/>
      <c r="C67" s="218"/>
      <c r="D67" s="219"/>
      <c r="E67" s="221"/>
      <c r="F67" s="93" t="s">
        <v>25</v>
      </c>
      <c r="G67" s="149">
        <v>4</v>
      </c>
      <c r="H67" s="236"/>
      <c r="I67" s="249"/>
      <c r="J67" s="53">
        <v>2550</v>
      </c>
      <c r="K67" s="53">
        <f>J67*G67</f>
        <v>10200</v>
      </c>
      <c r="L67" s="63"/>
      <c r="M67" s="59">
        <f t="shared" si="4"/>
        <v>0</v>
      </c>
    </row>
    <row r="68" spans="1:13" ht="26.25" customHeight="1">
      <c r="A68" s="204">
        <v>3</v>
      </c>
      <c r="B68" s="206"/>
      <c r="C68" s="208" t="s">
        <v>123</v>
      </c>
      <c r="D68" s="210" t="s">
        <v>16</v>
      </c>
      <c r="E68" s="220" t="s">
        <v>132</v>
      </c>
      <c r="F68" s="255" t="s">
        <v>24</v>
      </c>
      <c r="G68" s="287">
        <v>3</v>
      </c>
      <c r="H68" s="136">
        <v>1</v>
      </c>
      <c r="I68" s="101" t="s">
        <v>14</v>
      </c>
      <c r="J68" s="35">
        <v>1600</v>
      </c>
      <c r="K68" s="35">
        <f>J68*G68</f>
        <v>4800</v>
      </c>
      <c r="L68" s="102"/>
      <c r="M68" s="110">
        <f t="shared" si="4"/>
        <v>0</v>
      </c>
    </row>
    <row r="69" spans="1:13" ht="26.25" customHeight="1">
      <c r="A69" s="216"/>
      <c r="B69" s="217"/>
      <c r="C69" s="218"/>
      <c r="D69" s="219"/>
      <c r="E69" s="221"/>
      <c r="F69" s="246"/>
      <c r="G69" s="275"/>
      <c r="H69" s="132">
        <v>2</v>
      </c>
      <c r="I69" s="71" t="s">
        <v>124</v>
      </c>
      <c r="J69" s="50">
        <v>1600</v>
      </c>
      <c r="K69" s="50">
        <f>J69*G68</f>
        <v>4800</v>
      </c>
      <c r="L69" s="36"/>
      <c r="M69" s="58">
        <f>L69*K69</f>
        <v>0</v>
      </c>
    </row>
    <row r="70" spans="1:13" ht="26.25" customHeight="1" thickBot="1">
      <c r="A70" s="216"/>
      <c r="B70" s="217"/>
      <c r="C70" s="218"/>
      <c r="D70" s="219"/>
      <c r="E70" s="221"/>
      <c r="F70" s="256"/>
      <c r="G70" s="275"/>
      <c r="H70" s="132">
        <v>3</v>
      </c>
      <c r="I70" s="71" t="s">
        <v>13</v>
      </c>
      <c r="J70" s="50">
        <v>1600</v>
      </c>
      <c r="K70" s="50">
        <f>J70*G68</f>
        <v>4800</v>
      </c>
      <c r="L70" s="36"/>
      <c r="M70" s="58">
        <f>K70*L70</f>
        <v>0</v>
      </c>
    </row>
    <row r="71" spans="1:13" ht="26.25" customHeight="1">
      <c r="A71" s="216"/>
      <c r="B71" s="217"/>
      <c r="C71" s="218"/>
      <c r="D71" s="219"/>
      <c r="E71" s="221"/>
      <c r="F71" s="255" t="s">
        <v>25</v>
      </c>
      <c r="G71" s="275">
        <v>4</v>
      </c>
      <c r="H71" s="132">
        <v>1</v>
      </c>
      <c r="I71" s="71" t="s">
        <v>14</v>
      </c>
      <c r="J71" s="50">
        <v>1650</v>
      </c>
      <c r="K71" s="50">
        <f>J71*G71</f>
        <v>6600</v>
      </c>
      <c r="L71" s="36"/>
      <c r="M71" s="58">
        <f>K71*L71</f>
        <v>0</v>
      </c>
    </row>
    <row r="72" spans="1:13" ht="26.25" customHeight="1">
      <c r="A72" s="216"/>
      <c r="B72" s="217"/>
      <c r="C72" s="218"/>
      <c r="D72" s="219"/>
      <c r="E72" s="221"/>
      <c r="F72" s="246"/>
      <c r="G72" s="275"/>
      <c r="H72" s="132">
        <v>2</v>
      </c>
      <c r="I72" s="71" t="s">
        <v>124</v>
      </c>
      <c r="J72" s="50">
        <v>1650</v>
      </c>
      <c r="K72" s="50">
        <f>J72*G71</f>
        <v>6600</v>
      </c>
      <c r="L72" s="36"/>
      <c r="M72" s="58">
        <f>L72*K72</f>
        <v>0</v>
      </c>
    </row>
    <row r="73" spans="1:13" ht="26.25" customHeight="1" thickBot="1">
      <c r="A73" s="205"/>
      <c r="B73" s="207"/>
      <c r="C73" s="209"/>
      <c r="D73" s="211"/>
      <c r="E73" s="231"/>
      <c r="F73" s="256"/>
      <c r="G73" s="276"/>
      <c r="H73" s="164">
        <v>3</v>
      </c>
      <c r="I73" s="124" t="s">
        <v>13</v>
      </c>
      <c r="J73" s="55">
        <v>1650</v>
      </c>
      <c r="K73" s="55">
        <f>J73*G71</f>
        <v>6600</v>
      </c>
      <c r="L73" s="56"/>
      <c r="M73" s="100">
        <f>K73*L73</f>
        <v>0</v>
      </c>
    </row>
    <row r="74" spans="1:13" ht="24.75" customHeight="1">
      <c r="A74" s="204">
        <v>4</v>
      </c>
      <c r="B74" s="206"/>
      <c r="C74" s="208" t="s">
        <v>100</v>
      </c>
      <c r="D74" s="210" t="s">
        <v>16</v>
      </c>
      <c r="E74" s="220" t="s">
        <v>68</v>
      </c>
      <c r="F74" s="226" t="s">
        <v>43</v>
      </c>
      <c r="G74" s="230">
        <v>3</v>
      </c>
      <c r="H74" s="141">
        <v>1</v>
      </c>
      <c r="I74" s="68" t="s">
        <v>124</v>
      </c>
      <c r="J74" s="51">
        <v>1800</v>
      </c>
      <c r="K74" s="47">
        <f>J74*G74</f>
        <v>5400</v>
      </c>
      <c r="L74" s="52"/>
      <c r="M74" s="57">
        <f>K74*L74</f>
        <v>0</v>
      </c>
    </row>
    <row r="75" spans="1:13" ht="24.75" customHeight="1">
      <c r="A75" s="216"/>
      <c r="B75" s="217"/>
      <c r="C75" s="218"/>
      <c r="D75" s="219"/>
      <c r="E75" s="221"/>
      <c r="F75" s="228"/>
      <c r="G75" s="230"/>
      <c r="H75" s="142">
        <v>2</v>
      </c>
      <c r="I75" s="71" t="s">
        <v>13</v>
      </c>
      <c r="J75" s="50">
        <v>1800</v>
      </c>
      <c r="K75" s="17">
        <f>J75*G74</f>
        <v>5400</v>
      </c>
      <c r="L75" s="36"/>
      <c r="M75" s="58">
        <f>L75*K75</f>
        <v>0</v>
      </c>
    </row>
    <row r="76" spans="1:13" ht="24.75" customHeight="1" thickBot="1">
      <c r="A76" s="216"/>
      <c r="B76" s="217"/>
      <c r="C76" s="218"/>
      <c r="D76" s="219"/>
      <c r="E76" s="221"/>
      <c r="F76" s="227"/>
      <c r="G76" s="277"/>
      <c r="H76" s="142">
        <v>3</v>
      </c>
      <c r="I76" s="71" t="s">
        <v>14</v>
      </c>
      <c r="J76" s="50">
        <v>1800</v>
      </c>
      <c r="K76" s="17">
        <f>J76*G74</f>
        <v>5400</v>
      </c>
      <c r="L76" s="36"/>
      <c r="M76" s="58">
        <f>K76*L76</f>
        <v>0</v>
      </c>
    </row>
    <row r="77" spans="1:13" ht="24.75" customHeight="1">
      <c r="A77" s="216"/>
      <c r="B77" s="217"/>
      <c r="C77" s="218"/>
      <c r="D77" s="219"/>
      <c r="E77" s="221"/>
      <c r="F77" s="226">
        <v>110.116</v>
      </c>
      <c r="G77" s="230">
        <v>2</v>
      </c>
      <c r="H77" s="142">
        <v>1</v>
      </c>
      <c r="I77" s="71" t="s">
        <v>124</v>
      </c>
      <c r="J77" s="50">
        <v>1860</v>
      </c>
      <c r="K77" s="17">
        <f>J77*G77</f>
        <v>3720</v>
      </c>
      <c r="L77" s="36"/>
      <c r="M77" s="58">
        <f>K77*L77</f>
        <v>0</v>
      </c>
    </row>
    <row r="78" spans="1:13" ht="24.75" customHeight="1">
      <c r="A78" s="216"/>
      <c r="B78" s="217"/>
      <c r="C78" s="218"/>
      <c r="D78" s="219"/>
      <c r="E78" s="221"/>
      <c r="F78" s="228"/>
      <c r="G78" s="230"/>
      <c r="H78" s="142">
        <v>2</v>
      </c>
      <c r="I78" s="71" t="s">
        <v>13</v>
      </c>
      <c r="J78" s="50">
        <v>1860</v>
      </c>
      <c r="K78" s="17">
        <f>J78*G77</f>
        <v>3720</v>
      </c>
      <c r="L78" s="36"/>
      <c r="M78" s="58">
        <f>L78*K78</f>
        <v>0</v>
      </c>
    </row>
    <row r="79" spans="1:13" ht="24.75" customHeight="1" thickBot="1">
      <c r="A79" s="205"/>
      <c r="B79" s="207"/>
      <c r="C79" s="209"/>
      <c r="D79" s="211"/>
      <c r="E79" s="231"/>
      <c r="F79" s="227"/>
      <c r="G79" s="277"/>
      <c r="H79" s="198">
        <v>3</v>
      </c>
      <c r="I79" s="124" t="s">
        <v>14</v>
      </c>
      <c r="J79" s="55">
        <v>1860</v>
      </c>
      <c r="K79" s="19">
        <f>J79*G77</f>
        <v>3720</v>
      </c>
      <c r="L79" s="56"/>
      <c r="M79" s="100">
        <f>K79*L79</f>
        <v>0</v>
      </c>
    </row>
    <row r="80" spans="1:13" ht="77.25" customHeight="1" thickBot="1">
      <c r="A80" s="204">
        <v>5</v>
      </c>
      <c r="B80" s="206"/>
      <c r="C80" s="318" t="s">
        <v>73</v>
      </c>
      <c r="D80" s="210" t="s">
        <v>16</v>
      </c>
      <c r="E80" s="220" t="s">
        <v>74</v>
      </c>
      <c r="F80" s="226" t="s">
        <v>25</v>
      </c>
      <c r="G80" s="298">
        <v>4</v>
      </c>
      <c r="H80" s="202">
        <v>1</v>
      </c>
      <c r="I80" s="201" t="s">
        <v>33</v>
      </c>
      <c r="J80" s="51">
        <v>1850</v>
      </c>
      <c r="K80" s="51">
        <f>J80*G80</f>
        <v>7400</v>
      </c>
      <c r="L80" s="52"/>
      <c r="M80" s="57">
        <f>K80*L80</f>
        <v>0</v>
      </c>
    </row>
    <row r="81" spans="1:13" ht="77.25" customHeight="1" thickBot="1">
      <c r="A81" s="205"/>
      <c r="B81" s="207"/>
      <c r="C81" s="319"/>
      <c r="D81" s="211"/>
      <c r="E81" s="231"/>
      <c r="F81" s="227"/>
      <c r="G81" s="300"/>
      <c r="H81" s="203">
        <v>2</v>
      </c>
      <c r="I81" s="201" t="s">
        <v>133</v>
      </c>
      <c r="J81" s="51">
        <v>1850</v>
      </c>
      <c r="K81" s="51">
        <f>J81*G80</f>
        <v>7400</v>
      </c>
      <c r="L81" s="52"/>
      <c r="M81" s="57">
        <f>K81*L81</f>
        <v>0</v>
      </c>
    </row>
    <row r="82" spans="1:13" ht="38.25" customHeight="1">
      <c r="A82" s="204">
        <v>6</v>
      </c>
      <c r="B82" s="206"/>
      <c r="C82" s="208" t="s">
        <v>69</v>
      </c>
      <c r="D82" s="210" t="s">
        <v>16</v>
      </c>
      <c r="E82" s="220" t="s">
        <v>120</v>
      </c>
      <c r="F82" s="226" t="s">
        <v>25</v>
      </c>
      <c r="G82" s="298">
        <v>4</v>
      </c>
      <c r="H82" s="89">
        <v>1</v>
      </c>
      <c r="I82" s="101" t="s">
        <v>11</v>
      </c>
      <c r="J82" s="35">
        <v>2150</v>
      </c>
      <c r="K82" s="15">
        <f>J82*G82</f>
        <v>8600</v>
      </c>
      <c r="L82" s="102"/>
      <c r="M82" s="110">
        <f>L82*K82</f>
        <v>0</v>
      </c>
    </row>
    <row r="83" spans="1:13" ht="38.25" customHeight="1" thickBot="1">
      <c r="A83" s="216"/>
      <c r="B83" s="217"/>
      <c r="C83" s="218"/>
      <c r="D83" s="219"/>
      <c r="E83" s="221"/>
      <c r="F83" s="228"/>
      <c r="G83" s="299"/>
      <c r="H83" s="167">
        <v>2</v>
      </c>
      <c r="I83" s="165" t="s">
        <v>13</v>
      </c>
      <c r="J83" s="50">
        <v>2150</v>
      </c>
      <c r="K83" s="50">
        <f>J83*G82</f>
        <v>8600</v>
      </c>
      <c r="L83" s="36"/>
      <c r="M83" s="58">
        <f>K83*L83</f>
        <v>0</v>
      </c>
    </row>
    <row r="84" spans="1:14" ht="38.25" customHeight="1">
      <c r="A84" s="216"/>
      <c r="B84" s="217"/>
      <c r="C84" s="218"/>
      <c r="D84" s="219"/>
      <c r="E84" s="221"/>
      <c r="F84" s="226">
        <v>122.128</v>
      </c>
      <c r="G84" s="298">
        <v>2</v>
      </c>
      <c r="H84" s="167">
        <v>1</v>
      </c>
      <c r="I84" s="71" t="s">
        <v>11</v>
      </c>
      <c r="J84" s="50">
        <v>2200</v>
      </c>
      <c r="K84" s="50">
        <f>J84*G84</f>
        <v>4400</v>
      </c>
      <c r="L84" s="36"/>
      <c r="M84" s="58">
        <f>L84*K84</f>
        <v>0</v>
      </c>
      <c r="N84" s="160"/>
    </row>
    <row r="85" spans="1:14" ht="38.25" customHeight="1" thickBot="1">
      <c r="A85" s="205"/>
      <c r="B85" s="207"/>
      <c r="C85" s="209"/>
      <c r="D85" s="211"/>
      <c r="E85" s="231"/>
      <c r="F85" s="227"/>
      <c r="G85" s="300"/>
      <c r="H85" s="147">
        <v>2</v>
      </c>
      <c r="I85" s="166" t="s">
        <v>13</v>
      </c>
      <c r="J85" s="53">
        <v>2200</v>
      </c>
      <c r="K85" s="53">
        <f>J85*G84</f>
        <v>4400</v>
      </c>
      <c r="L85" s="63"/>
      <c r="M85" s="59">
        <f>K85*L85</f>
        <v>0</v>
      </c>
      <c r="N85" s="160"/>
    </row>
    <row r="86" spans="1:13" ht="26.25" customHeight="1">
      <c r="A86" s="204">
        <v>7</v>
      </c>
      <c r="B86" s="206"/>
      <c r="C86" s="208" t="s">
        <v>113</v>
      </c>
      <c r="D86" s="210" t="s">
        <v>15</v>
      </c>
      <c r="E86" s="220" t="s">
        <v>121</v>
      </c>
      <c r="F86" s="297" t="s">
        <v>25</v>
      </c>
      <c r="G86" s="269">
        <v>4</v>
      </c>
      <c r="H86" s="155">
        <v>1</v>
      </c>
      <c r="I86" s="200" t="s">
        <v>12</v>
      </c>
      <c r="J86" s="51">
        <v>850</v>
      </c>
      <c r="K86" s="51">
        <f>J86*G86</f>
        <v>3400</v>
      </c>
      <c r="L86" s="52"/>
      <c r="M86" s="57">
        <f>L86*K86</f>
        <v>0</v>
      </c>
    </row>
    <row r="87" spans="1:13" ht="28.5" customHeight="1" thickBot="1">
      <c r="A87" s="216"/>
      <c r="B87" s="217"/>
      <c r="C87" s="218"/>
      <c r="D87" s="219"/>
      <c r="E87" s="221"/>
      <c r="F87" s="271"/>
      <c r="G87" s="270"/>
      <c r="H87" s="143">
        <v>2</v>
      </c>
      <c r="I87" s="179" t="s">
        <v>70</v>
      </c>
      <c r="J87" s="35">
        <v>850</v>
      </c>
      <c r="K87" s="17">
        <f>J87*G86</f>
        <v>3400</v>
      </c>
      <c r="L87" s="18"/>
      <c r="M87" s="80">
        <f>K87*L87</f>
        <v>0</v>
      </c>
    </row>
    <row r="88" spans="1:14" ht="28.5" customHeight="1">
      <c r="A88" s="216"/>
      <c r="B88" s="217"/>
      <c r="C88" s="218"/>
      <c r="D88" s="219"/>
      <c r="E88" s="221"/>
      <c r="F88" s="297" t="s">
        <v>71</v>
      </c>
      <c r="G88" s="269">
        <v>2</v>
      </c>
      <c r="H88" s="112">
        <v>1</v>
      </c>
      <c r="I88" s="90" t="s">
        <v>12</v>
      </c>
      <c r="J88" s="35">
        <v>850</v>
      </c>
      <c r="K88" s="17">
        <f>J88*G88</f>
        <v>1700</v>
      </c>
      <c r="L88" s="18"/>
      <c r="M88" s="80">
        <f>L88*K88</f>
        <v>0</v>
      </c>
      <c r="N88" s="160"/>
    </row>
    <row r="89" spans="1:14" ht="28.5" customHeight="1" thickBot="1">
      <c r="A89" s="216"/>
      <c r="B89" s="217"/>
      <c r="C89" s="218"/>
      <c r="D89" s="219"/>
      <c r="E89" s="221"/>
      <c r="F89" s="272"/>
      <c r="G89" s="273"/>
      <c r="H89" s="148">
        <v>2</v>
      </c>
      <c r="I89" s="179" t="s">
        <v>70</v>
      </c>
      <c r="J89" s="35">
        <v>850</v>
      </c>
      <c r="K89" s="17">
        <f>J89*G88</f>
        <v>1700</v>
      </c>
      <c r="L89" s="18"/>
      <c r="M89" s="80">
        <f>L89*K89</f>
        <v>0</v>
      </c>
      <c r="N89" s="160"/>
    </row>
    <row r="90" spans="1:13" ht="28.5" customHeight="1">
      <c r="A90" s="216"/>
      <c r="B90" s="217"/>
      <c r="C90" s="218"/>
      <c r="D90" s="219"/>
      <c r="E90" s="221"/>
      <c r="F90" s="271" t="s">
        <v>72</v>
      </c>
      <c r="G90" s="269">
        <v>2</v>
      </c>
      <c r="H90" s="159">
        <v>1</v>
      </c>
      <c r="I90" s="90" t="s">
        <v>12</v>
      </c>
      <c r="J90" s="35">
        <v>850</v>
      </c>
      <c r="K90" s="17">
        <f>J90*G90</f>
        <v>1700</v>
      </c>
      <c r="L90" s="18"/>
      <c r="M90" s="80">
        <f>L90*K90</f>
        <v>0</v>
      </c>
    </row>
    <row r="91" spans="1:13" ht="28.5" customHeight="1" thickBot="1">
      <c r="A91" s="205"/>
      <c r="B91" s="207"/>
      <c r="C91" s="209"/>
      <c r="D91" s="211"/>
      <c r="E91" s="231"/>
      <c r="F91" s="272"/>
      <c r="G91" s="273"/>
      <c r="H91" s="114">
        <v>2</v>
      </c>
      <c r="I91" s="97" t="s">
        <v>70</v>
      </c>
      <c r="J91" s="84">
        <v>850</v>
      </c>
      <c r="K91" s="19">
        <f>J91*G90</f>
        <v>1700</v>
      </c>
      <c r="L91" s="20"/>
      <c r="M91" s="96">
        <f>K91*L91</f>
        <v>0</v>
      </c>
    </row>
    <row r="92" spans="1:13" ht="24" customHeight="1">
      <c r="A92" s="204">
        <v>8</v>
      </c>
      <c r="B92" s="206"/>
      <c r="C92" s="208" t="s">
        <v>102</v>
      </c>
      <c r="D92" s="210" t="s">
        <v>16</v>
      </c>
      <c r="E92" s="220" t="s">
        <v>105</v>
      </c>
      <c r="F92" s="226" t="s">
        <v>25</v>
      </c>
      <c r="G92" s="250">
        <v>3</v>
      </c>
      <c r="H92" s="155">
        <v>1</v>
      </c>
      <c r="I92" s="194" t="s">
        <v>103</v>
      </c>
      <c r="J92" s="51">
        <v>2150</v>
      </c>
      <c r="K92" s="47">
        <f>J92*G92</f>
        <v>6450</v>
      </c>
      <c r="L92" s="52"/>
      <c r="M92" s="57">
        <f>K92*L92</f>
        <v>0</v>
      </c>
    </row>
    <row r="93" spans="1:13" ht="24" customHeight="1">
      <c r="A93" s="216"/>
      <c r="B93" s="217"/>
      <c r="C93" s="218"/>
      <c r="D93" s="219"/>
      <c r="E93" s="221"/>
      <c r="F93" s="228"/>
      <c r="G93" s="250"/>
      <c r="H93" s="156">
        <v>2</v>
      </c>
      <c r="I93" s="195" t="s">
        <v>104</v>
      </c>
      <c r="J93" s="50">
        <v>2150</v>
      </c>
      <c r="K93" s="17">
        <f>J93*G92</f>
        <v>6450</v>
      </c>
      <c r="L93" s="36"/>
      <c r="M93" s="58">
        <f>L93*K93</f>
        <v>0</v>
      </c>
    </row>
    <row r="94" spans="1:13" ht="24" customHeight="1" thickBot="1">
      <c r="A94" s="216"/>
      <c r="B94" s="217"/>
      <c r="C94" s="218"/>
      <c r="D94" s="219"/>
      <c r="E94" s="221"/>
      <c r="F94" s="227"/>
      <c r="G94" s="215"/>
      <c r="H94" s="157">
        <v>3</v>
      </c>
      <c r="I94" s="195" t="s">
        <v>128</v>
      </c>
      <c r="J94" s="50">
        <v>2150</v>
      </c>
      <c r="K94" s="17">
        <f>J94*G92</f>
        <v>6450</v>
      </c>
      <c r="L94" s="36"/>
      <c r="M94" s="58">
        <f>K94*L94</f>
        <v>0</v>
      </c>
    </row>
    <row r="95" spans="1:13" ht="24" customHeight="1">
      <c r="A95" s="216"/>
      <c r="B95" s="217"/>
      <c r="C95" s="218"/>
      <c r="D95" s="219"/>
      <c r="E95" s="221"/>
      <c r="F95" s="226">
        <v>122.128</v>
      </c>
      <c r="G95" s="250">
        <v>2</v>
      </c>
      <c r="H95" s="155">
        <v>1</v>
      </c>
      <c r="I95" s="195" t="s">
        <v>103</v>
      </c>
      <c r="J95" s="50">
        <v>2200</v>
      </c>
      <c r="K95" s="17">
        <f>J95*G95</f>
        <v>4400</v>
      </c>
      <c r="L95" s="36"/>
      <c r="M95" s="58">
        <f>K95*L95</f>
        <v>0</v>
      </c>
    </row>
    <row r="96" spans="1:13" ht="24" customHeight="1">
      <c r="A96" s="216"/>
      <c r="B96" s="217"/>
      <c r="C96" s="218"/>
      <c r="D96" s="219"/>
      <c r="E96" s="221"/>
      <c r="F96" s="228"/>
      <c r="G96" s="250"/>
      <c r="H96" s="156">
        <v>2</v>
      </c>
      <c r="I96" s="195" t="s">
        <v>104</v>
      </c>
      <c r="J96" s="50">
        <v>2200</v>
      </c>
      <c r="K96" s="17">
        <f>J96*G95</f>
        <v>4400</v>
      </c>
      <c r="L96" s="36"/>
      <c r="M96" s="58">
        <f>L96*K96</f>
        <v>0</v>
      </c>
    </row>
    <row r="97" spans="1:13" ht="24" customHeight="1" thickBot="1">
      <c r="A97" s="216"/>
      <c r="B97" s="217"/>
      <c r="C97" s="218"/>
      <c r="D97" s="219"/>
      <c r="E97" s="221"/>
      <c r="F97" s="227"/>
      <c r="G97" s="215"/>
      <c r="H97" s="189">
        <v>3</v>
      </c>
      <c r="I97" s="195" t="s">
        <v>128</v>
      </c>
      <c r="J97" s="50">
        <v>2200</v>
      </c>
      <c r="K97" s="17">
        <f>J97*G95</f>
        <v>4400</v>
      </c>
      <c r="L97" s="36"/>
      <c r="M97" s="58">
        <f>K97*L97</f>
        <v>0</v>
      </c>
    </row>
    <row r="98" spans="1:13" ht="24" customHeight="1">
      <c r="A98" s="216"/>
      <c r="B98" s="217"/>
      <c r="C98" s="218"/>
      <c r="D98" s="219"/>
      <c r="E98" s="221"/>
      <c r="F98" s="232">
        <v>134.14</v>
      </c>
      <c r="G98" s="250">
        <v>2</v>
      </c>
      <c r="H98" s="155">
        <v>1</v>
      </c>
      <c r="I98" s="195" t="s">
        <v>103</v>
      </c>
      <c r="J98" s="50">
        <v>2200</v>
      </c>
      <c r="K98" s="17">
        <f>J98*G98</f>
        <v>4400</v>
      </c>
      <c r="L98" s="36"/>
      <c r="M98" s="58">
        <f>K98*L98</f>
        <v>0</v>
      </c>
    </row>
    <row r="99" spans="1:13" ht="24" customHeight="1">
      <c r="A99" s="216"/>
      <c r="B99" s="217"/>
      <c r="C99" s="218"/>
      <c r="D99" s="219"/>
      <c r="E99" s="221"/>
      <c r="F99" s="233"/>
      <c r="G99" s="250"/>
      <c r="H99" s="156">
        <v>2</v>
      </c>
      <c r="I99" s="195" t="s">
        <v>104</v>
      </c>
      <c r="J99" s="50">
        <v>2200</v>
      </c>
      <c r="K99" s="17">
        <f>J99*G98</f>
        <v>4400</v>
      </c>
      <c r="L99" s="36"/>
      <c r="M99" s="58">
        <f>L99*K99</f>
        <v>0</v>
      </c>
    </row>
    <row r="100" spans="1:13" ht="24" customHeight="1" thickBot="1">
      <c r="A100" s="205"/>
      <c r="B100" s="207"/>
      <c r="C100" s="209"/>
      <c r="D100" s="211"/>
      <c r="E100" s="231"/>
      <c r="F100" s="234"/>
      <c r="G100" s="215"/>
      <c r="H100" s="157">
        <v>3</v>
      </c>
      <c r="I100" s="197" t="s">
        <v>128</v>
      </c>
      <c r="J100" s="53">
        <v>2200</v>
      </c>
      <c r="K100" s="41">
        <f>J100*G98</f>
        <v>4400</v>
      </c>
      <c r="L100" s="63"/>
      <c r="M100" s="59">
        <f>K100*L100</f>
        <v>0</v>
      </c>
    </row>
    <row r="101" spans="1:13" ht="75" customHeight="1" thickBot="1">
      <c r="A101" s="204">
        <v>9</v>
      </c>
      <c r="B101" s="206"/>
      <c r="C101" s="208" t="s">
        <v>112</v>
      </c>
      <c r="D101" s="210" t="s">
        <v>16</v>
      </c>
      <c r="E101" s="220" t="s">
        <v>134</v>
      </c>
      <c r="F101" s="146" t="s">
        <v>7</v>
      </c>
      <c r="G101" s="141">
        <v>4</v>
      </c>
      <c r="H101" s="235">
        <v>1</v>
      </c>
      <c r="I101" s="222" t="s">
        <v>33</v>
      </c>
      <c r="J101" s="35">
        <v>2250</v>
      </c>
      <c r="K101" s="35">
        <f>J101*G101</f>
        <v>9000</v>
      </c>
      <c r="L101" s="102"/>
      <c r="M101" s="110">
        <f>K101*L101</f>
        <v>0</v>
      </c>
    </row>
    <row r="102" spans="1:13" ht="75" customHeight="1" thickBot="1">
      <c r="A102" s="216"/>
      <c r="B102" s="217"/>
      <c r="C102" s="218"/>
      <c r="D102" s="219"/>
      <c r="E102" s="221"/>
      <c r="F102" s="93" t="s">
        <v>27</v>
      </c>
      <c r="G102" s="149">
        <v>3</v>
      </c>
      <c r="H102" s="236"/>
      <c r="I102" s="223"/>
      <c r="J102" s="50">
        <v>2350</v>
      </c>
      <c r="K102" s="50">
        <f>J102*G102</f>
        <v>7050</v>
      </c>
      <c r="L102" s="36"/>
      <c r="M102" s="58">
        <f>K102*L102</f>
        <v>0</v>
      </c>
    </row>
    <row r="103" spans="1:13" ht="73.5" customHeight="1" thickBot="1">
      <c r="A103" s="204">
        <v>10</v>
      </c>
      <c r="B103" s="206"/>
      <c r="C103" s="208" t="s">
        <v>109</v>
      </c>
      <c r="D103" s="210" t="s">
        <v>16</v>
      </c>
      <c r="E103" s="220" t="s">
        <v>111</v>
      </c>
      <c r="F103" s="146" t="s">
        <v>7</v>
      </c>
      <c r="G103" s="141">
        <v>4</v>
      </c>
      <c r="H103" s="235">
        <v>1</v>
      </c>
      <c r="I103" s="274" t="s">
        <v>110</v>
      </c>
      <c r="J103" s="51">
        <v>2600</v>
      </c>
      <c r="K103" s="51">
        <f>J103*G103</f>
        <v>10400</v>
      </c>
      <c r="L103" s="52"/>
      <c r="M103" s="57">
        <f>K103*L103</f>
        <v>0</v>
      </c>
    </row>
    <row r="104" spans="1:13" ht="73.5" customHeight="1" thickBot="1">
      <c r="A104" s="216"/>
      <c r="B104" s="217"/>
      <c r="C104" s="218"/>
      <c r="D104" s="219"/>
      <c r="E104" s="221"/>
      <c r="F104" s="93" t="s">
        <v>27</v>
      </c>
      <c r="G104" s="149">
        <v>3</v>
      </c>
      <c r="H104" s="236"/>
      <c r="I104" s="223"/>
      <c r="J104" s="50">
        <v>2600</v>
      </c>
      <c r="K104" s="50">
        <f>J104*G104</f>
        <v>7800</v>
      </c>
      <c r="L104" s="36"/>
      <c r="M104" s="58">
        <f>K104*L104</f>
        <v>0</v>
      </c>
    </row>
    <row r="105" spans="1:13" ht="51.75" customHeight="1">
      <c r="A105" s="204">
        <v>11</v>
      </c>
      <c r="B105" s="206"/>
      <c r="C105" s="208" t="s">
        <v>75</v>
      </c>
      <c r="D105" s="210" t="s">
        <v>16</v>
      </c>
      <c r="E105" s="224" t="s">
        <v>122</v>
      </c>
      <c r="F105" s="118" t="s">
        <v>27</v>
      </c>
      <c r="G105" s="70">
        <v>3</v>
      </c>
      <c r="H105" s="241">
        <v>1</v>
      </c>
      <c r="I105" s="264" t="s">
        <v>12</v>
      </c>
      <c r="J105" s="47">
        <v>2200</v>
      </c>
      <c r="K105" s="47">
        <f aca="true" t="shared" si="5" ref="K105:K110">J105*G105</f>
        <v>6600</v>
      </c>
      <c r="L105" s="48"/>
      <c r="M105" s="78">
        <f aca="true" t="shared" si="6" ref="M105:M110">K105*L105</f>
        <v>0</v>
      </c>
    </row>
    <row r="106" spans="1:13" ht="51.75" customHeight="1">
      <c r="A106" s="216"/>
      <c r="B106" s="217"/>
      <c r="C106" s="218"/>
      <c r="D106" s="219"/>
      <c r="E106" s="225"/>
      <c r="F106" s="137">
        <v>164.17</v>
      </c>
      <c r="G106" s="60">
        <v>2</v>
      </c>
      <c r="H106" s="242"/>
      <c r="I106" s="265"/>
      <c r="J106" s="17">
        <v>2300</v>
      </c>
      <c r="K106" s="17">
        <f t="shared" si="5"/>
        <v>4600</v>
      </c>
      <c r="L106" s="18"/>
      <c r="M106" s="80">
        <f t="shared" si="6"/>
        <v>0</v>
      </c>
    </row>
    <row r="107" spans="1:13" ht="51.75" customHeight="1" thickBot="1">
      <c r="A107" s="205"/>
      <c r="B107" s="207"/>
      <c r="C107" s="209"/>
      <c r="D107" s="211"/>
      <c r="E107" s="239"/>
      <c r="F107" s="139" t="s">
        <v>76</v>
      </c>
      <c r="G107" s="66">
        <v>2</v>
      </c>
      <c r="H107" s="243"/>
      <c r="I107" s="266"/>
      <c r="J107" s="41">
        <v>2400</v>
      </c>
      <c r="K107" s="41">
        <f t="shared" si="5"/>
        <v>4800</v>
      </c>
      <c r="L107" s="34"/>
      <c r="M107" s="81">
        <f t="shared" si="6"/>
        <v>0</v>
      </c>
    </row>
    <row r="108" spans="1:13" ht="73.5" customHeight="1">
      <c r="A108" s="204">
        <v>12</v>
      </c>
      <c r="B108" s="206"/>
      <c r="C108" s="208" t="s">
        <v>78</v>
      </c>
      <c r="D108" s="210" t="s">
        <v>15</v>
      </c>
      <c r="E108" s="224" t="s">
        <v>77</v>
      </c>
      <c r="F108" s="118" t="s">
        <v>27</v>
      </c>
      <c r="G108" s="70">
        <v>3</v>
      </c>
      <c r="H108" s="269">
        <v>1</v>
      </c>
      <c r="I108" s="267" t="s">
        <v>12</v>
      </c>
      <c r="J108" s="15">
        <v>2100</v>
      </c>
      <c r="K108" s="15">
        <f t="shared" si="5"/>
        <v>6300</v>
      </c>
      <c r="L108" s="16"/>
      <c r="M108" s="79">
        <f t="shared" si="6"/>
        <v>0</v>
      </c>
    </row>
    <row r="109" spans="1:13" ht="73.5" customHeight="1" thickBot="1">
      <c r="A109" s="216"/>
      <c r="B109" s="217"/>
      <c r="C109" s="218"/>
      <c r="D109" s="219"/>
      <c r="E109" s="225"/>
      <c r="F109" s="140">
        <v>164.17</v>
      </c>
      <c r="G109" s="66">
        <v>2</v>
      </c>
      <c r="H109" s="270"/>
      <c r="I109" s="268"/>
      <c r="J109" s="87">
        <v>2200</v>
      </c>
      <c r="K109" s="87">
        <f t="shared" si="5"/>
        <v>4400</v>
      </c>
      <c r="L109" s="86"/>
      <c r="M109" s="88">
        <f t="shared" si="6"/>
        <v>0</v>
      </c>
    </row>
    <row r="110" spans="1:13" ht="38.25" customHeight="1">
      <c r="A110" s="302">
        <v>13</v>
      </c>
      <c r="B110" s="305"/>
      <c r="C110" s="259" t="s">
        <v>79</v>
      </c>
      <c r="D110" s="308" t="s">
        <v>16</v>
      </c>
      <c r="E110" s="311" t="s">
        <v>80</v>
      </c>
      <c r="F110" s="247" t="s">
        <v>27</v>
      </c>
      <c r="G110" s="301">
        <v>3</v>
      </c>
      <c r="H110" s="70">
        <v>1</v>
      </c>
      <c r="I110" s="74" t="s">
        <v>37</v>
      </c>
      <c r="J110" s="47">
        <v>2660</v>
      </c>
      <c r="K110" s="47">
        <f t="shared" si="5"/>
        <v>7980</v>
      </c>
      <c r="L110" s="48"/>
      <c r="M110" s="78">
        <f t="shared" si="6"/>
        <v>0</v>
      </c>
    </row>
    <row r="111" spans="1:13" ht="38.25" customHeight="1">
      <c r="A111" s="303"/>
      <c r="B111" s="306"/>
      <c r="C111" s="260"/>
      <c r="D111" s="309"/>
      <c r="E111" s="312"/>
      <c r="F111" s="248"/>
      <c r="G111" s="262"/>
      <c r="H111" s="60">
        <v>2</v>
      </c>
      <c r="I111" s="75" t="s">
        <v>12</v>
      </c>
      <c r="J111" s="17">
        <v>2660</v>
      </c>
      <c r="K111" s="17">
        <f>J111*G110</f>
        <v>7980</v>
      </c>
      <c r="L111" s="18"/>
      <c r="M111" s="80">
        <f>L111*K111</f>
        <v>0</v>
      </c>
    </row>
    <row r="112" spans="1:13" ht="38.25" customHeight="1">
      <c r="A112" s="303"/>
      <c r="B112" s="306"/>
      <c r="C112" s="260"/>
      <c r="D112" s="309"/>
      <c r="E112" s="312"/>
      <c r="F112" s="295">
        <v>164.17</v>
      </c>
      <c r="G112" s="262">
        <v>2</v>
      </c>
      <c r="H112" s="60">
        <v>2</v>
      </c>
      <c r="I112" s="75" t="s">
        <v>37</v>
      </c>
      <c r="J112" s="17">
        <v>2660</v>
      </c>
      <c r="K112" s="17">
        <f>J112*G112</f>
        <v>5320</v>
      </c>
      <c r="L112" s="18"/>
      <c r="M112" s="80">
        <f>L112*K112</f>
        <v>0</v>
      </c>
    </row>
    <row r="113" spans="1:13" ht="38.25" customHeight="1" thickBot="1">
      <c r="A113" s="304"/>
      <c r="B113" s="307"/>
      <c r="C113" s="261"/>
      <c r="D113" s="310"/>
      <c r="E113" s="313"/>
      <c r="F113" s="296"/>
      <c r="G113" s="263"/>
      <c r="H113" s="61">
        <v>3</v>
      </c>
      <c r="I113" s="76" t="s">
        <v>12</v>
      </c>
      <c r="J113" s="41">
        <v>2660</v>
      </c>
      <c r="K113" s="41">
        <f>J113*G112</f>
        <v>5320</v>
      </c>
      <c r="L113" s="34"/>
      <c r="M113" s="81">
        <f>L113*K113</f>
        <v>0</v>
      </c>
    </row>
    <row r="114" spans="11:13" ht="21.75" thickBot="1">
      <c r="K114" s="95" t="s">
        <v>36</v>
      </c>
      <c r="L114" s="257">
        <f>SUM(M13:M60,M66:M113)</f>
        <v>0</v>
      </c>
      <c r="M114" s="258"/>
    </row>
  </sheetData>
  <sheetProtection/>
  <mergeCells count="231">
    <mergeCell ref="E80:E81"/>
    <mergeCell ref="F80:F81"/>
    <mergeCell ref="D82:D85"/>
    <mergeCell ref="E9:E12"/>
    <mergeCell ref="A9:A12"/>
    <mergeCell ref="B9:B12"/>
    <mergeCell ref="B47:B50"/>
    <mergeCell ref="D47:D50"/>
    <mergeCell ref="G80:G81"/>
    <mergeCell ref="A80:A81"/>
    <mergeCell ref="B80:B81"/>
    <mergeCell ref="C80:C81"/>
    <mergeCell ref="D80:D81"/>
    <mergeCell ref="G13:G14"/>
    <mergeCell ref="A57:A58"/>
    <mergeCell ref="B57:B58"/>
    <mergeCell ref="C57:C58"/>
    <mergeCell ref="E57:E58"/>
    <mergeCell ref="D57:D58"/>
    <mergeCell ref="C66:C67"/>
    <mergeCell ref="F11:F12"/>
    <mergeCell ref="G11:G12"/>
    <mergeCell ref="E34:E36"/>
    <mergeCell ref="F34:F36"/>
    <mergeCell ref="G34:G36"/>
    <mergeCell ref="G31:G33"/>
    <mergeCell ref="F25:F27"/>
    <mergeCell ref="F17:F19"/>
    <mergeCell ref="G17:G19"/>
    <mergeCell ref="A23:A24"/>
    <mergeCell ref="B23:B24"/>
    <mergeCell ref="C23:C24"/>
    <mergeCell ref="D23:D24"/>
    <mergeCell ref="E23:E24"/>
    <mergeCell ref="A38:A40"/>
    <mergeCell ref="B38:B40"/>
    <mergeCell ref="C38:C40"/>
    <mergeCell ref="E82:E85"/>
    <mergeCell ref="A66:A67"/>
    <mergeCell ref="C86:C91"/>
    <mergeCell ref="D86:D91"/>
    <mergeCell ref="E86:E91"/>
    <mergeCell ref="A74:A79"/>
    <mergeCell ref="D74:D79"/>
    <mergeCell ref="C74:C79"/>
    <mergeCell ref="E68:E73"/>
    <mergeCell ref="A68:A73"/>
    <mergeCell ref="E108:E109"/>
    <mergeCell ref="D110:D113"/>
    <mergeCell ref="E110:E113"/>
    <mergeCell ref="A61:M61"/>
    <mergeCell ref="D66:D67"/>
    <mergeCell ref="E66:E67"/>
    <mergeCell ref="A82:A85"/>
    <mergeCell ref="B82:B85"/>
    <mergeCell ref="C82:C85"/>
    <mergeCell ref="B66:B67"/>
    <mergeCell ref="A110:A113"/>
    <mergeCell ref="B110:B113"/>
    <mergeCell ref="A108:A109"/>
    <mergeCell ref="A86:A91"/>
    <mergeCell ref="B86:B91"/>
    <mergeCell ref="D108:D109"/>
    <mergeCell ref="B108:B109"/>
    <mergeCell ref="C108:C109"/>
    <mergeCell ref="A92:A100"/>
    <mergeCell ref="B92:B100"/>
    <mergeCell ref="F110:F111"/>
    <mergeCell ref="F112:F113"/>
    <mergeCell ref="F88:F89"/>
    <mergeCell ref="F86:F87"/>
    <mergeCell ref="G82:G83"/>
    <mergeCell ref="G84:G85"/>
    <mergeCell ref="G86:G87"/>
    <mergeCell ref="G110:G111"/>
    <mergeCell ref="F95:F97"/>
    <mergeCell ref="G95:G97"/>
    <mergeCell ref="G68:G70"/>
    <mergeCell ref="F82:F83"/>
    <mergeCell ref="F84:F85"/>
    <mergeCell ref="F74:F76"/>
    <mergeCell ref="G74:G76"/>
    <mergeCell ref="A8:M8"/>
    <mergeCell ref="F47:F48"/>
    <mergeCell ref="E47:E50"/>
    <mergeCell ref="E55:E56"/>
    <mergeCell ref="E59:E60"/>
    <mergeCell ref="A47:A50"/>
    <mergeCell ref="A59:A60"/>
    <mergeCell ref="C47:C50"/>
    <mergeCell ref="C51:C54"/>
    <mergeCell ref="F23:F24"/>
    <mergeCell ref="C9:C12"/>
    <mergeCell ref="D9:D12"/>
    <mergeCell ref="B59:B60"/>
    <mergeCell ref="B41:B42"/>
    <mergeCell ref="F9:F10"/>
    <mergeCell ref="I55:I56"/>
    <mergeCell ref="B34:B36"/>
    <mergeCell ref="C34:C36"/>
    <mergeCell ref="G51:G52"/>
    <mergeCell ref="E51:E54"/>
    <mergeCell ref="B55:B56"/>
    <mergeCell ref="C55:C56"/>
    <mergeCell ref="B43:B45"/>
    <mergeCell ref="K2:L2"/>
    <mergeCell ref="K3:L3"/>
    <mergeCell ref="I4:J4"/>
    <mergeCell ref="K4:L4"/>
    <mergeCell ref="I3:J3"/>
    <mergeCell ref="K5:L5"/>
    <mergeCell ref="I20:I21"/>
    <mergeCell ref="I2:J2"/>
    <mergeCell ref="G9:G10"/>
    <mergeCell ref="B51:B54"/>
    <mergeCell ref="C43:C45"/>
    <mergeCell ref="D51:D54"/>
    <mergeCell ref="F13:F14"/>
    <mergeCell ref="F15:F16"/>
    <mergeCell ref="G25:G27"/>
    <mergeCell ref="G15:G16"/>
    <mergeCell ref="A13:A16"/>
    <mergeCell ref="B13:B16"/>
    <mergeCell ref="C13:C16"/>
    <mergeCell ref="D13:D16"/>
    <mergeCell ref="D43:D45"/>
    <mergeCell ref="A41:A42"/>
    <mergeCell ref="B25:B33"/>
    <mergeCell ref="C17:C19"/>
    <mergeCell ref="D17:D19"/>
    <mergeCell ref="A34:A36"/>
    <mergeCell ref="A51:A54"/>
    <mergeCell ref="D38:D40"/>
    <mergeCell ref="A55:A56"/>
    <mergeCell ref="C59:C60"/>
    <mergeCell ref="D55:D56"/>
    <mergeCell ref="A17:A19"/>
    <mergeCell ref="C25:C33"/>
    <mergeCell ref="D25:D33"/>
    <mergeCell ref="D59:D60"/>
    <mergeCell ref="B17:B19"/>
    <mergeCell ref="E17:E19"/>
    <mergeCell ref="B74:B79"/>
    <mergeCell ref="G71:G73"/>
    <mergeCell ref="F77:F79"/>
    <mergeCell ref="G77:G79"/>
    <mergeCell ref="E74:E79"/>
    <mergeCell ref="F53:F54"/>
    <mergeCell ref="B68:B73"/>
    <mergeCell ref="C68:C73"/>
    <mergeCell ref="D68:D73"/>
    <mergeCell ref="I105:I107"/>
    <mergeCell ref="H105:H107"/>
    <mergeCell ref="I108:I109"/>
    <mergeCell ref="H108:H109"/>
    <mergeCell ref="F90:F91"/>
    <mergeCell ref="G88:G89"/>
    <mergeCell ref="G90:G91"/>
    <mergeCell ref="G92:G94"/>
    <mergeCell ref="G98:G100"/>
    <mergeCell ref="I103:I104"/>
    <mergeCell ref="F71:F73"/>
    <mergeCell ref="F68:F70"/>
    <mergeCell ref="L114:M114"/>
    <mergeCell ref="A105:A107"/>
    <mergeCell ref="B105:B107"/>
    <mergeCell ref="C105:C107"/>
    <mergeCell ref="D105:D107"/>
    <mergeCell ref="E105:E107"/>
    <mergeCell ref="C110:C113"/>
    <mergeCell ref="G112:G113"/>
    <mergeCell ref="F59:F60"/>
    <mergeCell ref="F51:F52"/>
    <mergeCell ref="G43:G45"/>
    <mergeCell ref="I66:I67"/>
    <mergeCell ref="H66:H67"/>
    <mergeCell ref="H55:H56"/>
    <mergeCell ref="G59:G60"/>
    <mergeCell ref="G47:G48"/>
    <mergeCell ref="G49:G50"/>
    <mergeCell ref="G53:G54"/>
    <mergeCell ref="C3:C5"/>
    <mergeCell ref="F28:F30"/>
    <mergeCell ref="G28:G30"/>
    <mergeCell ref="F31:F33"/>
    <mergeCell ref="F49:F50"/>
    <mergeCell ref="C41:C42"/>
    <mergeCell ref="D41:D42"/>
    <mergeCell ref="E43:E45"/>
    <mergeCell ref="E13:E16"/>
    <mergeCell ref="E25:E33"/>
    <mergeCell ref="A25:A33"/>
    <mergeCell ref="F41:F42"/>
    <mergeCell ref="F43:F45"/>
    <mergeCell ref="A43:A45"/>
    <mergeCell ref="E41:E42"/>
    <mergeCell ref="E38:E40"/>
    <mergeCell ref="D34:D36"/>
    <mergeCell ref="E92:E100"/>
    <mergeCell ref="F92:F94"/>
    <mergeCell ref="F98:F100"/>
    <mergeCell ref="H103:H104"/>
    <mergeCell ref="D101:D102"/>
    <mergeCell ref="E101:E102"/>
    <mergeCell ref="H101:H102"/>
    <mergeCell ref="I101:I102"/>
    <mergeCell ref="B62:B65"/>
    <mergeCell ref="C62:C65"/>
    <mergeCell ref="D62:D65"/>
    <mergeCell ref="E62:E65"/>
    <mergeCell ref="F62:F63"/>
    <mergeCell ref="G62:G63"/>
    <mergeCell ref="F64:F65"/>
    <mergeCell ref="G64:G65"/>
    <mergeCell ref="C92:C100"/>
    <mergeCell ref="A62:A65"/>
    <mergeCell ref="A103:A104"/>
    <mergeCell ref="B103:B104"/>
    <mergeCell ref="C103:C104"/>
    <mergeCell ref="D103:D104"/>
    <mergeCell ref="E103:E104"/>
    <mergeCell ref="A101:A102"/>
    <mergeCell ref="B101:B102"/>
    <mergeCell ref="C101:C102"/>
    <mergeCell ref="D92:D100"/>
    <mergeCell ref="A20:A21"/>
    <mergeCell ref="B20:B21"/>
    <mergeCell ref="C20:C21"/>
    <mergeCell ref="D20:D21"/>
    <mergeCell ref="E20:E21"/>
    <mergeCell ref="H20:H21"/>
  </mergeCells>
  <printOptions/>
  <pageMargins left="0" right="0" top="0" bottom="0" header="0" footer="0"/>
  <pageSetup fitToHeight="4" horizontalDpi="600" verticalDpi="600" orientation="portrait" paperSize="9" scale="40" r:id="rId2"/>
  <rowBreaks count="2" manualBreakCount="2">
    <brk id="42" max="12" man="1"/>
    <brk id="8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Техснаб</cp:lastModifiedBy>
  <cp:lastPrinted>2020-10-01T12:19:28Z</cp:lastPrinted>
  <dcterms:created xsi:type="dcterms:W3CDTF">2016-03-14T22:40:00Z</dcterms:created>
  <dcterms:modified xsi:type="dcterms:W3CDTF">2021-01-11T06:26:30Z</dcterms:modified>
  <cp:category/>
  <cp:version/>
  <cp:contentType/>
  <cp:contentStatus/>
</cp:coreProperties>
</file>