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52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состав'!$A$1:$H$117</definedName>
    <definedName name="_xlnm._FilterDatabase" localSheetId="0" hidden="1">'товар'!$A$3:$I$67</definedName>
    <definedName name="вг74811">'товар'!#REF!</definedName>
    <definedName name="вг79536">'товар'!#REF!</definedName>
    <definedName name="Выкручиватель107326">#REF!</definedName>
    <definedName name="гематоген">'товар'!#REF!</definedName>
    <definedName name="лв101627">'товар'!$B$63</definedName>
    <definedName name="лв110969">'товар'!#REF!</definedName>
    <definedName name="лв113076">'товар'!#REF!</definedName>
    <definedName name="лв127319">#REF!</definedName>
    <definedName name="лв127819">#REF!</definedName>
    <definedName name="лв127820">#REF!</definedName>
    <definedName name="лв127821">#REF!</definedName>
    <definedName name="лв95894">'товар'!#REF!</definedName>
    <definedName name="лв95895">'товар'!#REF!</definedName>
    <definedName name="лв95897">'товар'!#REF!</definedName>
    <definedName name="лв95901">'товар'!#REF!</definedName>
    <definedName name="Юг">'товар'!#REF!</definedName>
  </definedNames>
  <calcPr fullCalcOnLoad="1"/>
</workbook>
</file>

<file path=xl/sharedStrings.xml><?xml version="1.0" encoding="utf-8"?>
<sst xmlns="http://schemas.openxmlformats.org/spreadsheetml/2006/main" count="330" uniqueCount="151">
  <si>
    <t>Лонга Вита дет. зуб.щетка арт.TWA-2 Angry Birds музыкальная от 3-х лет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</si>
  <si>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</si>
  <si>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</si>
  <si>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</si>
  <si>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</si>
  <si>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</si>
  <si>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</si>
  <si>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</si>
  <si>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</si>
  <si>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</si>
  <si>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</si>
  <si>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</si>
  <si>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</si>
  <si>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Нет в наличии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</si>
  <si>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</si>
  <si>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</si>
  <si>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</si>
  <si>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</si>
  <si>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</si>
  <si>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</si>
  <si>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</si>
  <si>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</si>
  <si>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</si>
  <si>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</si>
  <si>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</si>
  <si>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</si>
  <si>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</si>
  <si>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</si>
  <si>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</si>
  <si>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</si>
  <si>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</si>
  <si>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</si>
  <si>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набор зубных паст 24гx3шт (проф.выбор, для любителей кофе и чая, травяная)</t>
  </si>
  <si>
    <t>Вайт Гло Система экспресс-отбеливания</t>
  </si>
  <si>
    <t>Лонга Вита дет. зуб.паста проф. Winx Club (земляничный коктейль) 78,0 от 3-х лет (безопасна при проглатывании)</t>
  </si>
  <si>
    <t>Орбита СП - Россия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</si>
  <si>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</si>
  <si>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</si>
  <si>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</si>
  <si>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</si>
  <si>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</si>
  <si>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Лонга Вита дет. зуб.щетка арт.AB-1 Angry Birds (защитный колпачок, присоска), от 5-и лет</t>
  </si>
  <si>
    <t>Twinklers Limited</t>
  </si>
  <si>
    <t>Лонга Вита дет. зуб.щетка арт.F-32N мигающая оригинальная, 5-10 лет (от 12 штук)</t>
  </si>
  <si>
    <t>при покупке от 12 штук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</si>
  <si>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</si>
  <si>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</si>
  <si>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</si>
  <si>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</si>
  <si>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</si>
  <si>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 (от 12 штук)</t>
  </si>
  <si>
    <t>Лонга Вита дет. зуб.щетка арт.F-86W мигающая,  Сафари 6-10 лет</t>
  </si>
  <si>
    <t>Лонга Вита дет. зуб.щетка арт.TWA-1 Angry Birds мигающая на присоске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</si>
  <si>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</si>
  <si>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</si>
  <si>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набор Winx Club (зуб.паста и зуб.щетка с колпачком)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</si>
  <si>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</si>
  <si>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</si>
  <si>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</si>
  <si>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</si>
  <si>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</si>
  <si>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</si>
  <si>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</si>
  <si>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</si>
  <si>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</si>
  <si>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</si>
  <si>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</si>
  <si>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ЛОНГА ВИТА вибрационная зубная щетка арт. SG-924 (зебра)</t>
  </si>
  <si>
    <t>Нинбо Сиаго Электрик Ко, Лтд / Китай</t>
  </si>
  <si>
    <t>ЛОНГА ВИТА вибрационная зубная щетка арт. SG-926 (змейка)</t>
  </si>
  <si>
    <t>ЛОНГА ВИТА вибрационная зубная щетка арт. SG-928 (ромбы)</t>
  </si>
  <si>
    <t>ЛОНГА ВИТА вибрационная зубная щетка арт. SG-929 (радуга)</t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</si>
  <si>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</si>
  <si>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</si>
  <si>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</si>
  <si>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t>1,20</t>
  </si>
  <si>
    <t>Лонга Вита стерилизатор - футляр для зубной щетки  (с УФ излучателем) арт.SG-276</t>
  </si>
  <si>
    <t>Товары для здоровья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</si>
  <si>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</si>
  <si>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</si>
  <si>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</si>
  <si>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</si>
  <si>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</si>
  <si>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</si>
  <si>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</si>
  <si>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</si>
  <si>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</si>
  <si>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</si>
  <si>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</si>
  <si>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</si>
  <si>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</si>
  <si>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</si>
  <si>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</si>
  <si>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</si>
  <si>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Мини-модуль АнтиКлещ</t>
  </si>
  <si>
    <t>Модуль Антиклещ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</si>
  <si>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</si>
  <si>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</si>
  <si>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</si>
  <si>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</si>
  <si>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</si>
  <si>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</si>
  <si>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</si>
  <si>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</si>
  <si>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</si>
  <si>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</si>
  <si>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карандаш для отбеливания зубов 2,5мл + бонус отбеливающие полоски 7 уп.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</si>
  <si>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</si>
  <si>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</si>
  <si>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</si>
  <si>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</si>
  <si>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</si>
  <si>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</si>
  <si>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</si>
  <si>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арт.F-92P мигающая  с присоской Пингвин и Панда, от 3-х лет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</si>
  <si>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</si>
  <si>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</si>
  <si>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</si>
  <si>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</si>
  <si>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</si>
  <si>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</si>
  <si>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</si>
  <si>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</si>
  <si>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</si>
  <si>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</si>
  <si>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разъемном футляре</t>
  </si>
  <si>
    <t>Только в Томске</t>
  </si>
  <si>
    <t>В ТОМСКЕ</t>
  </si>
  <si>
    <t>Промоупаковка, без описания</t>
  </si>
  <si>
    <t>Вайт Гло зубная паста отбеливающая для любителей кофе и чая, 100 грамм - Новинка</t>
  </si>
  <si>
    <t>Вайт Гло зубная паста отбеливающая 2в1, 100 грамм - Новинка</t>
  </si>
  <si>
    <t>Вайт Гло зубная паста отбеливающая проф.выбор, 100 грамм - Новинка</t>
  </si>
  <si>
    <t>Вайт Гло зубная паста 24 гр, отбел. для чувствительных зубов</t>
  </si>
  <si>
    <t>Вайт Гло зубная паста 24 гр, отбел. для курящих</t>
  </si>
  <si>
    <t>Вайт Гло зубная паста 24 гр, отбелив., травяная</t>
  </si>
  <si>
    <t>от 25 шт</t>
  </si>
  <si>
    <r>
      <t xml:space="preserve">Лонга Вита МаксФоЛайт зуб/щетка со светодиодами в ПВХ упаковке </t>
    </r>
    <r>
      <rPr>
        <u val="single"/>
        <sz val="11"/>
        <color indexed="12"/>
        <rFont val="Calibri"/>
        <family val="2"/>
      </rPr>
      <t>(5шт и более)</t>
    </r>
  </si>
  <si>
    <t>Лонга Вита МаксФоЛайт зуб/щетка со светодиодами в ПВХ упаковке (25шт и более)</t>
  </si>
  <si>
    <t>Лонга Вита МаксФоЛайт зуб/щетка со светодиодами в ПВХ упаковке</t>
  </si>
  <si>
    <t>Скидка 20% при заказе кратно 6 штукам</t>
  </si>
  <si>
    <t>Вайт Гло зубная паста 150,0 отбелив.2в1+з/щетка+ бонус зубочистки (6 штук)</t>
  </si>
  <si>
    <t>Немного помята упаковка, мин. Заказ 5 шт</t>
  </si>
  <si>
    <r>
      <t>Лонга Вита дет. зуб.щетка арт.WX-1 Winx (защитный колпачок), от 3-х лет (</t>
    </r>
    <r>
      <rPr>
        <b/>
        <u val="single"/>
        <sz val="11"/>
        <color indexed="10"/>
        <rFont val="Calibri"/>
        <family val="2"/>
      </rPr>
      <t>Нестандарт</t>
    </r>
    <r>
      <rPr>
        <u val="single"/>
        <sz val="11"/>
        <color indexed="12"/>
        <rFont val="Calibri"/>
        <family val="2"/>
      </rPr>
      <t>)</t>
    </r>
  </si>
  <si>
    <t>Нестандарт</t>
  </si>
  <si>
    <t>Лонга Вита ТООТ зубная щетка - (мягкая жесткость)</t>
  </si>
  <si>
    <t>Сроковая паста!!! До 31 декабря 2016</t>
  </si>
  <si>
    <t>Остаток 76 штук</t>
  </si>
  <si>
    <r>
      <t xml:space="preserve">Прайс лист от 15.11.2016.  </t>
    </r>
    <r>
      <rPr>
        <b/>
        <sz val="11"/>
        <color indexed="10"/>
        <rFont val="Calibri"/>
        <family val="2"/>
      </rPr>
      <t>Акция на Лонга Вита набор Winx Club (зуб.паста и зуб.щетка с колпачком) от 3-х лет - сроковая паста от 52 руб/шт срок годности до 31 декабря 2016</t>
    </r>
  </si>
  <si>
    <r>
      <t xml:space="preserve">Лонга Вита набор Winx Club (зуб.паста и зуб.щетка с колпачком) от 3-х лет </t>
    </r>
    <r>
      <rPr>
        <sz val="11"/>
        <color indexed="10"/>
        <rFont val="Calibri"/>
        <family val="2"/>
      </rPr>
      <t>от 10 шт</t>
    </r>
  </si>
  <si>
    <r>
      <t xml:space="preserve">Лонга Вита набор Winx Club (зуб.паста и зуб.щетка с колпачком) от 3-х лет </t>
    </r>
    <r>
      <rPr>
        <u val="single"/>
        <sz val="12"/>
        <color indexed="10"/>
        <rFont val="Calibri"/>
        <family val="2"/>
      </rPr>
      <t>от 80 шт</t>
    </r>
  </si>
  <si>
    <r>
      <t xml:space="preserve">Лонга Вита набор Winx Club (зуб.паста и зуб.щетка с колпачком) от 3-х лет </t>
    </r>
    <r>
      <rPr>
        <sz val="11"/>
        <color indexed="10"/>
        <rFont val="Calibri"/>
        <family val="2"/>
      </rPr>
      <t>от 40 шт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</si>
</sst>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77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strike/>
      <sz val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trike/>
      <sz val="10"/>
      <color indexed="8"/>
      <name val="Cambria"/>
      <family val="1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u val="single"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6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0" fontId="7" fillId="0" borderId="0" xfId="0" applyFont="1" applyAlignment="1">
      <alignment/>
    </xf>
    <xf numFmtId="0" fontId="18" fillId="0" borderId="10" xfId="42" applyBorder="1" applyAlignment="1" applyProtection="1">
      <alignment/>
      <protection/>
    </xf>
    <xf numFmtId="0" fontId="2" fillId="34" borderId="11" xfId="53" applyNumberFormat="1" applyFont="1" applyFill="1" applyBorder="1" applyAlignment="1">
      <alignment horizontal="left" vertical="center"/>
      <protection/>
    </xf>
    <xf numFmtId="0" fontId="8" fillId="34" borderId="11" xfId="53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18" fillId="0" borderId="0" xfId="42" applyAlignment="1" applyProtection="1">
      <alignment/>
      <protection/>
    </xf>
    <xf numFmtId="0" fontId="18" fillId="34" borderId="11" xfId="42" applyNumberFormat="1" applyFill="1" applyBorder="1" applyAlignment="1" applyProtection="1">
      <alignment horizontal="left" vertical="center"/>
      <protection/>
    </xf>
    <xf numFmtId="164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2" fillId="34" borderId="11" xfId="53" applyNumberFormat="1" applyFont="1" applyFill="1" applyBorder="1" applyAlignment="1">
      <alignment horizontal="left" vertical="center"/>
      <protection/>
    </xf>
    <xf numFmtId="44" fontId="11" fillId="0" borderId="10" xfId="43" applyFont="1" applyBorder="1" applyAlignment="1">
      <alignment/>
    </xf>
    <xf numFmtId="1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5" fillId="35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4" fontId="7" fillId="0" borderId="10" xfId="43" applyFont="1" applyBorder="1" applyAlignment="1">
      <alignment/>
    </xf>
    <xf numFmtId="44" fontId="13" fillId="0" borderId="10" xfId="43" applyFont="1" applyBorder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0" fillId="0" borderId="10" xfId="0" applyFont="1" applyBorder="1" applyAlignment="1">
      <alignment/>
    </xf>
    <xf numFmtId="44" fontId="20" fillId="0" borderId="10" xfId="43" applyFont="1" applyBorder="1" applyAlignment="1">
      <alignment/>
    </xf>
    <xf numFmtId="1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1" fillId="34" borderId="11" xfId="53" applyNumberFormat="1" applyFont="1" applyFill="1" applyBorder="1" applyAlignment="1">
      <alignment horizontal="left" vertical="center"/>
      <protection/>
    </xf>
    <xf numFmtId="44" fontId="22" fillId="0" borderId="10" xfId="43" applyFont="1" applyBorder="1" applyAlignment="1">
      <alignment/>
    </xf>
    <xf numFmtId="0" fontId="23" fillId="0" borderId="10" xfId="0" applyFont="1" applyBorder="1" applyAlignment="1">
      <alignment/>
    </xf>
    <xf numFmtId="0" fontId="24" fillId="34" borderId="11" xfId="53" applyNumberFormat="1" applyFont="1" applyFill="1" applyBorder="1" applyAlignment="1">
      <alignment horizontal="left" vertical="center"/>
      <protection/>
    </xf>
    <xf numFmtId="44" fontId="23" fillId="0" borderId="10" xfId="43" applyFont="1" applyBorder="1" applyAlignment="1">
      <alignment/>
    </xf>
    <xf numFmtId="1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4" fontId="25" fillId="0" borderId="10" xfId="43" applyFont="1" applyBorder="1" applyAlignment="1">
      <alignment/>
    </xf>
    <xf numFmtId="0" fontId="19" fillId="34" borderId="11" xfId="42" applyNumberFormat="1" applyFont="1" applyFill="1" applyBorder="1" applyAlignment="1" applyProtection="1">
      <alignment horizontal="left" vertical="center"/>
      <protection/>
    </xf>
    <xf numFmtId="0" fontId="26" fillId="34" borderId="11" xfId="4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" fontId="71" fillId="0" borderId="10" xfId="0" applyNumberFormat="1" applyFont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34" borderId="11" xfId="53" applyNumberFormat="1" applyFont="1" applyFill="1" applyBorder="1" applyAlignment="1">
      <alignment horizontal="left" vertical="center"/>
      <protection/>
    </xf>
    <xf numFmtId="44" fontId="29" fillId="0" borderId="10" xfId="43" applyFont="1" applyBorder="1" applyAlignment="1">
      <alignment/>
    </xf>
    <xf numFmtId="1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0" fontId="18" fillId="0" borderId="0" xfId="42" applyFont="1" applyAlignment="1" applyProtection="1">
      <alignment/>
      <protection/>
    </xf>
    <xf numFmtId="0" fontId="18" fillId="34" borderId="11" xfId="42" applyNumberFormat="1" applyFont="1" applyFill="1" applyBorder="1" applyAlignment="1" applyProtection="1">
      <alignment horizontal="left" vertical="center"/>
      <protection/>
    </xf>
    <xf numFmtId="0" fontId="72" fillId="0" borderId="10" xfId="0" applyFont="1" applyBorder="1" applyAlignment="1">
      <alignment/>
    </xf>
    <xf numFmtId="0" fontId="73" fillId="34" borderId="11" xfId="53" applyNumberFormat="1" applyFont="1" applyFill="1" applyBorder="1" applyAlignment="1">
      <alignment horizontal="left" vertical="center"/>
      <protection/>
    </xf>
    <xf numFmtId="44" fontId="72" fillId="0" borderId="10" xfId="43" applyFont="1" applyBorder="1" applyAlignment="1">
      <alignment/>
    </xf>
    <xf numFmtId="1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/>
    </xf>
    <xf numFmtId="164" fontId="72" fillId="0" borderId="0" xfId="0" applyNumberFormat="1" applyFont="1" applyAlignment="1">
      <alignment/>
    </xf>
    <xf numFmtId="44" fontId="74" fillId="0" borderId="0" xfId="0" applyNumberFormat="1" applyFont="1" applyAlignment="1">
      <alignment/>
    </xf>
    <xf numFmtId="0" fontId="72" fillId="0" borderId="0" xfId="0" applyFont="1" applyAlignment="1">
      <alignment/>
    </xf>
    <xf numFmtId="0" fontId="75" fillId="0" borderId="10" xfId="0" applyFont="1" applyBorder="1" applyAlignment="1">
      <alignment/>
    </xf>
    <xf numFmtId="0" fontId="76" fillId="0" borderId="0" xfId="42" applyFont="1" applyAlignment="1" applyProtection="1">
      <alignment/>
      <protection/>
    </xf>
    <xf numFmtId="44" fontId="71" fillId="0" borderId="10" xfId="43" applyFont="1" applyBorder="1" applyAlignment="1">
      <alignment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64</xdr:row>
      <xdr:rowOff>38100</xdr:rowOff>
    </xdr:from>
    <xdr:to>
      <xdr:col>17</xdr:col>
      <xdr:colOff>0</xdr:colOff>
      <xdr:row>68</xdr:row>
      <xdr:rowOff>57150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9744075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64</xdr:row>
      <xdr:rowOff>0</xdr:rowOff>
    </xdr:from>
    <xdr:to>
      <xdr:col>20</xdr:col>
      <xdr:colOff>200025</xdr:colOff>
      <xdr:row>68</xdr:row>
      <xdr:rowOff>57150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0" y="9744075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s://cloud.mail.ru/public/GeFX/4RbK5XUsz" TargetMode="External" /><Relationship Id="rId3" Type="http://schemas.openxmlformats.org/officeDocument/2006/relationships/hyperlink" Target="https://cloud.mail.ru/public/6xNp/sFqh21FCy" TargetMode="External" /><Relationship Id="rId4" Type="http://schemas.openxmlformats.org/officeDocument/2006/relationships/hyperlink" Target="https://cloud.mail.ru/public/6xNp/sFqh21FCy" TargetMode="External" /><Relationship Id="rId5" Type="http://schemas.openxmlformats.org/officeDocument/2006/relationships/hyperlink" Target="https://cloud.mail.ru/public/6xNp/sFqh21FCy" TargetMode="External" /><Relationship Id="rId6" Type="http://schemas.openxmlformats.org/officeDocument/2006/relationships/hyperlink" Target="https://cloud.mail.ru/public/6xNp/sFqh21FCy" TargetMode="External" /><Relationship Id="rId7" Type="http://schemas.openxmlformats.org/officeDocument/2006/relationships/hyperlink" Target="http://www.longavita.su/rus/catalog/150180050/item%5b150180092%5d.xml" TargetMode="External" /><Relationship Id="rId8" Type="http://schemas.openxmlformats.org/officeDocument/2006/relationships/hyperlink" Target="http://www.longavita.su/rus/catalog/150180050/item%5b150180090%5d.xml" TargetMode="External" /><Relationship Id="rId9" Type="http://schemas.openxmlformats.org/officeDocument/2006/relationships/hyperlink" Target="http://www.longavita.su/rus/catalog/150180050/item%5b150180051%5d.xml" TargetMode="External" /><Relationship Id="rId10" Type="http://schemas.openxmlformats.org/officeDocument/2006/relationships/hyperlink" Target="http://www.longavita.su/rus/catalog/150180050/item%5b150180093%5d.xml" TargetMode="External" /><Relationship Id="rId11" Type="http://schemas.openxmlformats.org/officeDocument/2006/relationships/hyperlink" Target="http://www.longavita.su/rus/catalog/150180050/item%5b150180094%5d.xml" TargetMode="External" /><Relationship Id="rId12" Type="http://schemas.openxmlformats.org/officeDocument/2006/relationships/hyperlink" Target="http://www.longavita.su/rus/catalog/150180050/item%5b150180083%5d.xml" TargetMode="External" /><Relationship Id="rId13" Type="http://schemas.openxmlformats.org/officeDocument/2006/relationships/hyperlink" Target="http://www.longavita.su/rus/catalog/150180050/item%5b150180091%5d.xml" TargetMode="External" /><Relationship Id="rId14" Type="http://schemas.openxmlformats.org/officeDocument/2006/relationships/hyperlink" Target="http://www.longavita.su/rus/catalog/150180050/item%5b150180052%5d.xml" TargetMode="External" /><Relationship Id="rId15" Type="http://schemas.openxmlformats.org/officeDocument/2006/relationships/hyperlink" Target="http://www.longavita.su/rus/catalog/150180050/item%5b150180053%5d.xml" TargetMode="External" /><Relationship Id="rId16" Type="http://schemas.openxmlformats.org/officeDocument/2006/relationships/hyperlink" Target="http://www.longavita.su/rus/catalog/150180050/item%5b150180053%5d.xml" TargetMode="External" /><Relationship Id="rId17" Type="http://schemas.openxmlformats.org/officeDocument/2006/relationships/hyperlink" Target="http://www.longavita.su/rus/catalog/150180050/item%5b150180054%5d.xml" TargetMode="External" /><Relationship Id="rId18" Type="http://schemas.openxmlformats.org/officeDocument/2006/relationships/hyperlink" Target="http://www.longavita.su/rus/catalog/150180050/item%5b150180056%5d.xml" TargetMode="External" /><Relationship Id="rId19" Type="http://schemas.openxmlformats.org/officeDocument/2006/relationships/hyperlink" Target="file://D:\waccache\358be39e-ead6-4c1c-99bd-9f414151529b\[kinozal.tv]id1354047.torrent" TargetMode="External" /><Relationship Id="rId20" Type="http://schemas.openxmlformats.org/officeDocument/2006/relationships/hyperlink" Target="http://www.longavita.su/rus/catalog/150180050/item%5b150180086%5d.xml" TargetMode="External" /><Relationship Id="rId21" Type="http://schemas.openxmlformats.org/officeDocument/2006/relationships/hyperlink" Target="http://www.longavita.su/rus/catalog/150180050/item%5b150180087%5d.xml" TargetMode="External" /><Relationship Id="rId22" Type="http://schemas.openxmlformats.org/officeDocument/2006/relationships/hyperlink" Target="http://www.longavita.su/rus/catalog/150180050/item%5b150180088%5d.xml" TargetMode="External" /><Relationship Id="rId23" Type="http://schemas.openxmlformats.org/officeDocument/2006/relationships/hyperlink" Target="http://www.longavita.su/rus/catalog/150180073/item%5b150180085%5d.xml" TargetMode="External" /><Relationship Id="rId24" Type="http://schemas.openxmlformats.org/officeDocument/2006/relationships/hyperlink" Target="http://www.longavita.su/rus/catalog/150180073/item%5b150180084%5d.xml" TargetMode="External" /><Relationship Id="rId25" Type="http://schemas.openxmlformats.org/officeDocument/2006/relationships/hyperlink" Target="http://www.longavita.su/rus/catalog/150180029/item%5b150180035%5d.xml" TargetMode="External" /><Relationship Id="rId26" Type="http://schemas.openxmlformats.org/officeDocument/2006/relationships/hyperlink" Target="https://cloud.mail.ru/public/85p3/G3ZabXzJ1" TargetMode="External" /><Relationship Id="rId27" Type="http://schemas.openxmlformats.org/officeDocument/2006/relationships/hyperlink" Target="https://cloud.mail.ru/public/CTHY/dEQKM9WLd" TargetMode="External" /><Relationship Id="rId28" Type="http://schemas.openxmlformats.org/officeDocument/2006/relationships/hyperlink" Target="https://cloud.mail.ru/public/YvVv/Z6crqNXy5" TargetMode="External" /><Relationship Id="rId29" Type="http://schemas.openxmlformats.org/officeDocument/2006/relationships/hyperlink" Target="http://www.longavita.su/rus/catalog/150180029/item%5b150180035%5d.xml" TargetMode="External" /><Relationship Id="rId30" Type="http://schemas.openxmlformats.org/officeDocument/2006/relationships/hyperlink" Target="http://www.longavita.su/rus/catalog/150180050/item%5b150180091%5d.xml" TargetMode="External" /><Relationship Id="rId31" Type="http://schemas.openxmlformats.org/officeDocument/2006/relationships/hyperlink" Target="https://cloud.mail.ru/public/Cf1Q/d55odDBxg" TargetMode="External" /><Relationship Id="rId32" Type="http://schemas.openxmlformats.org/officeDocument/2006/relationships/hyperlink" Target="https://cloud.mail.ru/public/8DHv/66W529aD5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s://drive.google.com/file/d/0B5omXT-w_IaBUHVQQmdBZ0ZYelk/view?usp=sharin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4" sqref="D44"/>
    </sheetView>
  </sheetViews>
  <sheetFormatPr defaultColWidth="9.140625" defaultRowHeight="15"/>
  <cols>
    <col min="1" max="1" width="10.140625" style="1" customWidth="1"/>
    <col min="2" max="2" width="78.140625" style="1" customWidth="1"/>
    <col min="3" max="3" width="3.421875" style="1" customWidth="1"/>
    <col min="4" max="4" width="4.28125" style="1" customWidth="1"/>
    <col min="5" max="5" width="5.8515625" style="1" customWidth="1"/>
    <col min="6" max="6" width="9.57421875" style="1" customWidth="1"/>
    <col min="7" max="7" width="6.140625" style="1" customWidth="1"/>
    <col min="8" max="8" width="6.7109375" style="3" customWidth="1"/>
    <col min="9" max="9" width="10.7109375" style="1" customWidth="1"/>
    <col min="10" max="10" width="60.57421875" style="1" customWidth="1"/>
    <col min="11" max="16384" width="9.140625" style="1" customWidth="1"/>
  </cols>
  <sheetData>
    <row r="1" spans="1:3" ht="15">
      <c r="A1" s="1" t="s">
        <v>147</v>
      </c>
      <c r="C1" s="17"/>
    </row>
    <row r="2" ht="3.75" customHeight="1">
      <c r="C2" s="17"/>
    </row>
    <row r="3" spans="1:10" s="11" customFormat="1" ht="28.5" customHeight="1">
      <c r="A3" s="8" t="s">
        <v>1</v>
      </c>
      <c r="B3" s="8" t="s">
        <v>2</v>
      </c>
      <c r="C3" s="84" t="s">
        <v>3</v>
      </c>
      <c r="D3" s="85" t="s">
        <v>4</v>
      </c>
      <c r="E3" s="85" t="s">
        <v>5</v>
      </c>
      <c r="F3" s="8" t="s">
        <v>6</v>
      </c>
      <c r="G3" s="83" t="s">
        <v>7</v>
      </c>
      <c r="H3" s="8" t="s">
        <v>8</v>
      </c>
      <c r="I3" s="10" t="s">
        <v>9</v>
      </c>
      <c r="J3" s="8" t="s">
        <v>10</v>
      </c>
    </row>
    <row r="4" spans="1:11" ht="15" customHeight="1">
      <c r="A4" s="2">
        <v>74810</v>
      </c>
      <c r="B4" s="19" t="s">
        <v>11</v>
      </c>
      <c r="C4" s="2" t="s">
        <v>12</v>
      </c>
      <c r="D4" s="2">
        <v>20</v>
      </c>
      <c r="E4" s="2">
        <v>4</v>
      </c>
      <c r="F4" s="12">
        <v>201.3</v>
      </c>
      <c r="G4" s="2">
        <v>9.18</v>
      </c>
      <c r="H4" s="23"/>
      <c r="I4" s="5">
        <f aca="true" t="shared" si="0" ref="I4:I24">H4*F4</f>
        <v>0</v>
      </c>
      <c r="J4" s="13"/>
      <c r="K4"/>
    </row>
    <row r="5" spans="1:11" ht="15" customHeight="1">
      <c r="A5" s="2">
        <v>86828</v>
      </c>
      <c r="B5" s="19" t="s">
        <v>14</v>
      </c>
      <c r="C5" s="2" t="s">
        <v>12</v>
      </c>
      <c r="D5" s="2">
        <v>100</v>
      </c>
      <c r="E5" s="2"/>
      <c r="F5" s="12">
        <v>113.9</v>
      </c>
      <c r="G5" s="2">
        <v>9.18</v>
      </c>
      <c r="H5" s="23"/>
      <c r="I5" s="5">
        <f t="shared" si="0"/>
        <v>0</v>
      </c>
      <c r="J5" s="13"/>
      <c r="K5"/>
    </row>
    <row r="6" spans="1:11" ht="15" customHeight="1">
      <c r="A6" s="15">
        <v>129937</v>
      </c>
      <c r="B6" s="91" t="s">
        <v>130</v>
      </c>
      <c r="C6" s="2" t="s">
        <v>12</v>
      </c>
      <c r="D6" s="2"/>
      <c r="E6" s="2"/>
      <c r="F6" s="16">
        <v>106.7</v>
      </c>
      <c r="G6" s="2"/>
      <c r="H6" s="23"/>
      <c r="I6" s="80">
        <f>H6*F6</f>
        <v>0</v>
      </c>
      <c r="J6" s="27"/>
      <c r="K6" s="24"/>
    </row>
    <row r="7" spans="1:11" ht="15" customHeight="1">
      <c r="A7" s="15">
        <v>129938</v>
      </c>
      <c r="B7" s="91" t="s">
        <v>129</v>
      </c>
      <c r="C7" s="2" t="s">
        <v>12</v>
      </c>
      <c r="D7" s="2"/>
      <c r="E7" s="2"/>
      <c r="F7" s="16">
        <v>113.3</v>
      </c>
      <c r="G7" s="2"/>
      <c r="H7" s="23"/>
      <c r="I7" s="80">
        <f>H7*F7</f>
        <v>0</v>
      </c>
      <c r="J7" s="27"/>
      <c r="K7"/>
    </row>
    <row r="8" spans="1:11" ht="15" customHeight="1">
      <c r="A8" s="15">
        <v>129936</v>
      </c>
      <c r="B8" s="91" t="s">
        <v>131</v>
      </c>
      <c r="C8" s="2" t="s">
        <v>12</v>
      </c>
      <c r="D8" s="15"/>
      <c r="E8" s="15"/>
      <c r="F8" s="16">
        <v>110</v>
      </c>
      <c r="G8" s="15"/>
      <c r="H8" s="79"/>
      <c r="I8" s="80">
        <f>H8*F8</f>
        <v>0</v>
      </c>
      <c r="J8" s="27"/>
      <c r="K8" s="24"/>
    </row>
    <row r="9" spans="1:11" ht="15" customHeight="1" hidden="1">
      <c r="A9" s="86">
        <v>86807</v>
      </c>
      <c r="B9" s="87" t="s">
        <v>15</v>
      </c>
      <c r="C9" s="86" t="s">
        <v>12</v>
      </c>
      <c r="D9" s="86">
        <v>48</v>
      </c>
      <c r="E9" s="86">
        <v>6</v>
      </c>
      <c r="F9" s="88">
        <v>178.2</v>
      </c>
      <c r="G9" s="86">
        <v>9.18</v>
      </c>
      <c r="H9" s="89"/>
      <c r="I9" s="90">
        <f t="shared" si="0"/>
        <v>0</v>
      </c>
      <c r="J9" s="1" t="s">
        <v>13</v>
      </c>
      <c r="K9" s="24"/>
    </row>
    <row r="10" spans="1:11" ht="15" customHeight="1" hidden="1">
      <c r="A10" s="70">
        <v>115549</v>
      </c>
      <c r="B10" s="71" t="s">
        <v>16</v>
      </c>
      <c r="C10" s="70" t="s">
        <v>12</v>
      </c>
      <c r="D10" s="70">
        <v>48</v>
      </c>
      <c r="E10" s="70">
        <v>6</v>
      </c>
      <c r="F10" s="72">
        <v>163.9</v>
      </c>
      <c r="G10" s="70">
        <v>3.17</v>
      </c>
      <c r="H10" s="73"/>
      <c r="I10" s="74">
        <f t="shared" si="0"/>
        <v>0</v>
      </c>
      <c r="J10" s="27" t="s">
        <v>13</v>
      </c>
      <c r="K10" s="24"/>
    </row>
    <row r="11" spans="1:11" ht="15" customHeight="1" hidden="1">
      <c r="A11" s="2">
        <v>89241</v>
      </c>
      <c r="B11" s="19" t="s">
        <v>17</v>
      </c>
      <c r="C11" s="2" t="s">
        <v>12</v>
      </c>
      <c r="D11" s="2">
        <v>48</v>
      </c>
      <c r="E11" s="2">
        <v>6</v>
      </c>
      <c r="F11" s="12">
        <v>162.8</v>
      </c>
      <c r="G11" s="2">
        <v>3.17</v>
      </c>
      <c r="H11" s="23"/>
      <c r="I11" s="5">
        <f t="shared" si="0"/>
        <v>0</v>
      </c>
      <c r="J11" s="1" t="s">
        <v>13</v>
      </c>
      <c r="K11" s="24"/>
    </row>
    <row r="12" spans="1:11" ht="15" customHeight="1" hidden="1">
      <c r="A12" s="70">
        <v>79536</v>
      </c>
      <c r="B12" s="71" t="s">
        <v>18</v>
      </c>
      <c r="C12" s="70" t="s">
        <v>12</v>
      </c>
      <c r="D12" s="70">
        <v>48</v>
      </c>
      <c r="E12" s="70">
        <v>6</v>
      </c>
      <c r="F12" s="72">
        <v>145.2</v>
      </c>
      <c r="G12" s="70">
        <v>6.17</v>
      </c>
      <c r="H12" s="73"/>
      <c r="I12" s="74">
        <f t="shared" si="0"/>
        <v>0</v>
      </c>
      <c r="J12" s="27" t="s">
        <v>13</v>
      </c>
      <c r="K12" s="24"/>
    </row>
    <row r="13" spans="1:11" s="100" customFormat="1" ht="15" customHeight="1">
      <c r="A13" s="93">
        <v>79603</v>
      </c>
      <c r="B13" s="94" t="s">
        <v>140</v>
      </c>
      <c r="C13" s="93" t="s">
        <v>12</v>
      </c>
      <c r="D13" s="93">
        <v>48</v>
      </c>
      <c r="E13" s="93">
        <v>6</v>
      </c>
      <c r="F13" s="95">
        <v>140</v>
      </c>
      <c r="G13" s="93">
        <v>9.18</v>
      </c>
      <c r="H13" s="96"/>
      <c r="I13" s="97">
        <f>H13*F13</f>
        <v>0</v>
      </c>
      <c r="J13" s="98" t="s">
        <v>139</v>
      </c>
      <c r="K13" s="99"/>
    </row>
    <row r="14" spans="1:11" ht="15" customHeight="1">
      <c r="A14" s="2">
        <v>79603</v>
      </c>
      <c r="B14" s="19" t="s">
        <v>19</v>
      </c>
      <c r="C14" s="2" t="s">
        <v>12</v>
      </c>
      <c r="D14" s="2">
        <v>48</v>
      </c>
      <c r="E14" s="2">
        <v>6</v>
      </c>
      <c r="F14" s="12">
        <v>174.9</v>
      </c>
      <c r="G14" s="2">
        <v>9.18</v>
      </c>
      <c r="H14" s="23"/>
      <c r="I14" s="5">
        <f t="shared" si="0"/>
        <v>0</v>
      </c>
      <c r="J14" s="13" t="s">
        <v>146</v>
      </c>
      <c r="K14" s="24"/>
    </row>
    <row r="15" spans="1:11" ht="15" customHeight="1" hidden="1">
      <c r="A15" s="15">
        <v>79604</v>
      </c>
      <c r="B15" s="78" t="s">
        <v>20</v>
      </c>
      <c r="C15" s="15" t="s">
        <v>12</v>
      </c>
      <c r="D15" s="15">
        <v>48</v>
      </c>
      <c r="E15" s="15">
        <v>6</v>
      </c>
      <c r="F15" s="16">
        <v>170.5</v>
      </c>
      <c r="G15" s="15">
        <v>6.17</v>
      </c>
      <c r="H15" s="79"/>
      <c r="I15" s="80">
        <f t="shared" si="0"/>
        <v>0</v>
      </c>
      <c r="J15" s="13" t="s">
        <v>126</v>
      </c>
      <c r="K15" s="24"/>
    </row>
    <row r="16" spans="1:11" ht="15" customHeight="1" hidden="1">
      <c r="A16" s="2">
        <v>74811</v>
      </c>
      <c r="B16" s="19" t="s">
        <v>21</v>
      </c>
      <c r="C16" s="2" t="s">
        <v>12</v>
      </c>
      <c r="D16" s="2">
        <v>48</v>
      </c>
      <c r="E16" s="2">
        <v>6</v>
      </c>
      <c r="F16" s="12">
        <v>168.3</v>
      </c>
      <c r="G16" s="2">
        <v>3.17</v>
      </c>
      <c r="H16" s="23"/>
      <c r="I16" s="5">
        <f t="shared" si="0"/>
        <v>0</v>
      </c>
      <c r="J16" s="13"/>
      <c r="K16" s="24"/>
    </row>
    <row r="17" spans="1:11" ht="15" customHeight="1">
      <c r="A17" s="2">
        <v>86827</v>
      </c>
      <c r="B17" s="19" t="s">
        <v>22</v>
      </c>
      <c r="C17" s="2" t="s">
        <v>12</v>
      </c>
      <c r="D17" s="2">
        <v>288</v>
      </c>
      <c r="E17" s="2">
        <v>12</v>
      </c>
      <c r="F17" s="12">
        <v>28.6</v>
      </c>
      <c r="G17" s="2">
        <v>9.18</v>
      </c>
      <c r="H17" s="23"/>
      <c r="I17" s="5">
        <f t="shared" si="0"/>
        <v>0</v>
      </c>
      <c r="J17" s="21" t="s">
        <v>23</v>
      </c>
      <c r="K17" s="24"/>
    </row>
    <row r="18" spans="1:11" ht="15" customHeight="1">
      <c r="A18" s="2">
        <v>86826</v>
      </c>
      <c r="B18" s="19" t="s">
        <v>24</v>
      </c>
      <c r="C18" s="2" t="s">
        <v>12</v>
      </c>
      <c r="D18" s="2">
        <v>288</v>
      </c>
      <c r="E18" s="2">
        <v>12</v>
      </c>
      <c r="F18" s="12">
        <v>28.6</v>
      </c>
      <c r="G18" s="2">
        <v>9.18</v>
      </c>
      <c r="H18" s="23"/>
      <c r="I18" s="5">
        <f t="shared" si="0"/>
        <v>0</v>
      </c>
      <c r="J18" s="21" t="s">
        <v>23</v>
      </c>
      <c r="K18" s="24"/>
    </row>
    <row r="19" spans="1:11" ht="15" customHeight="1">
      <c r="A19" s="2">
        <v>120919</v>
      </c>
      <c r="B19" s="19" t="s">
        <v>132</v>
      </c>
      <c r="C19" s="2" t="s">
        <v>12</v>
      </c>
      <c r="D19" s="2">
        <v>288</v>
      </c>
      <c r="E19" s="2">
        <v>12</v>
      </c>
      <c r="F19" s="12">
        <v>28.6</v>
      </c>
      <c r="G19" s="2">
        <v>9.18</v>
      </c>
      <c r="H19" s="23"/>
      <c r="I19" s="5">
        <f t="shared" si="0"/>
        <v>0</v>
      </c>
      <c r="J19" s="21" t="s">
        <v>23</v>
      </c>
      <c r="K19" s="24"/>
    </row>
    <row r="20" spans="1:11" ht="15" customHeight="1">
      <c r="A20" s="2">
        <v>120920</v>
      </c>
      <c r="B20" s="19" t="s">
        <v>133</v>
      </c>
      <c r="C20" s="2" t="s">
        <v>12</v>
      </c>
      <c r="D20" s="2">
        <v>288</v>
      </c>
      <c r="E20" s="2">
        <v>12</v>
      </c>
      <c r="F20" s="12">
        <v>28.6</v>
      </c>
      <c r="G20" s="2">
        <v>9.18</v>
      </c>
      <c r="H20" s="23"/>
      <c r="I20" s="5">
        <f t="shared" si="0"/>
        <v>0</v>
      </c>
      <c r="J20" s="21" t="s">
        <v>23</v>
      </c>
      <c r="K20" s="24"/>
    </row>
    <row r="21" spans="1:11" ht="15" customHeight="1" hidden="1">
      <c r="A21" s="86">
        <v>95009</v>
      </c>
      <c r="B21" s="87" t="s">
        <v>134</v>
      </c>
      <c r="C21" s="86" t="s">
        <v>12</v>
      </c>
      <c r="D21" s="86">
        <v>288</v>
      </c>
      <c r="E21" s="86">
        <v>12</v>
      </c>
      <c r="F21" s="88">
        <v>28.6</v>
      </c>
      <c r="G21" s="86">
        <v>9.18</v>
      </c>
      <c r="H21" s="89"/>
      <c r="I21" s="90">
        <f t="shared" si="0"/>
        <v>0</v>
      </c>
      <c r="J21" s="21" t="s">
        <v>13</v>
      </c>
      <c r="K21" s="24"/>
    </row>
    <row r="22" spans="1:11" ht="15" customHeight="1">
      <c r="A22" s="2">
        <v>101250</v>
      </c>
      <c r="B22" s="19" t="s">
        <v>29</v>
      </c>
      <c r="C22" s="2" t="s">
        <v>12</v>
      </c>
      <c r="D22" s="2">
        <v>120</v>
      </c>
      <c r="E22" s="2">
        <v>12</v>
      </c>
      <c r="F22" s="12">
        <v>91.9</v>
      </c>
      <c r="G22" s="2">
        <v>1.2</v>
      </c>
      <c r="H22" s="23"/>
      <c r="I22" s="5">
        <f t="shared" si="0"/>
        <v>0</v>
      </c>
      <c r="J22" s="13"/>
      <c r="K22" s="24"/>
    </row>
    <row r="23" spans="1:11" ht="15" customHeight="1">
      <c r="A23" s="2">
        <v>86824</v>
      </c>
      <c r="B23" s="19" t="s">
        <v>30</v>
      </c>
      <c r="C23" s="2" t="s">
        <v>12</v>
      </c>
      <c r="D23" s="2">
        <v>120</v>
      </c>
      <c r="E23" s="2">
        <v>12</v>
      </c>
      <c r="F23" s="12">
        <v>85.3</v>
      </c>
      <c r="G23" s="2">
        <v>1.2</v>
      </c>
      <c r="H23" s="23"/>
      <c r="I23" s="5">
        <f t="shared" si="0"/>
        <v>0</v>
      </c>
      <c r="J23" s="13"/>
      <c r="K23" s="24"/>
    </row>
    <row r="24" spans="1:11" ht="15" customHeight="1">
      <c r="A24" s="2">
        <v>91014</v>
      </c>
      <c r="B24" s="19" t="s">
        <v>33</v>
      </c>
      <c r="C24" s="2" t="s">
        <v>12</v>
      </c>
      <c r="D24" s="2">
        <v>16</v>
      </c>
      <c r="E24" s="2">
        <v>4</v>
      </c>
      <c r="F24" s="12">
        <v>715</v>
      </c>
      <c r="G24" s="2">
        <v>8.17</v>
      </c>
      <c r="H24" s="23"/>
      <c r="I24" s="5">
        <f t="shared" si="0"/>
        <v>0</v>
      </c>
      <c r="J24"/>
      <c r="K24"/>
    </row>
    <row r="25" spans="1:9" ht="15" customHeight="1">
      <c r="A25" s="2"/>
      <c r="B25" s="2"/>
      <c r="C25" s="2"/>
      <c r="D25" s="2"/>
      <c r="E25" s="2"/>
      <c r="F25" s="12"/>
      <c r="G25" s="2"/>
      <c r="H25" s="23"/>
      <c r="I25" s="5"/>
    </row>
    <row r="26" spans="1:11" ht="15" customHeight="1">
      <c r="A26" s="2">
        <v>123828</v>
      </c>
      <c r="B26" s="26" t="s">
        <v>34</v>
      </c>
      <c r="C26" s="2" t="s">
        <v>35</v>
      </c>
      <c r="D26" s="2">
        <v>6</v>
      </c>
      <c r="E26" s="2">
        <v>6</v>
      </c>
      <c r="F26" s="30">
        <v>95.2</v>
      </c>
      <c r="G26" s="2">
        <v>9.17</v>
      </c>
      <c r="H26" s="23"/>
      <c r="I26" s="5">
        <f aca="true" t="shared" si="1" ref="I26:I53">H26*F26</f>
        <v>0</v>
      </c>
      <c r="J26" s="21"/>
      <c r="K26"/>
    </row>
    <row r="27" spans="1:11" ht="15" customHeight="1">
      <c r="A27" s="2">
        <v>107325</v>
      </c>
      <c r="B27" s="26" t="s">
        <v>36</v>
      </c>
      <c r="C27" s="2" t="s">
        <v>35</v>
      </c>
      <c r="D27" s="2">
        <v>6</v>
      </c>
      <c r="E27" s="2">
        <v>6</v>
      </c>
      <c r="F27" s="30">
        <v>91.9</v>
      </c>
      <c r="G27" s="2">
        <v>9.17</v>
      </c>
      <c r="H27" s="23"/>
      <c r="I27" s="5">
        <f t="shared" si="1"/>
        <v>0</v>
      </c>
      <c r="J27" s="21"/>
      <c r="K27"/>
    </row>
    <row r="28" spans="1:11" ht="15" customHeight="1">
      <c r="A28" s="2">
        <v>127821</v>
      </c>
      <c r="B28" s="26" t="s">
        <v>37</v>
      </c>
      <c r="C28" s="2" t="s">
        <v>38</v>
      </c>
      <c r="D28" s="2">
        <v>64</v>
      </c>
      <c r="E28" s="2">
        <v>8</v>
      </c>
      <c r="F28" s="12">
        <v>357.5</v>
      </c>
      <c r="G28" s="2">
        <v>1.2</v>
      </c>
      <c r="H28" s="23"/>
      <c r="I28" s="5">
        <f t="shared" si="1"/>
        <v>0</v>
      </c>
      <c r="J28" s="13"/>
      <c r="K28"/>
    </row>
    <row r="29" spans="1:11" ht="15" customHeight="1">
      <c r="A29" s="2">
        <v>127820</v>
      </c>
      <c r="B29" s="26" t="s">
        <v>39</v>
      </c>
      <c r="C29" s="2" t="s">
        <v>40</v>
      </c>
      <c r="D29" s="2">
        <v>24</v>
      </c>
      <c r="E29" s="2"/>
      <c r="F29" s="12">
        <v>449.9</v>
      </c>
      <c r="G29" s="2">
        <v>1.2</v>
      </c>
      <c r="H29" s="23"/>
      <c r="I29" s="5">
        <f t="shared" si="1"/>
        <v>0</v>
      </c>
      <c r="J29" s="13"/>
      <c r="K29"/>
    </row>
    <row r="30" spans="1:11" ht="15" customHeight="1">
      <c r="A30" s="2">
        <v>125197</v>
      </c>
      <c r="B30" s="26" t="s">
        <v>41</v>
      </c>
      <c r="C30" s="2" t="s">
        <v>42</v>
      </c>
      <c r="D30" s="2">
        <v>12</v>
      </c>
      <c r="E30" s="2">
        <v>12</v>
      </c>
      <c r="F30" s="12">
        <v>71</v>
      </c>
      <c r="G30" s="2">
        <v>1.2</v>
      </c>
      <c r="H30" s="23"/>
      <c r="I30" s="5">
        <f t="shared" si="1"/>
        <v>0</v>
      </c>
      <c r="J30" s="13"/>
      <c r="K30"/>
    </row>
    <row r="31" spans="1:11" ht="15" customHeight="1">
      <c r="A31" s="2">
        <v>95892</v>
      </c>
      <c r="B31" s="76" t="s">
        <v>43</v>
      </c>
      <c r="C31" s="2" t="s">
        <v>42</v>
      </c>
      <c r="D31" s="2">
        <v>12</v>
      </c>
      <c r="E31" s="2">
        <v>12</v>
      </c>
      <c r="F31" s="16">
        <v>81</v>
      </c>
      <c r="G31" s="2">
        <v>1.2</v>
      </c>
      <c r="H31" s="23"/>
      <c r="I31" s="5">
        <f>H31*F31</f>
        <v>0</v>
      </c>
      <c r="J31" s="13" t="s">
        <v>44</v>
      </c>
      <c r="K31"/>
    </row>
    <row r="32" spans="1:11" ht="15" customHeight="1">
      <c r="A32" s="2">
        <v>95892</v>
      </c>
      <c r="B32" s="77" t="s">
        <v>45</v>
      </c>
      <c r="C32" s="2" t="s">
        <v>42</v>
      </c>
      <c r="D32" s="2">
        <v>12</v>
      </c>
      <c r="E32" s="2">
        <v>12</v>
      </c>
      <c r="F32" s="12">
        <v>100</v>
      </c>
      <c r="G32" s="2">
        <v>1.2</v>
      </c>
      <c r="H32" s="23"/>
      <c r="I32" s="5">
        <f t="shared" si="1"/>
        <v>0</v>
      </c>
      <c r="J32" s="13"/>
      <c r="K32"/>
    </row>
    <row r="33" spans="1:11" ht="15" customHeight="1">
      <c r="A33" s="2">
        <v>95893</v>
      </c>
      <c r="B33" s="77" t="s">
        <v>46</v>
      </c>
      <c r="C33" s="2" t="s">
        <v>42</v>
      </c>
      <c r="D33" s="2">
        <v>12</v>
      </c>
      <c r="E33" s="2">
        <v>12</v>
      </c>
      <c r="F33" s="12">
        <v>100</v>
      </c>
      <c r="G33" s="61">
        <v>1.2</v>
      </c>
      <c r="H33" s="23"/>
      <c r="I33" s="5">
        <f t="shared" si="1"/>
        <v>0</v>
      </c>
      <c r="J33" s="21"/>
      <c r="K33"/>
    </row>
    <row r="34" spans="1:11" ht="15" customHeight="1">
      <c r="A34" s="2">
        <v>95900</v>
      </c>
      <c r="B34" s="26" t="s">
        <v>47</v>
      </c>
      <c r="C34" s="2" t="s">
        <v>42</v>
      </c>
      <c r="D34" s="2">
        <v>12</v>
      </c>
      <c r="E34" s="2">
        <v>12</v>
      </c>
      <c r="F34" s="12">
        <v>136.4</v>
      </c>
      <c r="G34" s="61">
        <v>1.2</v>
      </c>
      <c r="H34" s="23"/>
      <c r="I34" s="5">
        <f t="shared" si="1"/>
        <v>0</v>
      </c>
      <c r="J34" s="13"/>
      <c r="K34"/>
    </row>
    <row r="35" spans="1:11" ht="15" customHeight="1" hidden="1">
      <c r="A35" s="64">
        <v>95901</v>
      </c>
      <c r="B35" s="68" t="s">
        <v>48</v>
      </c>
      <c r="C35" s="64" t="s">
        <v>42</v>
      </c>
      <c r="D35" s="64">
        <v>12</v>
      </c>
      <c r="E35" s="64">
        <v>12</v>
      </c>
      <c r="F35" s="65">
        <v>129.8</v>
      </c>
      <c r="G35" s="64">
        <v>1.2</v>
      </c>
      <c r="H35" s="66"/>
      <c r="I35" s="67">
        <f t="shared" si="1"/>
        <v>0</v>
      </c>
      <c r="J35" s="27" t="s">
        <v>13</v>
      </c>
      <c r="K35"/>
    </row>
    <row r="36" spans="1:11" ht="15" customHeight="1">
      <c r="A36" s="2">
        <v>95898</v>
      </c>
      <c r="B36" s="26" t="s">
        <v>49</v>
      </c>
      <c r="C36" s="2" t="s">
        <v>42</v>
      </c>
      <c r="D36" s="2">
        <v>12</v>
      </c>
      <c r="E36" s="2">
        <v>12</v>
      </c>
      <c r="F36" s="12">
        <v>136.4</v>
      </c>
      <c r="G36" s="61">
        <v>1.2</v>
      </c>
      <c r="H36" s="23"/>
      <c r="I36" s="5">
        <f t="shared" si="1"/>
        <v>0</v>
      </c>
      <c r="J36" s="13"/>
      <c r="K36"/>
    </row>
    <row r="37" spans="1:11" ht="15" customHeight="1">
      <c r="A37" s="2">
        <v>95899</v>
      </c>
      <c r="B37" s="76" t="s">
        <v>50</v>
      </c>
      <c r="C37" s="2" t="s">
        <v>42</v>
      </c>
      <c r="D37" s="2">
        <v>12</v>
      </c>
      <c r="E37" s="2">
        <v>12</v>
      </c>
      <c r="F37" s="58">
        <v>85</v>
      </c>
      <c r="G37" s="61">
        <v>1.2</v>
      </c>
      <c r="H37" s="23"/>
      <c r="I37" s="5">
        <f t="shared" si="1"/>
        <v>0</v>
      </c>
      <c r="J37" s="13" t="s">
        <v>44</v>
      </c>
      <c r="K37"/>
    </row>
    <row r="38" spans="1:11" ht="15" customHeight="1">
      <c r="A38" s="2">
        <v>95899</v>
      </c>
      <c r="B38" s="77" t="s">
        <v>51</v>
      </c>
      <c r="C38" s="2" t="s">
        <v>42</v>
      </c>
      <c r="D38" s="2">
        <v>12</v>
      </c>
      <c r="E38" s="2">
        <v>12</v>
      </c>
      <c r="F38" s="12">
        <v>118</v>
      </c>
      <c r="G38" s="61">
        <v>1.2</v>
      </c>
      <c r="H38" s="23"/>
      <c r="I38" s="5">
        <f t="shared" si="1"/>
        <v>0</v>
      </c>
      <c r="J38" s="13"/>
      <c r="K38"/>
    </row>
    <row r="39" spans="1:11" ht="15" customHeight="1">
      <c r="A39" s="2">
        <v>127819</v>
      </c>
      <c r="B39" s="26" t="s">
        <v>52</v>
      </c>
      <c r="C39" s="2" t="s">
        <v>42</v>
      </c>
      <c r="D39" s="2">
        <v>144</v>
      </c>
      <c r="E39" s="2">
        <v>12</v>
      </c>
      <c r="F39" s="12">
        <v>148.5</v>
      </c>
      <c r="G39" s="61">
        <v>1.2</v>
      </c>
      <c r="H39" s="23"/>
      <c r="I39" s="5">
        <f t="shared" si="1"/>
        <v>0</v>
      </c>
      <c r="J39" s="13"/>
      <c r="K39"/>
    </row>
    <row r="40" spans="1:11" ht="15" customHeight="1">
      <c r="A40" s="2">
        <v>129919</v>
      </c>
      <c r="B40" s="26" t="s">
        <v>0</v>
      </c>
      <c r="C40" s="2" t="s">
        <v>42</v>
      </c>
      <c r="D40" s="2">
        <v>144</v>
      </c>
      <c r="E40" s="2">
        <v>12</v>
      </c>
      <c r="F40" s="12">
        <v>159.5</v>
      </c>
      <c r="G40" s="61">
        <v>1.2</v>
      </c>
      <c r="H40" s="23"/>
      <c r="I40" s="5">
        <f t="shared" si="1"/>
        <v>0</v>
      </c>
      <c r="J40" s="13"/>
      <c r="K40"/>
    </row>
    <row r="41" spans="1:11" ht="15" customHeight="1">
      <c r="A41" s="2">
        <v>121068</v>
      </c>
      <c r="B41" s="26" t="s">
        <v>53</v>
      </c>
      <c r="C41" s="2" t="s">
        <v>42</v>
      </c>
      <c r="D41" s="2">
        <v>12</v>
      </c>
      <c r="E41" s="2">
        <v>12</v>
      </c>
      <c r="F41" s="12">
        <v>115.5</v>
      </c>
      <c r="G41" s="61">
        <v>1.2</v>
      </c>
      <c r="H41" s="23"/>
      <c r="I41" s="5">
        <f t="shared" si="1"/>
        <v>0</v>
      </c>
      <c r="J41" s="13"/>
      <c r="K41"/>
    </row>
    <row r="42" spans="1:11" ht="15" customHeight="1">
      <c r="A42" s="101" t="s">
        <v>143</v>
      </c>
      <c r="B42" s="91" t="s">
        <v>142</v>
      </c>
      <c r="C42" s="2"/>
      <c r="D42" s="2">
        <v>12</v>
      </c>
      <c r="E42" s="2">
        <v>12</v>
      </c>
      <c r="F42" s="58">
        <v>50</v>
      </c>
      <c r="G42" s="61">
        <v>1.2</v>
      </c>
      <c r="H42" s="23"/>
      <c r="I42" s="5">
        <f>H42*F42</f>
        <v>0</v>
      </c>
      <c r="J42" s="21" t="s">
        <v>141</v>
      </c>
      <c r="K42"/>
    </row>
    <row r="43" spans="1:11" ht="15" customHeight="1">
      <c r="A43" s="2">
        <v>125196</v>
      </c>
      <c r="B43" s="25" t="s">
        <v>54</v>
      </c>
      <c r="C43" s="2" t="s">
        <v>42</v>
      </c>
      <c r="D43" s="2">
        <v>12</v>
      </c>
      <c r="E43" s="2">
        <v>12</v>
      </c>
      <c r="F43" s="12">
        <v>71</v>
      </c>
      <c r="G43" s="61">
        <v>1.2</v>
      </c>
      <c r="H43" s="23"/>
      <c r="I43" s="5">
        <f t="shared" si="1"/>
        <v>0</v>
      </c>
      <c r="J43" s="27"/>
      <c r="K43"/>
    </row>
    <row r="44" spans="1:11" s="36" customFormat="1" ht="15" customHeight="1">
      <c r="A44" s="28">
        <v>127319</v>
      </c>
      <c r="B44" s="91" t="s">
        <v>149</v>
      </c>
      <c r="C44" s="28" t="s">
        <v>35</v>
      </c>
      <c r="D44" s="28">
        <v>40</v>
      </c>
      <c r="E44" s="28"/>
      <c r="F44" s="95">
        <v>52</v>
      </c>
      <c r="G44" s="28">
        <v>12.16</v>
      </c>
      <c r="H44" s="31"/>
      <c r="I44" s="32">
        <f t="shared" si="1"/>
        <v>0</v>
      </c>
      <c r="J44" s="98" t="s">
        <v>145</v>
      </c>
      <c r="K44" s="37"/>
    </row>
    <row r="45" spans="1:11" s="36" customFormat="1" ht="15" customHeight="1">
      <c r="A45" s="28">
        <v>127319</v>
      </c>
      <c r="B45" t="s">
        <v>150</v>
      </c>
      <c r="C45" s="28" t="s">
        <v>35</v>
      </c>
      <c r="D45" s="28">
        <v>40</v>
      </c>
      <c r="E45" s="28"/>
      <c r="F45" s="103">
        <v>62</v>
      </c>
      <c r="G45" s="28">
        <v>12.16</v>
      </c>
      <c r="H45" s="31"/>
      <c r="I45" s="32">
        <f>H45*F45</f>
        <v>0</v>
      </c>
      <c r="J45" s="98" t="s">
        <v>145</v>
      </c>
      <c r="K45" s="37"/>
    </row>
    <row r="46" spans="1:11" s="36" customFormat="1" ht="15" customHeight="1">
      <c r="A46" s="28">
        <v>127319</v>
      </c>
      <c r="B46" t="s">
        <v>148</v>
      </c>
      <c r="C46" s="28" t="s">
        <v>35</v>
      </c>
      <c r="D46" s="28">
        <v>40</v>
      </c>
      <c r="E46" s="28"/>
      <c r="F46" s="103">
        <v>72</v>
      </c>
      <c r="G46" s="28">
        <v>12.16</v>
      </c>
      <c r="H46" s="31"/>
      <c r="I46" s="32">
        <f>H46*F46</f>
        <v>0</v>
      </c>
      <c r="J46" s="98" t="s">
        <v>145</v>
      </c>
      <c r="K46" s="37"/>
    </row>
    <row r="47" spans="1:11" s="36" customFormat="1" ht="15" customHeight="1">
      <c r="A47" s="28">
        <v>127319</v>
      </c>
      <c r="B47" t="s">
        <v>55</v>
      </c>
      <c r="C47" s="28" t="s">
        <v>35</v>
      </c>
      <c r="D47" s="28">
        <v>40</v>
      </c>
      <c r="E47" s="28"/>
      <c r="F47" s="103">
        <v>82</v>
      </c>
      <c r="G47" s="28">
        <v>12.16</v>
      </c>
      <c r="H47" s="31"/>
      <c r="I47" s="32">
        <f>H47*F47</f>
        <v>0</v>
      </c>
      <c r="J47" s="98" t="s">
        <v>145</v>
      </c>
      <c r="K47" s="37"/>
    </row>
    <row r="48" spans="1:11" ht="15" customHeight="1">
      <c r="A48" s="2">
        <v>115551</v>
      </c>
      <c r="B48" s="26" t="s">
        <v>56</v>
      </c>
      <c r="C48" s="2" t="s">
        <v>57</v>
      </c>
      <c r="D48" s="2">
        <v>12</v>
      </c>
      <c r="E48" s="2">
        <v>12</v>
      </c>
      <c r="F48" s="12">
        <v>37.4</v>
      </c>
      <c r="G48" s="61">
        <v>1.2</v>
      </c>
      <c r="H48" s="23"/>
      <c r="I48" s="5">
        <f t="shared" si="1"/>
        <v>0</v>
      </c>
      <c r="J48" s="21" t="s">
        <v>58</v>
      </c>
      <c r="K48"/>
    </row>
    <row r="49" spans="1:11" ht="15" customHeight="1">
      <c r="A49" s="2">
        <v>115553</v>
      </c>
      <c r="B49" s="26" t="s">
        <v>59</v>
      </c>
      <c r="C49" s="2" t="s">
        <v>57</v>
      </c>
      <c r="D49" s="2">
        <v>12</v>
      </c>
      <c r="E49" s="2">
        <v>12</v>
      </c>
      <c r="F49" s="12">
        <v>28.6</v>
      </c>
      <c r="G49" s="61">
        <v>1.2</v>
      </c>
      <c r="H49" s="23"/>
      <c r="I49" s="5">
        <f t="shared" si="1"/>
        <v>0</v>
      </c>
      <c r="J49" s="21" t="s">
        <v>58</v>
      </c>
      <c r="K49"/>
    </row>
    <row r="50" spans="1:11" ht="15" customHeight="1">
      <c r="A50" s="2">
        <v>115552</v>
      </c>
      <c r="B50" s="26" t="s">
        <v>60</v>
      </c>
      <c r="C50" s="2" t="s">
        <v>57</v>
      </c>
      <c r="D50" s="2">
        <v>12</v>
      </c>
      <c r="E50" s="2">
        <v>12</v>
      </c>
      <c r="F50" s="12">
        <v>46.2</v>
      </c>
      <c r="G50" s="61">
        <v>1.2</v>
      </c>
      <c r="H50" s="23"/>
      <c r="I50" s="5">
        <f t="shared" si="1"/>
        <v>0</v>
      </c>
      <c r="J50" s="21" t="s">
        <v>58</v>
      </c>
      <c r="K50"/>
    </row>
    <row r="51" spans="1:10" ht="15" customHeight="1" hidden="1">
      <c r="A51" s="64">
        <v>115556</v>
      </c>
      <c r="B51" s="68" t="s">
        <v>61</v>
      </c>
      <c r="C51" s="64" t="s">
        <v>57</v>
      </c>
      <c r="D51" s="64">
        <v>12</v>
      </c>
      <c r="E51" s="64">
        <v>12</v>
      </c>
      <c r="F51" s="69">
        <v>19.9</v>
      </c>
      <c r="G51" s="64">
        <v>1.2</v>
      </c>
      <c r="H51" s="66"/>
      <c r="I51" s="67">
        <f t="shared" si="1"/>
        <v>0</v>
      </c>
      <c r="J51" s="21" t="s">
        <v>13</v>
      </c>
    </row>
    <row r="52" spans="1:10" ht="15" customHeight="1" hidden="1">
      <c r="A52" s="64">
        <v>115554</v>
      </c>
      <c r="B52" s="68" t="s">
        <v>62</v>
      </c>
      <c r="C52" s="64" t="s">
        <v>57</v>
      </c>
      <c r="D52" s="64">
        <v>12</v>
      </c>
      <c r="E52" s="64">
        <v>12</v>
      </c>
      <c r="F52" s="69">
        <v>19.9</v>
      </c>
      <c r="G52" s="64">
        <v>1.2</v>
      </c>
      <c r="H52" s="66"/>
      <c r="I52" s="67">
        <f t="shared" si="1"/>
        <v>0</v>
      </c>
      <c r="J52" s="21" t="s">
        <v>13</v>
      </c>
    </row>
    <row r="53" spans="1:10" ht="15" customHeight="1" hidden="1">
      <c r="A53" s="64">
        <v>115555</v>
      </c>
      <c r="B53" s="68" t="s">
        <v>63</v>
      </c>
      <c r="C53" s="64" t="s">
        <v>57</v>
      </c>
      <c r="D53" s="64">
        <v>12</v>
      </c>
      <c r="E53" s="64">
        <v>12</v>
      </c>
      <c r="F53" s="69">
        <v>19.9</v>
      </c>
      <c r="G53" s="64">
        <v>1.2</v>
      </c>
      <c r="H53" s="66"/>
      <c r="I53" s="67">
        <f t="shared" si="1"/>
        <v>0</v>
      </c>
      <c r="J53" s="21" t="s">
        <v>13</v>
      </c>
    </row>
    <row r="54" spans="1:9" ht="15" customHeight="1">
      <c r="A54" s="2"/>
      <c r="B54" s="2"/>
      <c r="C54" s="2"/>
      <c r="D54" s="2"/>
      <c r="E54" s="2"/>
      <c r="F54" s="12"/>
      <c r="G54" s="2"/>
      <c r="H54" s="23"/>
      <c r="I54" s="5"/>
    </row>
    <row r="55" spans="1:11" ht="15" customHeight="1" hidden="1">
      <c r="A55" s="70">
        <v>89827</v>
      </c>
      <c r="B55" s="71" t="s">
        <v>64</v>
      </c>
      <c r="C55" s="70" t="s">
        <v>65</v>
      </c>
      <c r="D55" s="70">
        <v>25</v>
      </c>
      <c r="E55" s="70">
        <v>1</v>
      </c>
      <c r="F55" s="75">
        <v>145</v>
      </c>
      <c r="G55" s="70">
        <v>4.18</v>
      </c>
      <c r="H55" s="73"/>
      <c r="I55" s="74">
        <f aca="true" t="shared" si="2" ref="I55:I65">H55*F55</f>
        <v>0</v>
      </c>
      <c r="J55" s="27" t="s">
        <v>13</v>
      </c>
      <c r="K55"/>
    </row>
    <row r="56" spans="1:11" ht="15" customHeight="1" hidden="1">
      <c r="A56" s="70">
        <v>89827</v>
      </c>
      <c r="B56" s="71" t="s">
        <v>66</v>
      </c>
      <c r="C56" s="70" t="s">
        <v>65</v>
      </c>
      <c r="D56" s="70">
        <v>25</v>
      </c>
      <c r="E56" s="70">
        <v>1</v>
      </c>
      <c r="F56" s="72">
        <v>180</v>
      </c>
      <c r="G56" s="70">
        <v>4.18</v>
      </c>
      <c r="H56" s="73"/>
      <c r="I56" s="74">
        <f t="shared" si="2"/>
        <v>0</v>
      </c>
      <c r="J56" s="27" t="s">
        <v>13</v>
      </c>
      <c r="K56"/>
    </row>
    <row r="57" spans="1:12" s="63" customFormat="1" ht="15" customHeight="1">
      <c r="A57" s="2">
        <v>113073</v>
      </c>
      <c r="B57" s="26" t="s">
        <v>67</v>
      </c>
      <c r="C57" s="28" t="s">
        <v>68</v>
      </c>
      <c r="D57" s="28">
        <v>24</v>
      </c>
      <c r="E57" s="28">
        <v>1</v>
      </c>
      <c r="F57" s="30">
        <v>385</v>
      </c>
      <c r="G57" s="62">
        <v>4.18</v>
      </c>
      <c r="H57" s="31"/>
      <c r="I57" s="32">
        <f t="shared" si="2"/>
        <v>0</v>
      </c>
      <c r="J57" s="13"/>
      <c r="K57" s="60"/>
      <c r="L57" s="22"/>
    </row>
    <row r="58" spans="1:12" s="63" customFormat="1" ht="15" customHeight="1">
      <c r="A58" s="2">
        <v>113074</v>
      </c>
      <c r="B58" s="26" t="s">
        <v>69</v>
      </c>
      <c r="C58" s="28" t="s">
        <v>68</v>
      </c>
      <c r="D58" s="28">
        <v>24</v>
      </c>
      <c r="E58" s="28">
        <v>1</v>
      </c>
      <c r="F58" s="30">
        <v>385</v>
      </c>
      <c r="G58" s="62">
        <v>4.18</v>
      </c>
      <c r="H58" s="31"/>
      <c r="I58" s="32">
        <f t="shared" si="2"/>
        <v>0</v>
      </c>
      <c r="J58" s="13"/>
      <c r="K58" s="60"/>
      <c r="L58" s="22"/>
    </row>
    <row r="59" spans="1:12" s="63" customFormat="1" ht="15" customHeight="1">
      <c r="A59" s="2">
        <v>129917</v>
      </c>
      <c r="B59" s="26" t="s">
        <v>70</v>
      </c>
      <c r="C59" s="28" t="s">
        <v>68</v>
      </c>
      <c r="D59" s="28">
        <v>24</v>
      </c>
      <c r="E59" s="28">
        <v>1</v>
      </c>
      <c r="F59" s="30">
        <v>385</v>
      </c>
      <c r="G59" s="62">
        <v>4.18</v>
      </c>
      <c r="H59" s="31"/>
      <c r="I59" s="32">
        <f t="shared" si="2"/>
        <v>0</v>
      </c>
      <c r="J59" s="13"/>
      <c r="K59" s="60"/>
      <c r="L59" s="22"/>
    </row>
    <row r="60" spans="1:12" s="63" customFormat="1" ht="15" customHeight="1">
      <c r="A60" s="2">
        <v>129918</v>
      </c>
      <c r="B60" s="26" t="s">
        <v>71</v>
      </c>
      <c r="C60" s="28" t="s">
        <v>68</v>
      </c>
      <c r="D60" s="28">
        <v>24</v>
      </c>
      <c r="E60" s="28">
        <v>1</v>
      </c>
      <c r="F60" s="30">
        <v>385</v>
      </c>
      <c r="G60" s="62">
        <v>4.18</v>
      </c>
      <c r="H60" s="31"/>
      <c r="I60" s="32">
        <f t="shared" si="2"/>
        <v>0</v>
      </c>
      <c r="J60" s="13"/>
      <c r="K60" s="60"/>
      <c r="L60" s="22"/>
    </row>
    <row r="61" spans="1:12" s="36" customFormat="1" ht="15" customHeight="1">
      <c r="A61" s="15">
        <v>129942</v>
      </c>
      <c r="B61" s="102" t="s">
        <v>144</v>
      </c>
      <c r="C61" s="28"/>
      <c r="D61" s="28"/>
      <c r="E61" s="28"/>
      <c r="F61" s="59">
        <v>104.5</v>
      </c>
      <c r="G61" s="62"/>
      <c r="H61" s="82"/>
      <c r="I61" s="32"/>
      <c r="J61" s="13"/>
      <c r="K61" s="34"/>
      <c r="L61" s="35"/>
    </row>
    <row r="62" spans="1:12" s="36" customFormat="1" ht="15" customHeight="1">
      <c r="A62" s="28">
        <v>101627</v>
      </c>
      <c r="B62" s="92" t="s">
        <v>137</v>
      </c>
      <c r="C62" s="28" t="s">
        <v>72</v>
      </c>
      <c r="D62" s="28">
        <v>100</v>
      </c>
      <c r="E62" s="28">
        <v>1</v>
      </c>
      <c r="F62" s="59">
        <v>70</v>
      </c>
      <c r="G62" s="62">
        <v>10.2</v>
      </c>
      <c r="H62" s="31"/>
      <c r="I62" s="32">
        <f>H62*F62</f>
        <v>0</v>
      </c>
      <c r="J62" s="13" t="s">
        <v>135</v>
      </c>
      <c r="K62" s="34"/>
      <c r="L62" s="35"/>
    </row>
    <row r="63" spans="1:12" s="36" customFormat="1" ht="15" customHeight="1">
      <c r="A63" s="28">
        <v>101627</v>
      </c>
      <c r="B63" s="92" t="s">
        <v>136</v>
      </c>
      <c r="C63" s="28" t="s">
        <v>72</v>
      </c>
      <c r="D63" s="28">
        <v>100</v>
      </c>
      <c r="E63" s="28">
        <v>1</v>
      </c>
      <c r="F63" s="59">
        <v>80</v>
      </c>
      <c r="G63" s="62">
        <v>10.2</v>
      </c>
      <c r="H63" s="31"/>
      <c r="I63" s="32">
        <f t="shared" si="2"/>
        <v>0</v>
      </c>
      <c r="J63" s="13" t="s">
        <v>73</v>
      </c>
      <c r="K63" s="34"/>
      <c r="L63" s="35"/>
    </row>
    <row r="64" spans="1:12" s="36" customFormat="1" ht="15" customHeight="1">
      <c r="A64" s="28">
        <v>101627</v>
      </c>
      <c r="B64" s="29" t="s">
        <v>138</v>
      </c>
      <c r="C64" s="28" t="s">
        <v>72</v>
      </c>
      <c r="D64" s="28">
        <v>100</v>
      </c>
      <c r="E64" s="28">
        <v>1</v>
      </c>
      <c r="F64" s="30">
        <v>100</v>
      </c>
      <c r="G64" s="62">
        <v>10.2</v>
      </c>
      <c r="H64" s="31"/>
      <c r="I64" s="32">
        <f t="shared" si="2"/>
        <v>0</v>
      </c>
      <c r="J64" s="33" t="s">
        <v>128</v>
      </c>
      <c r="K64" s="34"/>
      <c r="L64" s="35"/>
    </row>
    <row r="65" spans="1:11" ht="15" customHeight="1" hidden="1">
      <c r="A65" s="64">
        <v>113076</v>
      </c>
      <c r="B65" s="68" t="s">
        <v>76</v>
      </c>
      <c r="C65" s="64" t="s">
        <v>68</v>
      </c>
      <c r="D65" s="64">
        <v>100</v>
      </c>
      <c r="E65" s="64">
        <v>1</v>
      </c>
      <c r="F65" s="65">
        <v>250</v>
      </c>
      <c r="G65" s="64" t="s">
        <v>75</v>
      </c>
      <c r="H65" s="66"/>
      <c r="I65" s="67">
        <f t="shared" si="2"/>
        <v>0</v>
      </c>
      <c r="J65" s="27" t="s">
        <v>13</v>
      </c>
      <c r="K65"/>
    </row>
    <row r="66" spans="1:10" ht="15" customHeight="1">
      <c r="A66" s="4"/>
      <c r="B66" s="14" t="s">
        <v>77</v>
      </c>
      <c r="C66" s="4"/>
      <c r="D66" s="4"/>
      <c r="E66" s="4"/>
      <c r="F66" s="4"/>
      <c r="G66" s="4"/>
      <c r="H66" s="4"/>
      <c r="I66" s="4"/>
      <c r="J66" s="4"/>
    </row>
    <row r="67" spans="1:13" ht="69.75" customHeight="1">
      <c r="A67" s="2">
        <v>25165</v>
      </c>
      <c r="B67" s="2" t="s">
        <v>78</v>
      </c>
      <c r="C67" s="2" t="s">
        <v>79</v>
      </c>
      <c r="D67" s="2">
        <v>20</v>
      </c>
      <c r="E67" s="2"/>
      <c r="F67" s="12">
        <v>250</v>
      </c>
      <c r="G67" s="81" t="s">
        <v>127</v>
      </c>
      <c r="H67" s="23"/>
      <c r="I67" s="5">
        <f>H67*F67</f>
        <v>0</v>
      </c>
      <c r="J67" s="104" t="s">
        <v>80</v>
      </c>
      <c r="K67" s="105"/>
      <c r="L67" s="105"/>
      <c r="M67" s="105"/>
    </row>
    <row r="68" spans="1:9" ht="15" customHeight="1">
      <c r="A68" s="4"/>
      <c r="B68" s="4"/>
      <c r="C68" s="4"/>
      <c r="D68" s="4"/>
      <c r="E68" s="4"/>
      <c r="F68" s="4"/>
      <c r="G68" s="4"/>
      <c r="H68" s="7" t="s">
        <v>81</v>
      </c>
      <c r="I68" s="6">
        <f>SUM(I4:I67)</f>
        <v>0</v>
      </c>
    </row>
  </sheetData>
  <sheetProtection/>
  <autoFilter ref="A3:I67"/>
  <mergeCells count="1">
    <mergeCell ref="J67:M67"/>
  </mergeCells>
  <hyperlinks>
    <hyperlink ref="B65" r:id="rId1" display="Лонга Вита стерилизатор - футляр для зубной щетки  (с УФ излучателем) арт.SG-276"/>
    <hyperlink ref="B40" r:id="rId2" display="Лонга Вита дет. зуб.щетка арт.TWA-2 Angry Birds музыкальная от 3-х лет"/>
    <hyperlink ref="B57" r:id="rId3" display="ЛОНГА ВИТА вибрационная зубная щетка арт. SG-924 (зебра)"/>
    <hyperlink ref="B58" r:id="rId4" display="ЛОНГА ВИТА вибрационная зубная щетка арт. SG-926 (змейка)"/>
    <hyperlink ref="B59" r:id="rId5" display="ЛОНГА ВИТА вибрационная зубная щетка арт. SG-928 (ромбы)"/>
    <hyperlink ref="B60" r:id="rId6" display="ЛОНГА ВИТА вибрационная зубная щетка арт. SG-929 (радуга)"/>
    <hyperlink ref="B39" r:id="rId7" display="Лонга Вита дет. зуб.щетка арт.TWA-1 Angry Birds мигающая на присоске от 3-х лет"/>
    <hyperlink ref="B30" r:id="rId8" display="Лонга Вита дет. зуб.щетка арт.AB-1 Angry Birds (защитный колпачок, присоска), от 5-и лет"/>
    <hyperlink ref="B36" r:id="rId9" display="Лонга Вита дет. зуб.щетка арт.F-86D мигающая,с присос.Забав.Зверята, 3-6 лет"/>
    <hyperlink ref="B28" r:id="rId10" display="Лонга Вита дет. зуб.щетка арт. KAB-1 Angry Birds ротационная от 3-х лет"/>
    <hyperlink ref="B29" r:id="rId11" display="Лонга Вита дет. зуб.щетка арт. SGA-1 Angry Birds вибрационная от 3-х лет"/>
    <hyperlink ref="B41" r:id="rId12" display="Лонга Вита дет. зуб.щетка арт.W-01 Winx мигающая от 3-х лет"/>
    <hyperlink ref="B43" r:id="rId13" display="Лонга Вита дет. зуб.щетка арт.WX-1 Winx (защитный колпачок), от 3-х лет"/>
    <hyperlink ref="B34" r:id="rId14" display="Лонга Вита дет. зуб.щетка арт.F-85C музыкальная Забавные Зверята, 3-6лет"/>
    <hyperlink ref="B31" r:id="rId15" display="Лонга Вита дет. зуб.щетка арт.F-32N мигающая оригинальная, 5-10 лет (от 12 штук)"/>
    <hyperlink ref="B32" r:id="rId16" display="Лонга Вита дет. зуб.щетка арт.F-32N мигающая оригинальная, 5-10 лет"/>
    <hyperlink ref="B33" r:id="rId17" display="Лонга Вита дет. зуб.щетка арт.F-32S мигающая оригинальная,  с присос. 5-10 лет"/>
    <hyperlink ref="B37" r:id="rId18" display="Лонга Вита дет. зуб.щетка арт.F-86W мигающая,  Сафари 6-10 лет (от 12 штук)"/>
    <hyperlink ref="B38" r:id="rId19" display="Лонга Вита дет. зуб.щетка арт.F-86W мигающая,  Сафари 6-10 лет"/>
    <hyperlink ref="B48" r:id="rId20" display="Лонга Вита фо Кидс мануальная щетка блистер арт. S-138 &quot;Забавные зверята&quot;"/>
    <hyperlink ref="B49" r:id="rId21" display="Лонга Вита фо Кидс мануальная щетка блистер арт. S-142 &quot;Малыши-зубатики&quot;"/>
    <hyperlink ref="B50" r:id="rId22" display="Лонга Вита фо Кидс мануальная щетка блистер арт. S-151 &quot;Забавные зверята&quot;"/>
    <hyperlink ref="B26" r:id="rId23" display="Лонга Вита дет. зуб.паста проф. Winx Club (земляничный коктейль) 78,0 от 3-х лет (безопасна при проглатывании)"/>
    <hyperlink ref="B27" r:id="rId24" display="Лонга Вита дет. зуб.паста проф.арт.LVFK-S (земляника) 67,0  Малыши-зубатики 2-6 лет (безопасна при проглатывании)"/>
    <hyperlink ref="B63" r:id="rId25" display="Лонга Вита МаксФоЛайт зубная щетка со светодиодами в блистерной упаковке (5шт и более)"/>
    <hyperlink ref="B6" r:id="rId26" display="Вайт Гло зубная паста отбеливающая 2в1, 100 грамм - Новинка"/>
    <hyperlink ref="B8" r:id="rId27" display="Вайт Гло зубная паста отбеливающая проф.выбор, 100 грамм - Новинка"/>
    <hyperlink ref="B7" r:id="rId28" display="Вайт Гло зубная паста отбеливающая для любителей кофе и чая, 100 грамм - Новинка"/>
    <hyperlink ref="B62" r:id="rId29" display="Лонга Вита МаксФоЛайт зубная щетка со светодиодами в блистерной упаковке (5шт и более)"/>
    <hyperlink ref="B42" r:id="rId30" display="Лонга Вита дет. зуб.щетка арт.WX-1 Winx (защитный колпачок), от 3-х лет"/>
    <hyperlink ref="B61" r:id="rId31" display="Лонга Вита ТООТ зубная щетка"/>
    <hyperlink ref="B44" r:id="rId32" display="Лонга Вита набор Winx Club (зуб.паста и зуб.щетка с колпачком) от 3-х лет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4" sqref="A64:IV79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44" customWidth="1"/>
    <col min="9" max="9" width="8.00390625" style="44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82</v>
      </c>
      <c r="C1" s="17"/>
    </row>
    <row r="2" ht="3" customHeight="1">
      <c r="C2" s="17"/>
    </row>
    <row r="3" spans="1:16" s="11" customFormat="1" ht="5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83</v>
      </c>
      <c r="G3" s="38" t="s">
        <v>84</v>
      </c>
      <c r="H3" s="45" t="s">
        <v>85</v>
      </c>
      <c r="I3" s="45" t="s">
        <v>86</v>
      </c>
      <c r="J3" s="38" t="s">
        <v>87</v>
      </c>
      <c r="K3" s="38" t="s">
        <v>88</v>
      </c>
      <c r="L3" s="43" t="s">
        <v>89</v>
      </c>
      <c r="M3" s="43" t="s">
        <v>90</v>
      </c>
      <c r="N3" s="43" t="s">
        <v>91</v>
      </c>
      <c r="O3" s="43" t="s">
        <v>92</v>
      </c>
      <c r="P3" s="43" t="s">
        <v>93</v>
      </c>
    </row>
    <row r="4" spans="1:16" ht="15" customHeight="1">
      <c r="A4" s="2"/>
      <c r="B4" s="18" t="s">
        <v>94</v>
      </c>
      <c r="C4" s="2"/>
      <c r="D4" s="2"/>
      <c r="E4" s="2"/>
      <c r="F4" s="12"/>
      <c r="G4" s="39"/>
      <c r="H4" s="46"/>
      <c r="I4" s="49"/>
      <c r="J4" s="49"/>
      <c r="K4" s="49"/>
      <c r="L4" s="50"/>
      <c r="M4" s="50"/>
      <c r="N4" s="50"/>
      <c r="O4" s="50"/>
      <c r="P4" s="50"/>
    </row>
    <row r="5" spans="1:16" ht="15" customHeight="1">
      <c r="A5" s="2"/>
      <c r="B5" s="18" t="s">
        <v>95</v>
      </c>
      <c r="C5" s="2"/>
      <c r="D5" s="2"/>
      <c r="E5" s="2"/>
      <c r="F5" s="12"/>
      <c r="G5" s="39"/>
      <c r="H5" s="46"/>
      <c r="I5" s="49"/>
      <c r="J5" s="49"/>
      <c r="K5" s="49"/>
      <c r="L5" s="50"/>
      <c r="M5" s="50"/>
      <c r="N5" s="50"/>
      <c r="O5" s="50"/>
      <c r="P5" s="50"/>
    </row>
    <row r="6" spans="1:16" ht="15" customHeight="1">
      <c r="A6" s="2">
        <v>74810</v>
      </c>
      <c r="B6" s="19" t="s">
        <v>11</v>
      </c>
      <c r="C6" s="2" t="s">
        <v>12</v>
      </c>
      <c r="D6" s="2">
        <v>20</v>
      </c>
      <c r="E6" s="2">
        <v>4</v>
      </c>
      <c r="F6" s="12"/>
      <c r="G6" s="57" t="s">
        <v>96</v>
      </c>
      <c r="H6" s="49">
        <v>230</v>
      </c>
      <c r="I6" s="49" t="s">
        <v>97</v>
      </c>
      <c r="J6" s="49">
        <v>36</v>
      </c>
      <c r="K6" s="49" t="s">
        <v>98</v>
      </c>
      <c r="L6" s="50">
        <v>21.5</v>
      </c>
      <c r="M6" s="50">
        <v>31.5</v>
      </c>
      <c r="N6" s="50">
        <v>41.5</v>
      </c>
      <c r="O6" s="50">
        <v>0.027</v>
      </c>
      <c r="P6" s="50">
        <v>6</v>
      </c>
    </row>
    <row r="7" spans="1:16" ht="15" customHeight="1">
      <c r="A7" s="2">
        <v>86828</v>
      </c>
      <c r="B7" s="19" t="s">
        <v>14</v>
      </c>
      <c r="C7" s="2" t="s">
        <v>12</v>
      </c>
      <c r="D7" s="2">
        <v>100</v>
      </c>
      <c r="E7" s="2">
        <v>10</v>
      </c>
      <c r="F7" s="12"/>
      <c r="G7" s="39"/>
      <c r="H7" s="49">
        <v>65</v>
      </c>
      <c r="I7" s="49"/>
      <c r="J7" s="49">
        <v>36</v>
      </c>
      <c r="K7" s="49" t="s">
        <v>98</v>
      </c>
      <c r="L7" s="50">
        <v>21.5</v>
      </c>
      <c r="M7" s="50">
        <v>31.5</v>
      </c>
      <c r="N7" s="50">
        <v>41.5</v>
      </c>
      <c r="O7" s="50">
        <v>0.027</v>
      </c>
      <c r="P7" s="50">
        <v>6.2</v>
      </c>
    </row>
    <row r="8" spans="1:16" ht="15" customHeight="1">
      <c r="A8" s="2">
        <v>86807</v>
      </c>
      <c r="B8" s="19" t="s">
        <v>15</v>
      </c>
      <c r="C8" s="2" t="s">
        <v>12</v>
      </c>
      <c r="D8" s="2">
        <v>48</v>
      </c>
      <c r="E8" s="2">
        <v>6</v>
      </c>
      <c r="F8" s="12"/>
      <c r="G8" s="39" t="s">
        <v>99</v>
      </c>
      <c r="H8" s="49">
        <v>190</v>
      </c>
      <c r="I8" s="49">
        <v>150</v>
      </c>
      <c r="J8" s="49">
        <v>36</v>
      </c>
      <c r="K8" s="49" t="s">
        <v>98</v>
      </c>
      <c r="L8" s="50">
        <v>21.5</v>
      </c>
      <c r="M8" s="50">
        <v>31.5</v>
      </c>
      <c r="N8" s="50">
        <v>41.5</v>
      </c>
      <c r="O8" s="50">
        <v>0.027</v>
      </c>
      <c r="P8" s="50">
        <v>10</v>
      </c>
    </row>
    <row r="9" spans="1:16" ht="15" customHeight="1">
      <c r="A9" s="2">
        <v>115549</v>
      </c>
      <c r="B9" s="19" t="s">
        <v>16</v>
      </c>
      <c r="C9" s="2" t="s">
        <v>12</v>
      </c>
      <c r="D9" s="2">
        <v>48</v>
      </c>
      <c r="E9" s="2">
        <v>6</v>
      </c>
      <c r="F9" s="12"/>
      <c r="G9" s="39"/>
      <c r="H9" s="49">
        <v>190</v>
      </c>
      <c r="I9" s="49">
        <v>150</v>
      </c>
      <c r="J9" s="49">
        <v>36</v>
      </c>
      <c r="K9" s="49" t="s">
        <v>98</v>
      </c>
      <c r="L9" s="50">
        <v>21.5</v>
      </c>
      <c r="M9" s="50">
        <v>31.5</v>
      </c>
      <c r="N9" s="50">
        <v>41.5</v>
      </c>
      <c r="O9" s="50">
        <v>0.027</v>
      </c>
      <c r="P9" s="50">
        <v>10</v>
      </c>
    </row>
    <row r="10" spans="1:16" ht="15" customHeight="1">
      <c r="A10" s="2">
        <v>89241</v>
      </c>
      <c r="B10" s="19" t="s">
        <v>17</v>
      </c>
      <c r="C10" s="2" t="s">
        <v>12</v>
      </c>
      <c r="D10" s="2">
        <v>48</v>
      </c>
      <c r="E10" s="2">
        <v>6</v>
      </c>
      <c r="F10" s="12"/>
      <c r="G10" s="39" t="s">
        <v>100</v>
      </c>
      <c r="H10" s="49">
        <v>190</v>
      </c>
      <c r="I10" s="49">
        <v>150</v>
      </c>
      <c r="J10" s="49">
        <v>36</v>
      </c>
      <c r="K10" s="49" t="s">
        <v>98</v>
      </c>
      <c r="L10" s="50">
        <v>21.5</v>
      </c>
      <c r="M10" s="50">
        <v>31.5</v>
      </c>
      <c r="N10" s="50">
        <v>41.5</v>
      </c>
      <c r="O10" s="50">
        <v>0.027</v>
      </c>
      <c r="P10" s="50">
        <v>10</v>
      </c>
    </row>
    <row r="11" spans="1:16" ht="15" customHeight="1">
      <c r="A11" s="2">
        <v>79536</v>
      </c>
      <c r="B11" s="19" t="s">
        <v>101</v>
      </c>
      <c r="C11" s="2" t="s">
        <v>12</v>
      </c>
      <c r="D11" s="2">
        <v>48</v>
      </c>
      <c r="E11" s="2">
        <v>6</v>
      </c>
      <c r="F11" s="12"/>
      <c r="G11" s="39" t="s">
        <v>102</v>
      </c>
      <c r="H11" s="49">
        <v>190</v>
      </c>
      <c r="I11" s="49">
        <v>150</v>
      </c>
      <c r="J11" s="49">
        <v>36</v>
      </c>
      <c r="K11" s="49" t="s">
        <v>98</v>
      </c>
      <c r="L11" s="50">
        <v>21.5</v>
      </c>
      <c r="M11" s="50">
        <v>31.5</v>
      </c>
      <c r="N11" s="50">
        <v>41.5</v>
      </c>
      <c r="O11" s="50">
        <v>0.027</v>
      </c>
      <c r="P11" s="50">
        <v>10</v>
      </c>
    </row>
    <row r="12" spans="1:16" ht="15" customHeight="1">
      <c r="A12" s="2">
        <v>79603</v>
      </c>
      <c r="B12" s="19" t="s">
        <v>19</v>
      </c>
      <c r="C12" s="2" t="s">
        <v>12</v>
      </c>
      <c r="D12" s="2">
        <v>48</v>
      </c>
      <c r="E12" s="2">
        <v>6</v>
      </c>
      <c r="F12" s="12"/>
      <c r="G12" s="39" t="s">
        <v>103</v>
      </c>
      <c r="H12" s="49">
        <v>190</v>
      </c>
      <c r="I12" s="49">
        <v>150</v>
      </c>
      <c r="J12" s="49">
        <v>36</v>
      </c>
      <c r="K12" s="49" t="s">
        <v>98</v>
      </c>
      <c r="L12" s="50">
        <v>21.5</v>
      </c>
      <c r="M12" s="50">
        <v>31.5</v>
      </c>
      <c r="N12" s="50">
        <v>41.5</v>
      </c>
      <c r="O12" s="50">
        <v>0.027</v>
      </c>
      <c r="P12" s="50">
        <v>10</v>
      </c>
    </row>
    <row r="13" spans="1:16" ht="15" customHeight="1">
      <c r="A13" s="2">
        <v>79604</v>
      </c>
      <c r="B13" s="25" t="s">
        <v>20</v>
      </c>
      <c r="C13" s="2" t="s">
        <v>12</v>
      </c>
      <c r="D13" s="2">
        <v>48</v>
      </c>
      <c r="E13" s="2">
        <v>6</v>
      </c>
      <c r="F13" s="12"/>
      <c r="G13" s="39" t="s">
        <v>104</v>
      </c>
      <c r="H13" s="49">
        <v>190</v>
      </c>
      <c r="I13" s="49">
        <v>150</v>
      </c>
      <c r="J13" s="49">
        <v>36</v>
      </c>
      <c r="K13" s="49" t="s">
        <v>98</v>
      </c>
      <c r="L13" s="50">
        <v>21.5</v>
      </c>
      <c r="M13" s="50">
        <v>31.5</v>
      </c>
      <c r="N13" s="50">
        <v>41.5</v>
      </c>
      <c r="O13" s="50">
        <v>0.027</v>
      </c>
      <c r="P13" s="50">
        <v>10</v>
      </c>
    </row>
    <row r="14" spans="1:16" ht="15" customHeight="1">
      <c r="A14" s="2">
        <v>74811</v>
      </c>
      <c r="B14" s="19" t="s">
        <v>21</v>
      </c>
      <c r="C14" s="2" t="s">
        <v>12</v>
      </c>
      <c r="D14" s="2">
        <v>48</v>
      </c>
      <c r="E14" s="2">
        <v>6</v>
      </c>
      <c r="F14" s="12"/>
      <c r="G14" s="39" t="s">
        <v>105</v>
      </c>
      <c r="H14" s="49">
        <v>190</v>
      </c>
      <c r="I14" s="49">
        <v>150</v>
      </c>
      <c r="J14" s="49">
        <v>36</v>
      </c>
      <c r="K14" s="49" t="s">
        <v>98</v>
      </c>
      <c r="L14" s="50">
        <v>21.5</v>
      </c>
      <c r="M14" s="50">
        <v>31.5</v>
      </c>
      <c r="N14" s="50">
        <v>41.5</v>
      </c>
      <c r="O14" s="50">
        <v>0.027</v>
      </c>
      <c r="P14" s="50">
        <v>10</v>
      </c>
    </row>
    <row r="15" spans="1:16" ht="15" customHeight="1">
      <c r="A15" s="2">
        <v>86827</v>
      </c>
      <c r="B15" s="19" t="s">
        <v>22</v>
      </c>
      <c r="C15" s="2" t="s">
        <v>12</v>
      </c>
      <c r="D15" s="2">
        <v>288</v>
      </c>
      <c r="E15" s="2">
        <v>12</v>
      </c>
      <c r="F15" s="12"/>
      <c r="G15" s="39"/>
      <c r="H15" s="49">
        <v>34</v>
      </c>
      <c r="I15" s="49">
        <v>24</v>
      </c>
      <c r="J15" s="49">
        <v>36</v>
      </c>
      <c r="K15" s="49" t="s">
        <v>98</v>
      </c>
      <c r="L15" s="55">
        <v>25.5</v>
      </c>
      <c r="M15" s="55">
        <v>33.5</v>
      </c>
      <c r="N15" s="55">
        <v>35.5</v>
      </c>
      <c r="O15" s="55">
        <v>0.03</v>
      </c>
      <c r="P15" s="50">
        <v>10.7</v>
      </c>
    </row>
    <row r="16" spans="1:16" ht="15" customHeight="1">
      <c r="A16" s="2">
        <v>86826</v>
      </c>
      <c r="B16" s="19" t="s">
        <v>24</v>
      </c>
      <c r="C16" s="2" t="s">
        <v>12</v>
      </c>
      <c r="D16" s="2">
        <v>288</v>
      </c>
      <c r="E16" s="2">
        <v>12</v>
      </c>
      <c r="F16" s="12"/>
      <c r="G16" s="39"/>
      <c r="H16" s="49">
        <v>34</v>
      </c>
      <c r="I16" s="49">
        <v>24</v>
      </c>
      <c r="J16" s="49">
        <v>36</v>
      </c>
      <c r="K16" s="49" t="s">
        <v>98</v>
      </c>
      <c r="L16" s="55">
        <v>25.5</v>
      </c>
      <c r="M16" s="55">
        <v>33.5</v>
      </c>
      <c r="N16" s="55">
        <v>35.5</v>
      </c>
      <c r="O16" s="55">
        <v>0.03</v>
      </c>
      <c r="P16" s="50">
        <v>10.7</v>
      </c>
    </row>
    <row r="17" spans="1:16" ht="15" customHeight="1">
      <c r="A17" s="2">
        <v>120919</v>
      </c>
      <c r="B17" s="19" t="s">
        <v>25</v>
      </c>
      <c r="C17" s="2" t="s">
        <v>12</v>
      </c>
      <c r="D17" s="2">
        <v>288</v>
      </c>
      <c r="E17" s="2">
        <v>12</v>
      </c>
      <c r="F17" s="12"/>
      <c r="G17" s="39"/>
      <c r="H17" s="49">
        <v>34</v>
      </c>
      <c r="I17" s="49">
        <v>24</v>
      </c>
      <c r="J17" s="49">
        <v>36</v>
      </c>
      <c r="K17" s="49" t="s">
        <v>98</v>
      </c>
      <c r="L17" s="55">
        <v>25.5</v>
      </c>
      <c r="M17" s="55">
        <v>33.5</v>
      </c>
      <c r="N17" s="55">
        <v>35.5</v>
      </c>
      <c r="O17" s="55">
        <v>0.03</v>
      </c>
      <c r="P17" s="50">
        <v>10.7</v>
      </c>
    </row>
    <row r="18" spans="1:16" ht="15" customHeight="1">
      <c r="A18" s="2">
        <v>120921</v>
      </c>
      <c r="B18" s="19" t="s">
        <v>26</v>
      </c>
      <c r="C18" s="2" t="s">
        <v>12</v>
      </c>
      <c r="D18" s="2">
        <v>288</v>
      </c>
      <c r="E18" s="2">
        <v>12</v>
      </c>
      <c r="F18" s="12"/>
      <c r="G18" s="39"/>
      <c r="H18" s="49">
        <v>34</v>
      </c>
      <c r="I18" s="49">
        <v>24</v>
      </c>
      <c r="J18" s="49">
        <v>36</v>
      </c>
      <c r="K18" s="49" t="s">
        <v>98</v>
      </c>
      <c r="L18" s="55">
        <v>25.5</v>
      </c>
      <c r="M18" s="55">
        <v>33.5</v>
      </c>
      <c r="N18" s="55">
        <v>35.5</v>
      </c>
      <c r="O18" s="55">
        <v>0.03</v>
      </c>
      <c r="P18" s="50">
        <v>10.7</v>
      </c>
    </row>
    <row r="19" spans="1:16" ht="15" customHeight="1">
      <c r="A19" s="2">
        <v>120920</v>
      </c>
      <c r="B19" s="19" t="s">
        <v>27</v>
      </c>
      <c r="C19" s="2" t="s">
        <v>12</v>
      </c>
      <c r="D19" s="2">
        <v>288</v>
      </c>
      <c r="E19" s="2">
        <v>12</v>
      </c>
      <c r="F19" s="12"/>
      <c r="G19" s="39"/>
      <c r="H19" s="49">
        <v>34</v>
      </c>
      <c r="I19" s="49">
        <v>24</v>
      </c>
      <c r="J19" s="49">
        <v>36</v>
      </c>
      <c r="K19" s="49" t="s">
        <v>98</v>
      </c>
      <c r="L19" s="55">
        <v>25.5</v>
      </c>
      <c r="M19" s="55">
        <v>33.5</v>
      </c>
      <c r="N19" s="55">
        <v>35.5</v>
      </c>
      <c r="O19" s="55">
        <v>0.03</v>
      </c>
      <c r="P19" s="50">
        <v>10.7</v>
      </c>
    </row>
    <row r="20" spans="1:16" ht="15" customHeight="1">
      <c r="A20" s="2">
        <v>95009</v>
      </c>
      <c r="B20" s="19" t="s">
        <v>28</v>
      </c>
      <c r="C20" s="2" t="s">
        <v>12</v>
      </c>
      <c r="D20" s="2">
        <v>288</v>
      </c>
      <c r="E20" s="2">
        <v>12</v>
      </c>
      <c r="F20" s="12"/>
      <c r="G20" s="39"/>
      <c r="H20" s="49">
        <v>34</v>
      </c>
      <c r="I20" s="49">
        <v>24</v>
      </c>
      <c r="J20" s="49">
        <v>36</v>
      </c>
      <c r="K20" s="49" t="s">
        <v>98</v>
      </c>
      <c r="L20" s="55">
        <v>25.5</v>
      </c>
      <c r="M20" s="55">
        <v>33.5</v>
      </c>
      <c r="N20" s="55">
        <v>35.5</v>
      </c>
      <c r="O20" s="55">
        <v>0.03</v>
      </c>
      <c r="P20" s="50">
        <v>10.7</v>
      </c>
    </row>
    <row r="21" spans="1:16" ht="15" customHeight="1">
      <c r="A21" s="2">
        <v>101250</v>
      </c>
      <c r="B21" s="19" t="s">
        <v>29</v>
      </c>
      <c r="C21" s="2" t="s">
        <v>12</v>
      </c>
      <c r="D21" s="2">
        <v>120</v>
      </c>
      <c r="E21" s="2">
        <v>12</v>
      </c>
      <c r="F21" s="12"/>
      <c r="G21" s="39"/>
      <c r="H21" s="49">
        <v>34</v>
      </c>
      <c r="I21" s="46"/>
      <c r="J21" s="49"/>
      <c r="K21" s="49"/>
      <c r="L21" s="55">
        <v>26.5</v>
      </c>
      <c r="M21" s="55">
        <v>32.5</v>
      </c>
      <c r="N21" s="55">
        <v>75</v>
      </c>
      <c r="O21" s="55">
        <v>0.064</v>
      </c>
      <c r="P21" s="50">
        <v>7</v>
      </c>
    </row>
    <row r="22" spans="1:16" ht="15" customHeight="1">
      <c r="A22" s="2">
        <v>86824</v>
      </c>
      <c r="B22" s="19" t="s">
        <v>30</v>
      </c>
      <c r="C22" s="2" t="s">
        <v>12</v>
      </c>
      <c r="D22" s="2">
        <v>120</v>
      </c>
      <c r="E22" s="2">
        <v>12</v>
      </c>
      <c r="F22" s="12"/>
      <c r="G22" s="39"/>
      <c r="H22" s="49">
        <v>34</v>
      </c>
      <c r="I22" s="46"/>
      <c r="J22" s="49"/>
      <c r="K22" s="49"/>
      <c r="L22" s="55">
        <v>26.5</v>
      </c>
      <c r="M22" s="55">
        <v>32.5</v>
      </c>
      <c r="N22" s="55">
        <v>75</v>
      </c>
      <c r="O22" s="55">
        <v>0.064</v>
      </c>
      <c r="P22" s="50">
        <v>7</v>
      </c>
    </row>
    <row r="23" spans="1:16" ht="15" customHeight="1">
      <c r="A23" s="2">
        <v>86808</v>
      </c>
      <c r="B23" s="19" t="s">
        <v>31</v>
      </c>
      <c r="C23" s="2" t="s">
        <v>12</v>
      </c>
      <c r="D23" s="2">
        <v>120</v>
      </c>
      <c r="E23" s="2">
        <v>12</v>
      </c>
      <c r="F23" s="12"/>
      <c r="G23" s="39"/>
      <c r="H23" s="49">
        <v>34</v>
      </c>
      <c r="I23" s="46"/>
      <c r="J23" s="49"/>
      <c r="K23" s="49"/>
      <c r="L23" s="55">
        <v>26.5</v>
      </c>
      <c r="M23" s="55">
        <v>32.5</v>
      </c>
      <c r="N23" s="55">
        <v>75</v>
      </c>
      <c r="O23" s="55">
        <v>0.064</v>
      </c>
      <c r="P23" s="50">
        <v>7</v>
      </c>
    </row>
    <row r="24" spans="1:11" ht="15" customHeight="1">
      <c r="A24" s="2">
        <v>101556</v>
      </c>
      <c r="B24" s="19" t="s">
        <v>106</v>
      </c>
      <c r="C24" s="2" t="s">
        <v>12</v>
      </c>
      <c r="D24" s="2">
        <v>32</v>
      </c>
      <c r="E24" s="2">
        <v>4</v>
      </c>
      <c r="F24" s="16"/>
      <c r="G24" s="39"/>
      <c r="H24" s="46"/>
      <c r="I24" s="46"/>
      <c r="J24" s="49"/>
      <c r="K24" s="54" t="s">
        <v>98</v>
      </c>
    </row>
    <row r="25" spans="1:16" ht="15" customHeight="1">
      <c r="A25" s="2">
        <v>98260</v>
      </c>
      <c r="B25" s="19" t="s">
        <v>32</v>
      </c>
      <c r="C25" s="2" t="s">
        <v>12</v>
      </c>
      <c r="D25" s="2">
        <v>78</v>
      </c>
      <c r="E25" s="2">
        <v>6</v>
      </c>
      <c r="F25" s="12"/>
      <c r="G25" s="39"/>
      <c r="H25" s="49">
        <v>102</v>
      </c>
      <c r="I25" s="49"/>
      <c r="J25" s="49">
        <v>36</v>
      </c>
      <c r="K25" s="54" t="s">
        <v>98</v>
      </c>
      <c r="L25" s="55">
        <v>26.5</v>
      </c>
      <c r="M25" s="55">
        <v>26.5</v>
      </c>
      <c r="N25" s="55">
        <v>39.5</v>
      </c>
      <c r="O25" s="55">
        <v>0.026</v>
      </c>
      <c r="P25" s="50">
        <v>8.8</v>
      </c>
    </row>
    <row r="26" spans="1:16" ht="15" customHeight="1">
      <c r="A26" s="2">
        <v>101589</v>
      </c>
      <c r="B26" s="19" t="s">
        <v>107</v>
      </c>
      <c r="C26" s="2" t="s">
        <v>12</v>
      </c>
      <c r="D26" s="2">
        <v>48</v>
      </c>
      <c r="E26" s="2">
        <v>6</v>
      </c>
      <c r="F26" s="16"/>
      <c r="G26" s="39"/>
      <c r="H26" s="49">
        <v>229</v>
      </c>
      <c r="I26" s="46"/>
      <c r="J26" s="51">
        <v>36</v>
      </c>
      <c r="K26" s="52" t="s">
        <v>108</v>
      </c>
      <c r="L26" s="55">
        <v>17.5</v>
      </c>
      <c r="M26" s="55">
        <v>33</v>
      </c>
      <c r="N26" s="55">
        <v>48.5</v>
      </c>
      <c r="O26" s="55">
        <v>0.028</v>
      </c>
      <c r="P26" s="50">
        <v>12.5</v>
      </c>
    </row>
    <row r="27" spans="1:16" ht="15" customHeight="1">
      <c r="A27" s="2">
        <v>91014</v>
      </c>
      <c r="B27" s="19" t="s">
        <v>33</v>
      </c>
      <c r="C27" s="2" t="s">
        <v>12</v>
      </c>
      <c r="D27" s="2">
        <v>16</v>
      </c>
      <c r="E27" s="2">
        <v>4</v>
      </c>
      <c r="F27" s="12"/>
      <c r="G27" s="56" t="s">
        <v>109</v>
      </c>
      <c r="H27" s="52">
        <v>227</v>
      </c>
      <c r="I27" s="53"/>
      <c r="J27" s="53">
        <v>36</v>
      </c>
      <c r="K27" s="52" t="s">
        <v>98</v>
      </c>
      <c r="L27" s="55">
        <v>19.5</v>
      </c>
      <c r="M27" s="55">
        <v>25.5</v>
      </c>
      <c r="N27" s="55">
        <v>40</v>
      </c>
      <c r="O27" s="55">
        <v>0.019</v>
      </c>
      <c r="P27" s="50">
        <v>5</v>
      </c>
    </row>
    <row r="28" spans="1:9" ht="15" customHeight="1">
      <c r="A28" s="2"/>
      <c r="B28" s="2"/>
      <c r="C28" s="2"/>
      <c r="D28" s="2"/>
      <c r="E28" s="2"/>
      <c r="F28" s="12"/>
      <c r="G28" s="39"/>
      <c r="H28" s="23"/>
      <c r="I28" s="23"/>
    </row>
    <row r="29" spans="1:9" s="22" customFormat="1" ht="15" customHeight="1">
      <c r="A29" s="15">
        <v>123828</v>
      </c>
      <c r="B29" s="20" t="s">
        <v>34</v>
      </c>
      <c r="C29" s="15" t="s">
        <v>35</v>
      </c>
      <c r="D29" s="15">
        <v>6</v>
      </c>
      <c r="E29" s="15">
        <v>6</v>
      </c>
      <c r="F29" s="16"/>
      <c r="G29" s="40"/>
      <c r="H29" s="47"/>
      <c r="I29" s="47"/>
    </row>
    <row r="30" spans="1:9" ht="15" customHeight="1">
      <c r="A30" s="2">
        <v>107323</v>
      </c>
      <c r="B30" s="19" t="s">
        <v>110</v>
      </c>
      <c r="C30" s="2" t="s">
        <v>35</v>
      </c>
      <c r="D30" s="2">
        <v>6</v>
      </c>
      <c r="E30" s="2">
        <v>6</v>
      </c>
      <c r="F30" s="16"/>
      <c r="G30" s="40"/>
      <c r="H30" s="47"/>
      <c r="I30" s="47"/>
    </row>
    <row r="31" spans="1:9" ht="15" customHeight="1">
      <c r="A31" s="2">
        <v>107324</v>
      </c>
      <c r="B31" s="19" t="s">
        <v>111</v>
      </c>
      <c r="C31" s="2" t="s">
        <v>35</v>
      </c>
      <c r="D31" s="2">
        <v>6</v>
      </c>
      <c r="E31" s="2">
        <v>6</v>
      </c>
      <c r="F31" s="16"/>
      <c r="G31" s="40"/>
      <c r="H31" s="47"/>
      <c r="I31" s="47"/>
    </row>
    <row r="32" spans="1:9" ht="15" customHeight="1">
      <c r="A32" s="2">
        <v>107325</v>
      </c>
      <c r="B32" s="19" t="s">
        <v>36</v>
      </c>
      <c r="C32" s="2" t="s">
        <v>35</v>
      </c>
      <c r="D32" s="2">
        <v>6</v>
      </c>
      <c r="E32" s="2">
        <v>6</v>
      </c>
      <c r="F32" s="16"/>
      <c r="G32" s="39"/>
      <c r="H32" s="46"/>
      <c r="I32" s="46"/>
    </row>
    <row r="33" spans="1:9" ht="15" customHeight="1">
      <c r="A33" s="2">
        <v>125197</v>
      </c>
      <c r="B33" s="26" t="s">
        <v>41</v>
      </c>
      <c r="C33" s="2" t="s">
        <v>42</v>
      </c>
      <c r="D33" s="2">
        <v>12</v>
      </c>
      <c r="E33" s="2">
        <v>12</v>
      </c>
      <c r="F33" s="12"/>
      <c r="G33" s="39"/>
      <c r="H33" s="46"/>
      <c r="I33" s="46"/>
    </row>
    <row r="34" spans="1:9" ht="15" customHeight="1">
      <c r="A34" s="2">
        <v>95892</v>
      </c>
      <c r="B34" s="19" t="s">
        <v>45</v>
      </c>
      <c r="C34" s="2" t="s">
        <v>42</v>
      </c>
      <c r="D34" s="2">
        <v>12</v>
      </c>
      <c r="E34" s="2">
        <v>12</v>
      </c>
      <c r="F34" s="12"/>
      <c r="G34" s="39"/>
      <c r="H34" s="46"/>
      <c r="I34" s="46"/>
    </row>
    <row r="35" spans="1:9" ht="15" customHeight="1">
      <c r="A35" s="2">
        <v>95893</v>
      </c>
      <c r="B35" s="19" t="s">
        <v>46</v>
      </c>
      <c r="C35" s="2" t="s">
        <v>42</v>
      </c>
      <c r="D35" s="2">
        <v>12</v>
      </c>
      <c r="E35" s="2">
        <v>12</v>
      </c>
      <c r="F35" s="12"/>
      <c r="G35" s="39"/>
      <c r="H35" s="46"/>
      <c r="I35" s="46"/>
    </row>
    <row r="36" spans="1:9" ht="15" customHeight="1">
      <c r="A36" s="2">
        <v>95895</v>
      </c>
      <c r="B36" s="19" t="s">
        <v>112</v>
      </c>
      <c r="C36" s="2" t="s">
        <v>42</v>
      </c>
      <c r="D36" s="2">
        <v>12</v>
      </c>
      <c r="E36" s="2">
        <v>12</v>
      </c>
      <c r="F36" s="12"/>
      <c r="G36" s="39"/>
      <c r="H36" s="46"/>
      <c r="I36" s="46"/>
    </row>
    <row r="37" spans="1:9" ht="15" customHeight="1">
      <c r="A37" s="2">
        <v>95897</v>
      </c>
      <c r="B37" s="19" t="s">
        <v>113</v>
      </c>
      <c r="C37" s="2" t="s">
        <v>42</v>
      </c>
      <c r="D37" s="2">
        <v>8</v>
      </c>
      <c r="E37" s="2">
        <v>8</v>
      </c>
      <c r="F37" s="12"/>
      <c r="G37" s="39"/>
      <c r="H37" s="46"/>
      <c r="I37" s="46"/>
    </row>
    <row r="38" spans="1:9" ht="15" customHeight="1">
      <c r="A38" s="2">
        <v>95900</v>
      </c>
      <c r="B38" s="19" t="s">
        <v>47</v>
      </c>
      <c r="C38" s="2" t="s">
        <v>42</v>
      </c>
      <c r="D38" s="2">
        <v>12</v>
      </c>
      <c r="E38" s="2">
        <v>12</v>
      </c>
      <c r="F38" s="12"/>
      <c r="G38" s="39"/>
      <c r="H38" s="46"/>
      <c r="I38" s="46"/>
    </row>
    <row r="39" spans="1:9" ht="15" customHeight="1">
      <c r="A39" s="2">
        <v>95901</v>
      </c>
      <c r="B39" s="19" t="s">
        <v>48</v>
      </c>
      <c r="C39" s="2" t="s">
        <v>42</v>
      </c>
      <c r="D39" s="2">
        <v>12</v>
      </c>
      <c r="E39" s="2">
        <v>12</v>
      </c>
      <c r="F39" s="12"/>
      <c r="G39" s="39"/>
      <c r="H39" s="46"/>
      <c r="I39" s="46"/>
    </row>
    <row r="40" spans="1:9" ht="15" customHeight="1">
      <c r="A40" s="2">
        <v>95898</v>
      </c>
      <c r="B40" s="19" t="s">
        <v>49</v>
      </c>
      <c r="C40" s="2" t="s">
        <v>42</v>
      </c>
      <c r="D40" s="2">
        <v>12</v>
      </c>
      <c r="E40" s="2">
        <v>12</v>
      </c>
      <c r="F40" s="12"/>
      <c r="G40" s="39"/>
      <c r="H40" s="46"/>
      <c r="I40" s="46"/>
    </row>
    <row r="41" spans="1:9" ht="15" customHeight="1">
      <c r="A41" s="2">
        <v>95899</v>
      </c>
      <c r="B41" s="19" t="s">
        <v>51</v>
      </c>
      <c r="C41" s="2" t="s">
        <v>42</v>
      </c>
      <c r="D41" s="2">
        <v>12</v>
      </c>
      <c r="E41" s="2">
        <v>12</v>
      </c>
      <c r="F41" s="12"/>
      <c r="G41" s="39"/>
      <c r="H41" s="46"/>
      <c r="I41" s="46"/>
    </row>
    <row r="42" spans="1:9" ht="15" customHeight="1">
      <c r="A42" s="2">
        <v>121067</v>
      </c>
      <c r="B42" s="19" t="s">
        <v>114</v>
      </c>
      <c r="C42" s="2" t="s">
        <v>42</v>
      </c>
      <c r="D42" s="2">
        <v>12</v>
      </c>
      <c r="E42" s="2">
        <v>12</v>
      </c>
      <c r="F42" s="12"/>
      <c r="G42" s="39"/>
      <c r="H42" s="46"/>
      <c r="I42" s="46"/>
    </row>
    <row r="43" spans="1:9" ht="15" customHeight="1">
      <c r="A43" s="2">
        <v>121068</v>
      </c>
      <c r="B43" s="19" t="s">
        <v>53</v>
      </c>
      <c r="C43" s="2" t="s">
        <v>42</v>
      </c>
      <c r="D43" s="2">
        <v>12</v>
      </c>
      <c r="E43" s="2">
        <v>12</v>
      </c>
      <c r="F43" s="12"/>
      <c r="G43" s="39"/>
      <c r="H43" s="46"/>
      <c r="I43" s="46"/>
    </row>
    <row r="44" spans="1:9" ht="15" customHeight="1">
      <c r="A44" s="2">
        <v>125196</v>
      </c>
      <c r="B44" s="26" t="s">
        <v>54</v>
      </c>
      <c r="C44" s="2" t="s">
        <v>42</v>
      </c>
      <c r="D44" s="2">
        <v>12</v>
      </c>
      <c r="E44" s="2">
        <v>12</v>
      </c>
      <c r="F44" s="12"/>
      <c r="G44" s="39"/>
      <c r="H44" s="46"/>
      <c r="I44" s="46"/>
    </row>
    <row r="45" spans="1:9" ht="15" customHeight="1">
      <c r="A45" s="2">
        <v>115551</v>
      </c>
      <c r="B45" s="19" t="s">
        <v>56</v>
      </c>
      <c r="C45" s="2" t="s">
        <v>57</v>
      </c>
      <c r="D45" s="2">
        <v>12</v>
      </c>
      <c r="E45" s="2">
        <v>12</v>
      </c>
      <c r="F45" s="12"/>
      <c r="G45" s="39"/>
      <c r="H45" s="46"/>
      <c r="I45" s="46"/>
    </row>
    <row r="46" spans="1:9" ht="15" customHeight="1">
      <c r="A46" s="2">
        <v>115553</v>
      </c>
      <c r="B46" s="19" t="s">
        <v>59</v>
      </c>
      <c r="C46" s="2" t="s">
        <v>57</v>
      </c>
      <c r="D46" s="2">
        <v>12</v>
      </c>
      <c r="E46" s="2">
        <v>12</v>
      </c>
      <c r="F46" s="12"/>
      <c r="G46" s="39"/>
      <c r="H46" s="46"/>
      <c r="I46" s="46"/>
    </row>
    <row r="47" spans="1:9" ht="15" customHeight="1">
      <c r="A47" s="2">
        <v>115552</v>
      </c>
      <c r="B47" s="19" t="s">
        <v>60</v>
      </c>
      <c r="C47" s="2" t="s">
        <v>57</v>
      </c>
      <c r="D47" s="2">
        <v>12</v>
      </c>
      <c r="E47" s="2">
        <v>12</v>
      </c>
      <c r="F47" s="12"/>
      <c r="G47" s="39"/>
      <c r="H47" s="46"/>
      <c r="I47" s="46"/>
    </row>
    <row r="48" spans="1:9" ht="15" customHeight="1">
      <c r="A48" s="2">
        <v>115556</v>
      </c>
      <c r="B48" s="19" t="s">
        <v>61</v>
      </c>
      <c r="C48" s="2" t="s">
        <v>57</v>
      </c>
      <c r="D48" s="2">
        <v>12</v>
      </c>
      <c r="E48" s="2">
        <v>12</v>
      </c>
      <c r="F48" s="12"/>
      <c r="G48" s="39"/>
      <c r="H48" s="46" t="s">
        <v>115</v>
      </c>
      <c r="I48" s="46"/>
    </row>
    <row r="49" spans="1:9" ht="15" customHeight="1">
      <c r="A49" s="2">
        <v>115554</v>
      </c>
      <c r="B49" s="19" t="s">
        <v>62</v>
      </c>
      <c r="C49" s="2" t="s">
        <v>57</v>
      </c>
      <c r="D49" s="2">
        <v>12</v>
      </c>
      <c r="E49" s="2">
        <v>12</v>
      </c>
      <c r="F49" s="12"/>
      <c r="G49" s="39"/>
      <c r="H49" s="46" t="s">
        <v>115</v>
      </c>
      <c r="I49" s="46"/>
    </row>
    <row r="50" spans="1:9" ht="15" customHeight="1">
      <c r="A50" s="2"/>
      <c r="B50" s="2"/>
      <c r="C50" s="2"/>
      <c r="D50" s="2"/>
      <c r="E50" s="2"/>
      <c r="F50" s="12"/>
      <c r="G50" s="39"/>
      <c r="H50" s="23"/>
      <c r="I50" s="23"/>
    </row>
    <row r="51" spans="1:9" ht="15" customHeight="1">
      <c r="A51" s="2">
        <v>89826</v>
      </c>
      <c r="B51" s="19" t="s">
        <v>116</v>
      </c>
      <c r="C51" s="2" t="s">
        <v>65</v>
      </c>
      <c r="D51" s="2">
        <v>25</v>
      </c>
      <c r="E51" s="2">
        <v>1</v>
      </c>
      <c r="F51" s="12"/>
      <c r="G51" s="39"/>
      <c r="H51" s="46"/>
      <c r="I51" s="46"/>
    </row>
    <row r="52" spans="1:9" ht="15" customHeight="1">
      <c r="A52" s="2">
        <v>89827</v>
      </c>
      <c r="B52" s="19" t="s">
        <v>66</v>
      </c>
      <c r="C52" s="2" t="s">
        <v>65</v>
      </c>
      <c r="D52" s="2">
        <v>25</v>
      </c>
      <c r="E52" s="2">
        <v>1</v>
      </c>
      <c r="F52" s="12"/>
      <c r="G52" s="39"/>
      <c r="H52" s="46"/>
      <c r="I52" s="46"/>
    </row>
    <row r="53" spans="1:9" ht="15" customHeight="1">
      <c r="A53" s="2">
        <v>113072</v>
      </c>
      <c r="B53" s="19" t="s">
        <v>117</v>
      </c>
      <c r="C53" s="2" t="s">
        <v>65</v>
      </c>
      <c r="D53" s="2">
        <v>1</v>
      </c>
      <c r="E53" s="2">
        <v>1</v>
      </c>
      <c r="F53" s="12"/>
      <c r="G53" s="41"/>
      <c r="H53" s="46">
        <v>0.03</v>
      </c>
      <c r="I53" s="46">
        <v>0.03</v>
      </c>
    </row>
    <row r="54" spans="1:9" ht="15" customHeight="1">
      <c r="A54" s="2">
        <v>113073</v>
      </c>
      <c r="B54" s="19" t="s">
        <v>118</v>
      </c>
      <c r="C54" s="2" t="s">
        <v>65</v>
      </c>
      <c r="D54" s="2">
        <v>1</v>
      </c>
      <c r="E54" s="2">
        <v>1</v>
      </c>
      <c r="F54" s="12"/>
      <c r="G54" s="41"/>
      <c r="H54" s="46">
        <v>0.03</v>
      </c>
      <c r="I54" s="46">
        <v>0.03</v>
      </c>
    </row>
    <row r="55" spans="1:9" ht="15" customHeight="1">
      <c r="A55" s="2">
        <v>113074</v>
      </c>
      <c r="B55" s="19" t="s">
        <v>119</v>
      </c>
      <c r="C55" s="2" t="s">
        <v>65</v>
      </c>
      <c r="D55" s="2">
        <v>1</v>
      </c>
      <c r="E55" s="2">
        <v>1</v>
      </c>
      <c r="F55" s="12"/>
      <c r="G55" s="41"/>
      <c r="H55" s="46">
        <v>0.03</v>
      </c>
      <c r="I55" s="46">
        <v>0.03</v>
      </c>
    </row>
    <row r="56" spans="1:9" ht="15" customHeight="1">
      <c r="A56" s="2">
        <v>113075</v>
      </c>
      <c r="B56" s="19" t="s">
        <v>120</v>
      </c>
      <c r="C56" s="2" t="s">
        <v>65</v>
      </c>
      <c r="D56" s="2">
        <v>1</v>
      </c>
      <c r="E56" s="2">
        <v>1</v>
      </c>
      <c r="F56" s="12"/>
      <c r="G56" s="41"/>
      <c r="H56" s="46">
        <v>0.03</v>
      </c>
      <c r="I56" s="46">
        <v>0.03</v>
      </c>
    </row>
    <row r="57" spans="1:9" ht="15" customHeight="1">
      <c r="A57" s="2">
        <v>112092</v>
      </c>
      <c r="B57" s="19" t="s">
        <v>121</v>
      </c>
      <c r="C57" s="2" t="s">
        <v>65</v>
      </c>
      <c r="D57" s="2">
        <v>50</v>
      </c>
      <c r="E57" s="2">
        <v>1</v>
      </c>
      <c r="F57" s="12"/>
      <c r="G57" s="39"/>
      <c r="H57" s="46"/>
      <c r="I57" s="46"/>
    </row>
    <row r="58" spans="1:9" ht="15" customHeight="1">
      <c r="A58" s="2">
        <v>110969</v>
      </c>
      <c r="B58" s="19" t="s">
        <v>122</v>
      </c>
      <c r="C58" s="2" t="s">
        <v>65</v>
      </c>
      <c r="D58" s="2">
        <v>64</v>
      </c>
      <c r="E58" s="2">
        <v>1</v>
      </c>
      <c r="F58" s="12"/>
      <c r="G58" s="39"/>
      <c r="H58" s="46"/>
      <c r="I58" s="46"/>
    </row>
    <row r="59" spans="1:9" ht="15" customHeight="1">
      <c r="A59" s="2">
        <v>110968</v>
      </c>
      <c r="B59" s="19" t="s">
        <v>123</v>
      </c>
      <c r="C59" s="2" t="s">
        <v>65</v>
      </c>
      <c r="D59" s="2">
        <v>50</v>
      </c>
      <c r="E59" s="2">
        <v>1</v>
      </c>
      <c r="F59" s="12"/>
      <c r="G59" s="39"/>
      <c r="H59" s="46"/>
      <c r="I59" s="46"/>
    </row>
    <row r="60" spans="1:9" ht="15" customHeight="1">
      <c r="A60" s="2">
        <v>112273</v>
      </c>
      <c r="B60" s="19" t="s">
        <v>124</v>
      </c>
      <c r="C60" s="2" t="s">
        <v>65</v>
      </c>
      <c r="D60" s="2">
        <v>50</v>
      </c>
      <c r="E60" s="2">
        <v>1</v>
      </c>
      <c r="F60" s="12"/>
      <c r="G60" s="39"/>
      <c r="H60" s="46"/>
      <c r="I60" s="46"/>
    </row>
    <row r="61" spans="1:10" s="36" customFormat="1" ht="15" customHeight="1">
      <c r="A61" s="28">
        <v>101627</v>
      </c>
      <c r="B61" s="29" t="s">
        <v>74</v>
      </c>
      <c r="C61" s="28" t="s">
        <v>72</v>
      </c>
      <c r="D61" s="28">
        <v>100</v>
      </c>
      <c r="E61" s="28">
        <v>1</v>
      </c>
      <c r="F61" s="30"/>
      <c r="G61" s="42"/>
      <c r="H61" s="48"/>
      <c r="I61" s="48"/>
      <c r="J61" s="35"/>
    </row>
    <row r="62" spans="1:9" s="36" customFormat="1" ht="15" customHeight="1">
      <c r="A62" s="28">
        <v>101626</v>
      </c>
      <c r="B62" s="29" t="s">
        <v>125</v>
      </c>
      <c r="C62" s="28" t="s">
        <v>72</v>
      </c>
      <c r="D62" s="28">
        <v>100</v>
      </c>
      <c r="E62" s="28">
        <v>1</v>
      </c>
      <c r="F62" s="30"/>
      <c r="G62" s="42"/>
      <c r="H62" s="48"/>
      <c r="I62" s="48"/>
    </row>
    <row r="63" spans="1:9" ht="15" customHeight="1">
      <c r="A63" s="15">
        <v>113076</v>
      </c>
      <c r="B63" s="18" t="s">
        <v>76</v>
      </c>
      <c r="C63" s="2" t="s">
        <v>68</v>
      </c>
      <c r="D63" s="2">
        <v>100</v>
      </c>
      <c r="E63" s="2">
        <v>1</v>
      </c>
      <c r="F63" s="12"/>
      <c r="G63" s="41"/>
      <c r="H63" s="23">
        <v>0.103</v>
      </c>
      <c r="I63" s="23">
        <v>0.103</v>
      </c>
    </row>
    <row r="64" spans="1:7" ht="15" customHeight="1">
      <c r="A64" s="4"/>
      <c r="B64" s="4"/>
      <c r="C64" s="4"/>
      <c r="D64" s="4"/>
      <c r="E64" s="4"/>
      <c r="F64" s="4"/>
      <c r="G64" s="4"/>
    </row>
  </sheetData>
  <sheetProtection/>
  <autoFilter ref="A1:H117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33" r:id="rId4" display="Лонга Вита дет. зуб.щетка арт.AB-1 Angry Birds (защитный колпачок, присоска), от 5-и лет"/>
    <hyperlink ref="B44" r:id="rId5" display="Лонга Вита дет. зуб.щетка арт.AB-1 Angry Birds (защитный колпачок, присоска), от 5-и лет"/>
    <hyperlink ref="B13" r:id="rId6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2016-11-19T02:25:19Z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