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415" tabRatio="981" activeTab="0"/>
  </bookViews>
  <sheets>
    <sheet name="Харамайн" sheetId="1" r:id="rId1"/>
    <sheet name="Пробники Харамайн " sheetId="2" r:id="rId2"/>
    <sheet name="Расаси" sheetId="3" r:id="rId3"/>
    <sheet name="Пробники Расаси" sheetId="4" r:id="rId4"/>
    <sheet name="Свис Арабиан" sheetId="5" r:id="rId5"/>
    <sheet name="Пробники Свис Арабиан" sheetId="6" r:id="rId6"/>
    <sheet name="НАБИЛЬ" sheetId="7" r:id="rId7"/>
    <sheet name="Пробники Набиль" sheetId="8" r:id="rId8"/>
    <sheet name="СаидДжунаидАлам" sheetId="9" r:id="rId9"/>
    <sheet name="Пробники СаидДжунаидАлам" sheetId="10" r:id="rId10"/>
  </sheets>
  <definedNames/>
  <calcPr fullCalcOnLoad="1" refMode="R1C1"/>
</workbook>
</file>

<file path=xl/sharedStrings.xml><?xml version="1.0" encoding="utf-8"?>
<sst xmlns="http://schemas.openxmlformats.org/spreadsheetml/2006/main" count="1784" uniqueCount="1070">
  <si>
    <t>№</t>
  </si>
  <si>
    <t>Артикул</t>
  </si>
  <si>
    <t>AHP 1386</t>
  </si>
  <si>
    <t>SULTAN / СУЛТАН (12 мл)</t>
  </si>
  <si>
    <t>AHP 1387</t>
  </si>
  <si>
    <t>JANNAH / ДЖАННА (12 мл)</t>
  </si>
  <si>
    <t>АНР 1416</t>
  </si>
  <si>
    <t>MUMTAZ / МУМТАЗ (12 мл)</t>
  </si>
  <si>
    <t>AHP 1417</t>
  </si>
  <si>
    <t>LAILATI / ЛАИЛАТИ (12 мл)</t>
  </si>
  <si>
    <t>AHP 1261</t>
  </si>
  <si>
    <t>AHP 1279</t>
  </si>
  <si>
    <t>SHEIKHA / ШЕЙХА (12 мл)</t>
  </si>
  <si>
    <t>AHP 1288</t>
  </si>
  <si>
    <t>NOORA / НУРА (12 мл)</t>
  </si>
  <si>
    <t>AHP 1537</t>
  </si>
  <si>
    <t>REMEMBE ME / ПОМНИ МЕНЯ (15 мл)</t>
  </si>
  <si>
    <t>AHP 1535</t>
  </si>
  <si>
    <t>TWIN FLOWER / ЦВЕТОК-БЛИЗНЕЦ (15 мл)</t>
  </si>
  <si>
    <t>AHP 1536</t>
  </si>
  <si>
    <t>ALF ZAHRA / АЛЬФ ЗАХРА (15 мл)</t>
  </si>
  <si>
    <t>AHP 1538</t>
  </si>
  <si>
    <t>RAINBOW / РАДУГА (15 мл)</t>
  </si>
  <si>
    <t>AHP 1236</t>
  </si>
  <si>
    <t>АНР 1371</t>
  </si>
  <si>
    <t>MARJAN / МАРДЖАН (15 мл)</t>
  </si>
  <si>
    <t>AHP 1551</t>
  </si>
  <si>
    <t>SOFT TOUCH / НЕЖНОЕ ПРИКОСНОВЕНИЕ (50 мл)</t>
  </si>
  <si>
    <t>AHP 1552</t>
  </si>
  <si>
    <t>SWEET ANGEL / НЕЖНЫЙ АНГЕЛ (50 мл)</t>
  </si>
  <si>
    <t>AHP 1553</t>
  </si>
  <si>
    <t>BABY ROSE / РОЗОЧКА (50 мл)</t>
  </si>
  <si>
    <t>AHP 1554</t>
  </si>
  <si>
    <t>CLASSIC / КЛАССИКА (50 мл)</t>
  </si>
  <si>
    <t>AHP 1329</t>
  </si>
  <si>
    <t>AHP 1232</t>
  </si>
  <si>
    <t>AL NABHA / АЛЬ-НАБА (40 мл)</t>
  </si>
  <si>
    <t>AHP 1356</t>
  </si>
  <si>
    <t>SAFEENA AL ARAB / САФИНА АЛЬ АРАБ (20 мл)</t>
  </si>
  <si>
    <t>AHP 1328</t>
  </si>
  <si>
    <t>АНР 1366</t>
  </si>
  <si>
    <t>MENA / МИНА (25 мл)</t>
  </si>
  <si>
    <t>AHP 1383</t>
  </si>
  <si>
    <t>TOHFA / ТОФА (12 мл)</t>
  </si>
  <si>
    <t>AHP 1281</t>
  </si>
  <si>
    <t>Сумма</t>
  </si>
  <si>
    <t>I</t>
  </si>
  <si>
    <t>II</t>
  </si>
  <si>
    <t>III</t>
  </si>
  <si>
    <t>MUSK AL HARAMAIN / МУСКУС АЛЬ ХАРАМАЙН (12 мл)</t>
  </si>
  <si>
    <t>AHP 1176</t>
  </si>
  <si>
    <t>AHP 1096</t>
  </si>
  <si>
    <t>AHP 1534</t>
  </si>
  <si>
    <t>AHP 1580</t>
  </si>
  <si>
    <t>AHP 1238</t>
  </si>
  <si>
    <t>AHP 1616</t>
  </si>
  <si>
    <t>AHP 1177</t>
  </si>
  <si>
    <t>AHP 1228</t>
  </si>
  <si>
    <t>AHP 1331</t>
  </si>
  <si>
    <t>HP 216</t>
  </si>
  <si>
    <t>HP 215</t>
  </si>
  <si>
    <t>HP 217</t>
  </si>
  <si>
    <t xml:space="preserve">MUKHALLAT AL QUDS / МУХАЛЛАТ АЛЬ КУДС (9 мл) </t>
  </si>
  <si>
    <t>HANEEN / ХАНИН (25 мл)</t>
  </si>
  <si>
    <t>NIGHT DREAMS / НОЧНЫЕ СНЫ (30 мл)</t>
  </si>
  <si>
    <t xml:space="preserve">KHALTA AL HARAMAIN /ХАЛЬТА АЛЬ-ХАРАМАЙН  (12 мл) </t>
  </si>
  <si>
    <t xml:space="preserve">MUSK AL GHAZAL /МУСКУС АЛЬ-ГАЗАЛЬ (30 мл) </t>
  </si>
  <si>
    <t xml:space="preserve">BARAKAH/БАРАКА (30 мл) </t>
  </si>
  <si>
    <t xml:space="preserve">SAMA/СЕМА (20 мл)  </t>
  </si>
  <si>
    <t xml:space="preserve">MAZE /ЛАБИРИНТ (12 мл)  </t>
  </si>
  <si>
    <t xml:space="preserve">MATAR AL HUB/МАТАР АЛЬ ХУБ (12 мл)  </t>
  </si>
  <si>
    <t xml:space="preserve">THOHFA ATTAR AL HARAMAIN/ТОФА АТТАР АЛЬ-ХАРАМАЙН (30 мл)  </t>
  </si>
  <si>
    <t>AHP 1133</t>
  </si>
  <si>
    <t>AHP 1136</t>
  </si>
  <si>
    <t>AHP 1152</t>
  </si>
  <si>
    <t>AHP 1184</t>
  </si>
  <si>
    <t>AHP 1250</t>
  </si>
  <si>
    <t>AHP 1251</t>
  </si>
  <si>
    <t>AHP 1300</t>
  </si>
  <si>
    <t>AHP 1379</t>
  </si>
  <si>
    <t>AHP 1542</t>
  </si>
  <si>
    <t>AHP 1561</t>
  </si>
  <si>
    <t>AHP 1609</t>
  </si>
  <si>
    <t>AHP 1617</t>
  </si>
  <si>
    <t>AHP 1624</t>
  </si>
  <si>
    <t>AHP 1637</t>
  </si>
  <si>
    <t>AHP 1638</t>
  </si>
  <si>
    <t>AHP 1639</t>
  </si>
  <si>
    <t>AHP 1640</t>
  </si>
  <si>
    <t>AHP 1641</t>
  </si>
  <si>
    <t>AHP 1642</t>
  </si>
  <si>
    <t>AHP 1643</t>
  </si>
  <si>
    <t>AHP 1644</t>
  </si>
  <si>
    <t>AHP 1645</t>
  </si>
  <si>
    <t>AHP 1646</t>
  </si>
  <si>
    <t>AHP 1650</t>
  </si>
  <si>
    <t>AHP 1651</t>
  </si>
  <si>
    <t>AHP 1652</t>
  </si>
  <si>
    <t>AHP 1653</t>
  </si>
  <si>
    <t>AHP 1654</t>
  </si>
  <si>
    <t>HP 222</t>
  </si>
  <si>
    <t>HP 230</t>
  </si>
  <si>
    <t>HP 233</t>
  </si>
  <si>
    <t>AHP 1586</t>
  </si>
  <si>
    <t>AHP 1587</t>
  </si>
  <si>
    <t>AHP 1588</t>
  </si>
  <si>
    <t xml:space="preserve">AL BURAQ / АЛЬ-БУРАК  (30 мл) </t>
  </si>
  <si>
    <t xml:space="preserve">OUDH MA'AL WARDH / УД МААЛЬ-УАРД (12 мл) </t>
  </si>
  <si>
    <t>ATTAR AL KAABA / АТТАР АЛЬ-КААБА (25 мл)</t>
  </si>
  <si>
    <t xml:space="preserve">FAKHRUL ARAB / ФАХРУЛЬ АРАБ (25 мл) </t>
  </si>
  <si>
    <t xml:space="preserve">MUZAKKERAT / МУЗАКЕРАТ (12 мл) </t>
  </si>
  <si>
    <t xml:space="preserve">MANAR / МАНАР (45 мл) </t>
  </si>
  <si>
    <t xml:space="preserve">MAAROOF / МААРУФ (25 мл) </t>
  </si>
  <si>
    <t xml:space="preserve">KHALTAT AL MA'ADEED / ХАЛЬТАТ АЛЬ-МАДИД (33 мл) </t>
  </si>
  <si>
    <t xml:space="preserve">KHALTAT MARYAM / ХАЛЬТАТ МАРИАМ (24 мл) </t>
  </si>
  <si>
    <t xml:space="preserve">KHALTAT AL MAHA / ХАЛЬТАТ АЛЬ-МАХА (24 мл) </t>
  </si>
  <si>
    <t xml:space="preserve">BLOOM / БУТОН (12мл) </t>
  </si>
  <si>
    <t xml:space="preserve">AL MAS / АЛЬ-МАС (12 мл) </t>
  </si>
  <si>
    <t xml:space="preserve">DUBAI TOWER / БАШНЯ ДУБАЯ (12 мл) </t>
  </si>
  <si>
    <t>NAEEM / НАИМ (15 мл)</t>
  </si>
  <si>
    <t>FIRDOUS / ФИРДОУС (15 мл)</t>
  </si>
  <si>
    <t>MAKKAH / МЕККА (15 мл)</t>
  </si>
  <si>
    <t>MADINAH / МЕДИНА (15 мл)</t>
  </si>
  <si>
    <t>BADAR / БАДАР (15 мл)</t>
  </si>
  <si>
    <t>HAJAR / ХАДЖАР (15 мл)</t>
  </si>
  <si>
    <t>OUDI / ОУДИ (15 мл)</t>
  </si>
  <si>
    <t>WARDIA / ВАРДИЯ (15 мл)</t>
  </si>
  <si>
    <t>KHALTATH / ХАЛЬТАТ (15 мл)</t>
  </si>
  <si>
    <t>SALMA / САЛЬМА (15 мл)</t>
  </si>
  <si>
    <t>DAMAT AL LULU / ДАМАТ АЛЬ-ЛУЛУ (40 мл)</t>
  </si>
  <si>
    <t>FRIDAY / ПЯТНИЦА (15 мл)</t>
  </si>
  <si>
    <t>SATURDAY / СУББОТА (15 мл)</t>
  </si>
  <si>
    <t>SUNDAY / ВОСКРЕСЕНЬЕ  (15 мл)</t>
  </si>
  <si>
    <t>THURSDAY  / ЧЕТВЕРГ(15 мл)</t>
  </si>
  <si>
    <t>AL QUIMMAH / АЛЬ-КИММА (12 мл)</t>
  </si>
  <si>
    <t xml:space="preserve">NAKHEEL / НАХИЛЬ (30 мл) </t>
  </si>
  <si>
    <t xml:space="preserve">RAHMA / РАМА (20 мл) </t>
  </si>
  <si>
    <t xml:space="preserve">MARWAH / МАРВА (25 мл) </t>
  </si>
  <si>
    <t xml:space="preserve">QAMAR / КАМАР  (15 мл)  </t>
  </si>
  <si>
    <t xml:space="preserve">TAJ / ТАДЖ (24 мл)  </t>
  </si>
  <si>
    <t>MUSK PERFUME JAMID / СУХИЕ ДУХИ ДЖАМИД (50 гр)</t>
  </si>
  <si>
    <t>AMIRA / АМИРА (12 мл)Серебро</t>
  </si>
  <si>
    <t>AMIRA / АМИРА (12 мл) Золото</t>
  </si>
  <si>
    <t>MEEQAT / МИКАТ (12 мл) Серебро</t>
  </si>
  <si>
    <t>MEEQAT / МИКАТ (12 мл)  Золото</t>
  </si>
  <si>
    <t>MUKHALLATH SHUYOOKHI  /МУХАЛЛАТ ШУЮХИ (25 мл)   Серебро</t>
  </si>
  <si>
    <t>MUKHALLATH SHUYOOKHI  /МУХАЛЛАТ ШУЮХИ (25 мл)  Золото</t>
  </si>
  <si>
    <t>IV</t>
  </si>
  <si>
    <t>Код</t>
  </si>
  <si>
    <t>Наименование</t>
  </si>
  <si>
    <t>Кол-во</t>
  </si>
  <si>
    <t>FP61401</t>
  </si>
  <si>
    <t>FP 10201</t>
  </si>
  <si>
    <t>FP 10223</t>
  </si>
  <si>
    <t>FP 10224</t>
  </si>
  <si>
    <t>FP 10202</t>
  </si>
  <si>
    <t>FP 10203</t>
  </si>
  <si>
    <t>FP 10204</t>
  </si>
  <si>
    <t>FP 10206</t>
  </si>
  <si>
    <t>FP 10205</t>
  </si>
  <si>
    <t>FP 10215</t>
  </si>
  <si>
    <t>FP 10210</t>
  </si>
  <si>
    <t>FP 10209</t>
  </si>
  <si>
    <t>FP 10212</t>
  </si>
  <si>
    <t>FP 10211</t>
  </si>
  <si>
    <t>FP 10213</t>
  </si>
  <si>
    <t>FP 10207</t>
  </si>
  <si>
    <t>FP 10214</t>
  </si>
  <si>
    <t>FP 10217</t>
  </si>
  <si>
    <t>FP 10216</t>
  </si>
  <si>
    <t>FP 10219</t>
  </si>
  <si>
    <t>FP 10208</t>
  </si>
  <si>
    <t>FP 10218</t>
  </si>
  <si>
    <t>FP 10220</t>
  </si>
  <si>
    <t>FP 10221</t>
  </si>
  <si>
    <t>FP 10222</t>
  </si>
  <si>
    <t>FP44000</t>
  </si>
  <si>
    <t>FP52057</t>
  </si>
  <si>
    <t>FP52058</t>
  </si>
  <si>
    <t>FP65001</t>
  </si>
  <si>
    <t>FP75001</t>
  </si>
  <si>
    <t>FP78001</t>
  </si>
  <si>
    <t>FP92001</t>
  </si>
  <si>
    <t>FP85001</t>
  </si>
  <si>
    <t>FP60128</t>
  </si>
  <si>
    <t>FP91001</t>
  </si>
  <si>
    <t>FP111001</t>
  </si>
  <si>
    <t>FP72001</t>
  </si>
  <si>
    <t>FP79001</t>
  </si>
  <si>
    <t>FP109001</t>
  </si>
  <si>
    <t>FP89002</t>
  </si>
  <si>
    <t>FP90001</t>
  </si>
  <si>
    <t>FP63001</t>
  </si>
  <si>
    <t>FP69001</t>
  </si>
  <si>
    <t>FP80001</t>
  </si>
  <si>
    <t>FP88001</t>
  </si>
  <si>
    <t>FP100001</t>
  </si>
  <si>
    <t>FP50063</t>
  </si>
  <si>
    <t>FP74001</t>
  </si>
  <si>
    <t>FP54148</t>
  </si>
  <si>
    <t>FP98001</t>
  </si>
  <si>
    <t>FP87001</t>
  </si>
  <si>
    <t>FP99001</t>
  </si>
  <si>
    <t>FP68001</t>
  </si>
  <si>
    <t>FP81001</t>
  </si>
  <si>
    <t>FP96001</t>
  </si>
  <si>
    <t>FP77001</t>
  </si>
  <si>
    <t>FP64001</t>
  </si>
  <si>
    <t>FP101001</t>
  </si>
  <si>
    <t xml:space="preserve">Цена за единицу с учетом НДС, руб. </t>
  </si>
  <si>
    <t>Категория покупателей:</t>
  </si>
  <si>
    <t>ATTAR ALWAN / Аттар Альван (20 мл)</t>
  </si>
  <si>
    <t>ATTAR MUBAKHAR / Аттар Мубахар (20 мл)</t>
  </si>
  <si>
    <t>DAEEMAN / Даиман (24 мл)</t>
  </si>
  <si>
    <t>DREAMS OF ROMANCIA / Мечты о романтике (20 мл)</t>
  </si>
  <si>
    <t>KASHKHA / Кашха (20 мл)</t>
  </si>
  <si>
    <t>MAYSOON / Мэйсун (15 мл)</t>
  </si>
  <si>
    <t>MUKHALAT MALAKI / Мухаллат Малаки (30 мл)</t>
  </si>
  <si>
    <t>NOORA / Нура (20 мл)</t>
  </si>
  <si>
    <t>RAKHEEM / Рахим (15 мл)</t>
  </si>
  <si>
    <t>RASHEEQA / Рашика (20 мл)</t>
  </si>
  <si>
    <t>SHADHA / Шадда (18 мл)</t>
  </si>
  <si>
    <t>ZAHRA / Захра (30 мл)</t>
  </si>
  <si>
    <t>Наименование товара</t>
  </si>
  <si>
    <t>Объем</t>
  </si>
  <si>
    <t>Цена</t>
  </si>
  <si>
    <t xml:space="preserve">MUKHALLATH SHUYOOKHI  /МУХАЛЛАТ ШУЮХИ   </t>
  </si>
  <si>
    <t>MUSK AL GHAZAL /МУСКУС АЛЬ-ГАЗАЛЬ</t>
  </si>
  <si>
    <t xml:space="preserve">MENA / МИНА </t>
  </si>
  <si>
    <t xml:space="preserve">AFАAF/АФААФ </t>
  </si>
  <si>
    <t xml:space="preserve">THOHFA ATTAR AL HARAMAIN/ТОФА АТТАР АЛЬ-ХАРАМАЙН   </t>
  </si>
  <si>
    <t>AHP 1123</t>
  </si>
  <si>
    <t>MUKHAMRIA MALIKI / МУХАМРИЯ МАЛИКИ (45мл)</t>
  </si>
  <si>
    <t>AHP 1192</t>
  </si>
  <si>
    <t>SEDRA / СЕДРА (30 мл)</t>
  </si>
  <si>
    <t>AHP 1224</t>
  </si>
  <si>
    <t>AJWA / АДЖВА (30 мл)</t>
  </si>
  <si>
    <t>AHP 1330</t>
  </si>
  <si>
    <t>AL HARAMAIN TOWER / БАШНЯ АЛЬ ХАРАМАЙН (20 мл)</t>
  </si>
  <si>
    <t>AHP 1415</t>
  </si>
  <si>
    <t>ATTAR  AL ZOUJAN / АТТАР АЛЬ ЗУДЖАН (24 мл)</t>
  </si>
  <si>
    <t>AHP 1533</t>
  </si>
  <si>
    <t>RAWDAH / РАУДА (15 мл)</t>
  </si>
  <si>
    <t>AHP 1585</t>
  </si>
  <si>
    <t>BADAR  AL HAYAT / БАДАР АЛЬ ХАЯТ (33 мл)</t>
  </si>
  <si>
    <t>AHP 1682</t>
  </si>
  <si>
    <t>DEHNAL OUDH MAHABBAH / ДЕНАЛ УД МАХАББА (3 мл)</t>
  </si>
  <si>
    <t>AHP 1683</t>
  </si>
  <si>
    <t>MUKHALLATH SEUFI / МУХАЛЛАТ СЕУФИ (6 мл)</t>
  </si>
  <si>
    <t>AHP 1685</t>
  </si>
  <si>
    <t>HARAMAIN MILLION / ХАРАМАЙН МИЛЛИОН (15 мл)</t>
  </si>
  <si>
    <t>AHP 1686</t>
  </si>
  <si>
    <t>HARAMAIN FOR EVER/ ХАРАМАЙН НАВСЕГДА (15 мл)</t>
  </si>
  <si>
    <t>AHP 1712</t>
  </si>
  <si>
    <t>HAYATI / ХАЯТИ  (12 мл)</t>
  </si>
  <si>
    <t>Н     О    В    И    Н     К     И</t>
  </si>
  <si>
    <t>О   С   Н   О   В   Н   А   Я        К   О   Л   Л  Е  К   Ц   И   Я</t>
  </si>
  <si>
    <t>ALWARD ALMUSK /  МУСКУС "АЛЬВАРД" (15 мл)</t>
  </si>
  <si>
    <t>ARBA WARDAT / АРБА ВАРДАТ (30 мл)</t>
  </si>
  <si>
    <t>ATTAR AL OOD / АТТАР АЛЬ-УД (20 мл)</t>
  </si>
  <si>
    <t>ATTAR MUBAKHAR / АТТАР МУБАХАР (20 мл)</t>
  </si>
  <si>
    <t>ESRAA / ЭСРА (30 мл)</t>
  </si>
  <si>
    <t>MAISAM / МАЙСАМ (20 мл)</t>
  </si>
  <si>
    <t>MANAL / МАНАЛ (20 мл)</t>
  </si>
  <si>
    <t>MEHRAB / МЕХРАБ (25 мл)</t>
  </si>
  <si>
    <t>MUKHALLAT ALOUDH / МУХАЛЛАТ АЛЬ-УД (20 мл)</t>
  </si>
  <si>
    <t>OUDH ALRAGHDA /УД АЛЬ-РАГДА (12 мл)</t>
  </si>
  <si>
    <t>RAWDA / РАВДА (30 мл)</t>
  </si>
  <si>
    <t>ROMANCE / РОМАНТИКА (15 мл)</t>
  </si>
  <si>
    <t>RUH ALTEEB / РУХ АЛЬ-ТИБ (15 мл)</t>
  </si>
  <si>
    <t>ZINOBIA (12 ml) / Зинобия (12 мл)</t>
  </si>
  <si>
    <r>
      <t>RAHIB / РАХИБ  (15 мл)</t>
    </r>
    <r>
      <rPr>
        <sz val="11"/>
        <color indexed="10"/>
        <rFont val="Cambria"/>
        <family val="1"/>
      </rPr>
      <t xml:space="preserve"> </t>
    </r>
  </si>
  <si>
    <r>
      <t>AFАAF/АФААФ (45 мл)</t>
    </r>
    <r>
      <rPr>
        <i/>
        <sz val="11"/>
        <color indexed="10"/>
        <rFont val="Cambria"/>
        <family val="1"/>
      </rPr>
      <t xml:space="preserve"> </t>
    </r>
  </si>
  <si>
    <t>ADORABLE / ПРЕЛЕСТЬ (5 мл)</t>
  </si>
  <si>
    <t>MUZARKASH / МУЗАРКАШ (28 мл)</t>
  </si>
  <si>
    <t>AMBER OOD / УД "ЯНТАРЬ" (14 мл)</t>
  </si>
  <si>
    <t>AFSHAN / Афшан (20 мл)</t>
  </si>
  <si>
    <t>INSHERAH silver / ИНШЕРА  серебряный (15 мл)</t>
  </si>
  <si>
    <t>INSHERAH gold / ИНШЕРА  золотой (15 мл)</t>
  </si>
  <si>
    <t>DANAH / ДАНА (30 мл)</t>
  </si>
  <si>
    <t>SHARINA MUKHALLAT DHANELOUDH / ШАРИНА МУХАЛЛАТ ДАН АЛЬ-УД (30 мл)</t>
  </si>
  <si>
    <t>RANIA / РАНИЯ (20 мл)</t>
  </si>
  <si>
    <t>DHAN OUDH AL COMBODI / ДАН УД АЛЬ-КОМБОДИ (3 мл)</t>
  </si>
  <si>
    <t>OUDH SIUFI / УД СУЮФИ (3 мл)</t>
  </si>
  <si>
    <t>SAMIA / Самия (15 мл)</t>
  </si>
  <si>
    <t xml:space="preserve">ATTAR AL KAABA / АТТАР АЛЬ-КААБА </t>
  </si>
  <si>
    <t xml:space="preserve">MARWAH / МАРВА </t>
  </si>
  <si>
    <t xml:space="preserve">FAKHRUL ARAB / ФАХРУЛЬ АРАБ </t>
  </si>
  <si>
    <t xml:space="preserve">MANAR / МАНАР </t>
  </si>
  <si>
    <t xml:space="preserve">DUBAI TOWER / БАШНЯ ДУБАЯ </t>
  </si>
  <si>
    <t xml:space="preserve">DAMAT AL LULU / ДАМАТ АЛЬ-ЛУЛУ </t>
  </si>
  <si>
    <t xml:space="preserve">AL QUIMMAH / АЛЬ-КИММА </t>
  </si>
  <si>
    <t>(1мл)</t>
  </si>
  <si>
    <t>ADORABLE/ ПРЕЛЕСТЬ пробник(1 мл)</t>
  </si>
  <si>
    <t>BLUE FOR MEN/ СИНИЙ мужской пробник(1 мл)</t>
  </si>
  <si>
    <t>BLUE LADY/СИНИЙ женский пробник(1 мл)</t>
  </si>
  <si>
    <t>CATHERINE/ КЭТРИН пробник(1 мл)</t>
  </si>
  <si>
    <t>CHASTITY homme/ ЦЕЛОМУДРИЕ  мужской пробник(1 мл)</t>
  </si>
  <si>
    <t>CHASTITY/ ЦЕЛОМУДРИЕ пробник(1 мл)</t>
  </si>
  <si>
    <t>DESERVE/ ЗАСЛУГА пробник(1 мл)</t>
  </si>
  <si>
    <t>EMOTION  homme/ ЭМОЦИИ мужской пробник(1 мл)</t>
  </si>
  <si>
    <t>EMOTION/ ЭМОЦИИ пробник(1 мл)</t>
  </si>
  <si>
    <t>HOPE /НАДЕЖДА пробник(1 мл)</t>
  </si>
  <si>
    <t>HOPE for men/НАДЕЖДА   пробник(1 мл)</t>
  </si>
  <si>
    <t>INNOCENCE /НЕВИННОСТЬ пробник(1 мл)</t>
  </si>
  <si>
    <t>INSTINCTS/ ИНСТИНКТЫ пробник(1 мл)</t>
  </si>
  <si>
    <t>RELATION  homme /ОТНОШЕНИЕ мужской пробник(1 мл)</t>
  </si>
  <si>
    <t>ROMANCE /РОМАНТИКА   пробник(1 мл)</t>
  </si>
  <si>
    <t>ROMANCE FOREVER for men/РОМАНТИКА НАВСЕГДА мужской   пробник(1 мл)</t>
  </si>
  <si>
    <t>ROYALE/КОРОЛЕВСКИЙ  пробник(1 мл)</t>
  </si>
  <si>
    <t>ROYALE homme/КОРОЛЕВСКИЙ для мужчин пробник(1 мл)</t>
  </si>
  <si>
    <t>ROYALE BLUE homme/КОРОЛЕВСКИЙ СИНИЙ мужской пробник(1 мл)</t>
  </si>
  <si>
    <t>SECRET/ ТАЙНА  пробник(1 мл)</t>
  </si>
  <si>
    <t>TRUE NATURE homme/ИСТИННАЯ СУЩНОСТЬ пробник(1 мл)</t>
  </si>
  <si>
    <t>TWINKLE/МЕРЦАНИЕ  пробник(1 мл)</t>
  </si>
  <si>
    <t>AMBITION/АМБИЦИЯ пробник(1 мл)</t>
  </si>
  <si>
    <t>BEAUTY ART/ИСКУССТВО КРАСОТЫ пробник(1 мл)</t>
  </si>
  <si>
    <t>SONIA / СОНЯ  (15 мл)</t>
  </si>
  <si>
    <t>MAHYOUBA (30 ml)/МАЮБА (30мл)</t>
  </si>
  <si>
    <t xml:space="preserve">MUKHAMRIA MALIKI / МУХАМРИЯ МАЛИКИ </t>
  </si>
  <si>
    <t xml:space="preserve">REF 949                    </t>
  </si>
  <si>
    <t>REF 934</t>
  </si>
  <si>
    <t>REF 945</t>
  </si>
  <si>
    <t>REF 398</t>
  </si>
  <si>
    <t>REF 395</t>
  </si>
  <si>
    <t>REF 360</t>
  </si>
  <si>
    <t>REF 385</t>
  </si>
  <si>
    <t>MUKHALAT JUMANA / Мухаллат Джумана</t>
  </si>
  <si>
    <t>REF 396</t>
  </si>
  <si>
    <t>REF 207</t>
  </si>
  <si>
    <t>REF 378</t>
  </si>
  <si>
    <t xml:space="preserve">REF 954                        </t>
  </si>
  <si>
    <t>REF 372</t>
  </si>
  <si>
    <t>REF 377</t>
  </si>
  <si>
    <t>REF 328</t>
  </si>
  <si>
    <t>REF 942</t>
  </si>
  <si>
    <t>KHALTAT AL SHYOOKH /  Хальтат Аль-Шайук  (12 мл)</t>
  </si>
  <si>
    <t>WADEEMA / Вадиима (20 мл)</t>
  </si>
  <si>
    <t>HADEEL /Хадиль (40 мл)</t>
  </si>
  <si>
    <t>INSIJAM/ Инсиджам (30 мл)</t>
  </si>
  <si>
    <t>ALA BAALI/ Ала Баали (12 мл)</t>
  </si>
  <si>
    <t>HAYATI/ Хайати (20 мл)</t>
  </si>
  <si>
    <t>TAJEBNI/  Таджибни (20 мл)</t>
  </si>
  <si>
    <t>HAIFA/ Хайфа (20 мл)</t>
  </si>
  <si>
    <t>MUSK AL ARAB/ Муск Аль Араб (15мл)</t>
  </si>
  <si>
    <t>TELAAL / Телаал  (20мл)</t>
  </si>
  <si>
    <t>LAMYA/ Ламия (20 мл)</t>
  </si>
  <si>
    <t>NASAEM/ Насаим (15 мл)</t>
  </si>
  <si>
    <t>HANUNA/ Хануна (20 мл)</t>
  </si>
  <si>
    <t>ETISALBI/ Этисальби (15 мл)</t>
  </si>
  <si>
    <t>AHP 1341</t>
  </si>
  <si>
    <t>AHP 1365</t>
  </si>
  <si>
    <t>AHP 1395</t>
  </si>
  <si>
    <t>AHP 1681</t>
  </si>
  <si>
    <t>AHP 1729</t>
  </si>
  <si>
    <t>AHP 1730</t>
  </si>
  <si>
    <t>AHP 1733</t>
  </si>
  <si>
    <t>AHP 1734</t>
  </si>
  <si>
    <t>AHP 1233</t>
  </si>
  <si>
    <t>AHP 1284</t>
  </si>
  <si>
    <t>AHP 1302</t>
  </si>
  <si>
    <t>SAHAR / ШАХАР  (18 мл)</t>
  </si>
  <si>
    <t>AMBITION / АМБИЦИЯ (5 мл)</t>
  </si>
  <si>
    <t>BLUE FOR MEN / СИНИЙ мужской (5 мл)</t>
  </si>
  <si>
    <t>BLUE LADY / СИНИЙ женский (5 мл)</t>
  </si>
  <si>
    <t>CATHERINE / КЭТРИН (5 мл)</t>
  </si>
  <si>
    <t>CHASTITY / ЦЕЛОМУДРИЕ (5 мл)</t>
  </si>
  <si>
    <t>CHASTITY homme  / ЦЕЛОМУДРИЕ  мужской (5 мл)</t>
  </si>
  <si>
    <t>DESERVE / ЗАСЛУГА (5 мл)</t>
  </si>
  <si>
    <t>EMOTION  homme / ЭМОЦИИ мужской (5 мл)</t>
  </si>
  <si>
    <t>EMOTION / ЭМОЦИИ (5 мл)</t>
  </si>
  <si>
    <t>HOPE / НАДЕЖДА (5 мл)</t>
  </si>
  <si>
    <t>HOPE for men  / НАДЕЖДА мужской  (5 мл)</t>
  </si>
  <si>
    <t>INNOCENCE / НЕВИННОСТЬ (5 мл)</t>
  </si>
  <si>
    <t>INSTINCTS / ИНСТИНКТЫ (5 мл)</t>
  </si>
  <si>
    <t>RELATION  homme  / ОТНОШЕНИЕ мужской  (5 мл)</t>
  </si>
  <si>
    <t>ROYALE BLUE homme  / КОРОЛЕВСКИЙ СИНИЙ мужской (5 мл)</t>
  </si>
  <si>
    <t>RASHA / РАША (12 мл)</t>
  </si>
  <si>
    <t>OUDH  ALMETHALI / УД АЛЬ-МЕТАЛИ (15 мл)</t>
  </si>
  <si>
    <t>WARDH TAIFI / УАРД ТАИФИ (12 мл)</t>
  </si>
  <si>
    <t>DEHNAL OUDH ATEEQ / ДЕНАЛ УД АТИК (6 мл)</t>
  </si>
  <si>
    <t>SHEIKH  / ШЕЙХ (60 мл)</t>
  </si>
  <si>
    <t>MUKHALLATH AL SULTAN  / МУХАЛЛАТ АЛЬ СУЛТАН  (40 мл)</t>
  </si>
  <si>
    <t>BURJ AL HARAMAIN  / БУРЖ АЛЬ ХАРАМАЙН (18 мл)</t>
  </si>
  <si>
    <t>ATTAR MUBAKHAR / АТТАР МУБАХАР (30 мл)</t>
  </si>
  <si>
    <t>FAVORITE / ФАВОРИТ (18 мл)</t>
  </si>
  <si>
    <t>FEROZA / ФЕРОЗА (30 мл)</t>
  </si>
  <si>
    <t xml:space="preserve">SAFARI  / САФАРИ (30 мл) </t>
  </si>
  <si>
    <t>HARAMAIN AMBER  / ХАРАМАЙН ЯНТАРЬ (15 мл)</t>
  </si>
  <si>
    <t>HARAMAIN MUSK  / ХАРАМАЙН МУСКУС (15 мл)</t>
  </si>
  <si>
    <t>DHANAL OOD AL ZAHAB / ДАН АЛЬ-УД АЛЬ-ЗАХАБ (3 мл)</t>
  </si>
  <si>
    <t>AL TAIF / Аль Таиф (15 мл)</t>
  </si>
  <si>
    <t xml:space="preserve">DEHN EL OOD MUBARAK / Дэн Эль Уд Мубарак (6 мл) </t>
  </si>
  <si>
    <t>WADEEMA / Вадиима (пробник)</t>
  </si>
  <si>
    <t>HADEEL /Хадиль (пробник)</t>
  </si>
  <si>
    <t>INSIJAM/ Инсиджам (пробник)</t>
  </si>
  <si>
    <t>ALA BAALI/ Ала Баали (пробник)</t>
  </si>
  <si>
    <t>HAYATI/ Хайати(пробник)</t>
  </si>
  <si>
    <t>TAJEBNI/  Таджибни (пробник)</t>
  </si>
  <si>
    <t>HAIFA/ Хайфа (пробник)</t>
  </si>
  <si>
    <t>MUSK AL ARAB/ Муск Аль Араб  (пробник)</t>
  </si>
  <si>
    <t>TELAAL / Телаал   (пробник)</t>
  </si>
  <si>
    <t>LAMYA/ Ламия (пробник)</t>
  </si>
  <si>
    <t>NASAEM/ Насаим  (пробник)</t>
  </si>
  <si>
    <t>HANUNA/ Хануна (пробник)</t>
  </si>
  <si>
    <t>ETISALBI/ Этисальби  (пробник)</t>
  </si>
  <si>
    <t>DAEEMAN / Даиман (пробник)</t>
  </si>
  <si>
    <t>ATTAR MUBAKHAR / Аттар Мубахар  (пробник)</t>
  </si>
  <si>
    <t>AHP 1658</t>
  </si>
  <si>
    <t>MONDAY / ПОНЕДЕЛЬНИК (15 мл)</t>
  </si>
  <si>
    <t xml:space="preserve">BURJ AL HARAMAIN  / БУРЖ АЛЬ ХАРАМАЙН </t>
  </si>
  <si>
    <t>BEAUTY ART / ИСКУССТВО КРАСОТЫ (5 мл)</t>
  </si>
  <si>
    <t>ROMANCE  /  РОМАНТИКА  (5 мл)</t>
  </si>
  <si>
    <t>ROMANCE FOREVER for men / РОМАНТИКА НАВСЕГДА мужской  (5 мл)</t>
  </si>
  <si>
    <t>ROYALE / КОРОЛЕВСКИЙ (5 мл)</t>
  </si>
  <si>
    <t>ROYALE homme / КОРОЛЕВСКИЙ для мужчин (5 мл)</t>
  </si>
  <si>
    <t>SECRET / ТАЙНА (5 мл)</t>
  </si>
  <si>
    <t>TRUE NATURE homme /  ИСТИННАЯ СУЩНОСТЬ мужской (5 мл)</t>
  </si>
  <si>
    <t>TWINKLE / МЕРЦАНИЕ (5 мл)</t>
  </si>
  <si>
    <t>DHAN OUDH AL MUBAKHAR (3 мл) / Дан Уд Аль Мубахар (3 мл)</t>
  </si>
  <si>
    <t>DHANEL OUDH AL NAFEES (6 мл) / Данель Уд Аль Нафис  (6 мл)</t>
  </si>
  <si>
    <t>НАИМЕНОВАНИЕ</t>
  </si>
  <si>
    <t>КОД</t>
  </si>
  <si>
    <t>нет в нал.</t>
  </si>
  <si>
    <t>Н   О   В   И   Н   К   И</t>
  </si>
  <si>
    <t>FP 110001</t>
  </si>
  <si>
    <t>BENT AL EZZ – HANA / Бент Аль Из-Хана (18 ml)</t>
  </si>
  <si>
    <t>FP 110002</t>
  </si>
  <si>
    <t>BENT AL EZZ – NABAH, Бент Аль Из-Наба (18 ml)</t>
  </si>
  <si>
    <t>FP 110003</t>
  </si>
  <si>
    <t>BENT AL EZZ – NADIYAH / Бент Аль Из-Надия (18 ml)</t>
  </si>
  <si>
    <t>FP 10248</t>
  </si>
  <si>
    <t>ZODIAC ARIES / Зодиак Овен (5 ml)</t>
  </si>
  <si>
    <t>FP 10249</t>
  </si>
  <si>
    <t>ZODIAC  SCORPIO / Зодиак Скорпион (5 ml)</t>
  </si>
  <si>
    <t>FP 10250</t>
  </si>
  <si>
    <t>ZODIAC  LIBRA / Зодиак Весы (5 ml)</t>
  </si>
  <si>
    <t>FP 10251</t>
  </si>
  <si>
    <t>ZODIAC VIRGO / Зодиак Дева (5 ml)</t>
  </si>
  <si>
    <t>FP 10252</t>
  </si>
  <si>
    <t>ZODIAC  LEO / Зодиак Лев (5 ml)</t>
  </si>
  <si>
    <t>FP 10253</t>
  </si>
  <si>
    <t>ZODIAC  CANCER / Зодиак Рак (5 ml)</t>
  </si>
  <si>
    <t>FP 10254</t>
  </si>
  <si>
    <t>ZODIAC GEMINI / Зодиак Близнецы (5 ml)</t>
  </si>
  <si>
    <t>FP 10255</t>
  </si>
  <si>
    <t>ZODIAC  TAURUS / Зодиак Телец (5 ml)</t>
  </si>
  <si>
    <t>FP 10256</t>
  </si>
  <si>
    <t>ZODIAC CAPRICORN  / Зодиак Козерог (5 ml)</t>
  </si>
  <si>
    <t>FP 10257</t>
  </si>
  <si>
    <t>ZODIAC  SAGITTARIUS / Зодиак Стрелец (5 ml)</t>
  </si>
  <si>
    <t>FP 10258</t>
  </si>
  <si>
    <t>ZODIAC  AQUARIUS/ Зодиак Водолей (5 ml)</t>
  </si>
  <si>
    <t>FP 10259</t>
  </si>
  <si>
    <t>ZODIAC  PISCES / Зодиак Рыбы (5 ml)</t>
  </si>
  <si>
    <t>ZODIAC ARIES / Зодиак Овен (1 ml)</t>
  </si>
  <si>
    <t>ZODIAC  SCORPIO / Зодиак Скорпион (1 ml)</t>
  </si>
  <si>
    <t>ZODIAC  LIBRA / Зодиак Весы (1 ml)</t>
  </si>
  <si>
    <t>ZODIAC VIRGO / Зодиак Дева (1 ml)</t>
  </si>
  <si>
    <t>ZODIAC  LEO / Зодиак Лев (1 ml)</t>
  </si>
  <si>
    <t>ZODIAC  CANCER / Зодиак Рак (1ml)</t>
  </si>
  <si>
    <t>ZODIAC GEMINI / Зодиак Близнецы (1 ml)</t>
  </si>
  <si>
    <t>ZODIAC  TAURUS / Зодиак Телец (1 ml)</t>
  </si>
  <si>
    <t>ZODIAC CAPRICORN  / Зодиак Козерог (1 ml)</t>
  </si>
  <si>
    <t>ZODIAC  SAGITTARIUS / Зодиак Стрелец (1 ml)</t>
  </si>
  <si>
    <t>ZODIAC  AQUARIUS/ Зодиак Водолей (1 ml)</t>
  </si>
  <si>
    <t>ZODIAC  PISCES / Зодиак Рыбы (1 ml)</t>
  </si>
  <si>
    <t>AHP 1735</t>
  </si>
  <si>
    <t>AHP 1736</t>
  </si>
  <si>
    <t>AHP 1737</t>
  </si>
  <si>
    <t>AHP 1738</t>
  </si>
  <si>
    <t>AHP 1739</t>
  </si>
  <si>
    <t>AHP 1740</t>
  </si>
  <si>
    <t>AHP 1741</t>
  </si>
  <si>
    <t>AHP 1742</t>
  </si>
  <si>
    <t>AHP 1743</t>
  </si>
  <si>
    <t>AHP 1744</t>
  </si>
  <si>
    <t>AHP 1745</t>
  </si>
  <si>
    <t>AHP 1746</t>
  </si>
  <si>
    <t>AL HARAMAIN  HUSNA / АЛЬ-ХАРАМАЙН  ХУСНА (10мл)</t>
  </si>
  <si>
    <t>AL HARAMAIN  SILVER / АЛЬ-ХАРАМАЙН  СЕРЕБРО (10мл)</t>
  </si>
  <si>
    <t>AL HARAMAIN  GOLD / АЛЬ-ХАРАМАЙН  ЗОЛОТО (10мл)</t>
  </si>
  <si>
    <t>AL HARAMAIN  KASTURI / АЛЬ-ХАРАМАЙН  КАСТУРИ (10мл)</t>
  </si>
  <si>
    <t>AL HARAMAIN  ROMANCE / АЛЬ-ХАРАМАЙН  РОМАНТИКА (10мл)</t>
  </si>
  <si>
    <t>AL HARAMAIN  SAFA / АЛЬ-ХАРАМАЙН  САФА (10мл)</t>
  </si>
  <si>
    <t>AL HARAMAIN  ANGEL / АЛЬ-ХАРАМАЙН   АНГЕЛ (10мл)</t>
  </si>
  <si>
    <t>AL HARAMAIN  212 / АЛЬ-ХАРАМАЙН  212 (10мл)</t>
  </si>
  <si>
    <t>AL HARAMAIN  LATIFAH / АЛЬ-ХАРАМАЙН  ЛАТИФА (10мл)</t>
  </si>
  <si>
    <t>AL HARAMAIN  AYSHA / АЛЬ-ХАРАМАЙН  АЙША (10мл)</t>
  </si>
  <si>
    <t>AL HARAMAIN BLOOM / АЛЬ-ХАРАМАЙН  БУТОН (10мл)</t>
  </si>
  <si>
    <t>AL HARAMAIN  BLACK / АЛЬ-ХАРАМАЙН  ЧЕРНЫЙ (10мл)</t>
  </si>
  <si>
    <t>MUZAKKERAT / МУЗАКЕРАТ ( 1 мл.)</t>
  </si>
  <si>
    <t>MUSK AL HARAMAIN / МУСКУС АЛЬ ХАРАМАЙН  ( 1 мл.)</t>
  </si>
  <si>
    <t>NOORA / НУРА  ( 1 мл.)</t>
  </si>
  <si>
    <t>MUMTAZ / МУМТАЗ  ( 1 мл.)</t>
  </si>
  <si>
    <t>REMEMBE ME / ПОМНИ МЕНЯ  ( 1 мл.)</t>
  </si>
  <si>
    <t>LAILATI / ЛАИЛАТИ  ( 1 мл.)</t>
  </si>
  <si>
    <t>AMIRA / АМИРА  ( 1 мл.)</t>
  </si>
  <si>
    <t>MONDAY / ПОНЕДЕЛЬНИК  ( 1 мл.)</t>
  </si>
  <si>
    <t>ATTAR AL OOD/ АТТАР АЛЬ-УД пробник ( 1 мл.)</t>
  </si>
  <si>
    <t>ALF ZAHRA / АЛЬФ ЗАХРА (1мл)</t>
  </si>
  <si>
    <t>NAEEM / НАИМ (1мл)</t>
  </si>
  <si>
    <t>RAINBOW / РАДУГА (1мл)</t>
  </si>
  <si>
    <t>NIGHT DREAMS / НОЧНЫЕ СНЫ(1мл)</t>
  </si>
  <si>
    <t>SONIA /СОНЯ  пробник(1мл)</t>
  </si>
  <si>
    <t>AL HARAMAIN  HUSNA / АЛЬ-ХАРАМАЙН  ХУСНА (1мл)</t>
  </si>
  <si>
    <t>AL HARAMAIN  SILVER / АЛЬ-ХАРАМАЙН  СЕРЕБРО (1мл)</t>
  </si>
  <si>
    <t>AL HARAMAIN  GOLD / АЛЬ-ХАРАМАЙН  ЗОЛОТО (1мл)</t>
  </si>
  <si>
    <t>AL HARAMAIN  KASTURI / АЛЬ-ХАРАМАЙН  КАСТУРИ (1мл)</t>
  </si>
  <si>
    <t>AL HARAMAIN  ROMANCE / АЛЬ-ХАРАМАЙН  РОМАНТИКА (1мл)</t>
  </si>
  <si>
    <t>AL HARAMAIN  SAFA / АЛЬ-ХАРАМАЙН  САФА (1мл)</t>
  </si>
  <si>
    <t>AL HARAMAIN  ANGEL / АЛЬ-ХАРАМАЙН   АНГЕЛ (1мл)</t>
  </si>
  <si>
    <t>AL HARAMAIN  212 / АЛЬ-ХАРАМАЙН  212 (1мл)</t>
  </si>
  <si>
    <t>AL HARAMAIN  LATIFAH / АЛЬ-ХАРАМАЙН  ЛАТИФА (1мл)</t>
  </si>
  <si>
    <t>AL HARAMAIN  AYSHA / АЛЬ-ХАРАМАЙН  АЙША (1мл)</t>
  </si>
  <si>
    <t>AL HARAMAIN BLOOM / АЛЬ-ХАРАМАЙН  БУТОН (1мл)</t>
  </si>
  <si>
    <t>AL HARAMAIN  BLACK / АЛЬ-ХАРАМАЙН  ЧЕРНЫЙ (1мл)</t>
  </si>
  <si>
    <t>ROMANCE/ РОМАНТИКА  пробник(от 15 мл.)</t>
  </si>
  <si>
    <t>HARAMAIN AMBER  / ХАРАМАЙН ЯНТАРЬ ( 1 мл.)</t>
  </si>
  <si>
    <t>HARAMAIN MUSK  / ХАРАМАЙН МУСКУС ( 1 мл.)</t>
  </si>
  <si>
    <t>FIRDOUS / ФИРДОУС ( 1 мл.)</t>
  </si>
  <si>
    <t>SAFARI  / САФАРИ ( 1 мл.)</t>
  </si>
  <si>
    <t>SULTAN / СУЛТАН ( 1 мл.)</t>
  </si>
  <si>
    <t>SUNDAY / ВОСКРЕСЕНЬЕ  ( 1 мл.)</t>
  </si>
  <si>
    <t>THURSDAY  / ЧЕТВЕРГ( 1 мл.)</t>
  </si>
  <si>
    <t>RAHMA / РАМА ( 1 мл.)</t>
  </si>
  <si>
    <t>TWIN FLOWER / ЦВЕТОК-БЛИЗНЕЦ ( 1 мл.)</t>
  </si>
  <si>
    <t>BLOOM / БУТОН ( 1 мл.)</t>
  </si>
  <si>
    <t>ATTAR MUBAKHAR /АТТАР МУБАХАР пробник(1 мл)</t>
  </si>
  <si>
    <t>AMBER OOD/ УД "ЯНТАРЬ" пробник(1 мл)</t>
  </si>
  <si>
    <t>SAHAR/  ШАХАР пробник(1 мл)</t>
  </si>
  <si>
    <t>OUDH ALRAGHDA/ УД АЛЬ-РАГДА пробник(1мл)</t>
  </si>
  <si>
    <t>RASHA/ РАША пробник(1мл)</t>
  </si>
  <si>
    <t>BENT AL EZZ – HANA / Бент Аль Из-Хана(1 ml)</t>
  </si>
  <si>
    <t>BENT AL EZZ – NABAH, Бент Аль Из-Наба (1ml)</t>
  </si>
  <si>
    <t>BENT AL EZZ – NADIYAH / Бент Аль Из-Надия (1 ml)</t>
  </si>
  <si>
    <t>AL NABHA / АЛЬ-НАБА ( 1 мл.)</t>
  </si>
  <si>
    <t>(1 мл)</t>
  </si>
  <si>
    <t>SHEIKHA / ШЕЙХА ( 1 мл.)</t>
  </si>
  <si>
    <t>OUDI / ОУДИ ( 1 мл.)</t>
  </si>
  <si>
    <t>MADINAH / МЕДИНА ( 1 мл.)</t>
  </si>
  <si>
    <t>HARAMAIN MILLION / ХАРАМАЙН МИЛЛИОН ( 1 мл.)</t>
  </si>
  <si>
    <t>KHALTATH / ХАЛЬТАТ ( 1 мл.)</t>
  </si>
  <si>
    <t>BADAR / БАДАР ( 1 мл.)</t>
  </si>
  <si>
    <t>WARDIA / ВАРДИЯ ( 1 мл.)</t>
  </si>
  <si>
    <t>SALMA / САЛЬМА ( 1 мл.)</t>
  </si>
  <si>
    <t>HARAMAIN FOR EVER/ ХАРАМАЙН НАВСЕГДА ( 1 мл.)</t>
  </si>
  <si>
    <t>FEROZA / ФЕРОЗА ( 1 мл.)</t>
  </si>
  <si>
    <t>AL BURAQ / АЛЬ-БУРАК  ( 1 мл.)</t>
  </si>
  <si>
    <t>MATAR AL HUB/МАТАР АЛЬ ХУБ   ( 1 мл.)</t>
  </si>
  <si>
    <t>TOHFA / ТОФА ( 1 мл.)</t>
  </si>
  <si>
    <t>MAKKAH / МЕККА ( 1 мл.)</t>
  </si>
  <si>
    <t>HAJAR / ХАДЖАР ( 1 мл.)</t>
  </si>
  <si>
    <t>ALWARD ALMUSK/ МУСКУС "АЛЬВАРД"пробник(1 мл)</t>
  </si>
  <si>
    <t>MEHRAB/ МЕХРАБ пробник(1 мл)</t>
  </si>
  <si>
    <t>DANAH /ДАНА пробник(1 мл)</t>
  </si>
  <si>
    <t>RANIA/ РАНИЯ пробник(1 мл)</t>
  </si>
  <si>
    <t>SOFT TOUCH / НЕЖНОЕ ПРИКОСНОВЕНИЕ ( 1 мл.)</t>
  </si>
  <si>
    <t>SWEET ANGEL / НЕЖНЫЙ АНГЕЛ ( 1 мл.)</t>
  </si>
  <si>
    <t>BABY ROSE / РОЗОЧКА ( 1 мл.)</t>
  </si>
  <si>
    <t>CLASSIC / КЛАССИКА ( 1 мл.)</t>
  </si>
  <si>
    <t>AL MAS / АЛЬ-МАС  ( 1 мл.)</t>
  </si>
  <si>
    <t>BARAKAH/БАРАКА  ( 1 мл.)</t>
  </si>
  <si>
    <t>OUDH MA'AL WARDH / УД МААЛЬ-УАРД  ( 1 мл.)</t>
  </si>
  <si>
    <t>QAMAR/КАМАР   ( 1 мл.)</t>
  </si>
  <si>
    <t>JANNAH / ДЖАННА  ( 1 мл.)</t>
  </si>
  <si>
    <t>NAKHEEL / НАХИЛЬ  ( 1 мл.)</t>
  </si>
  <si>
    <t>RAWDAH / РАУДА ( 1 мл.)</t>
  </si>
  <si>
    <t>SATURDAY / СУББОТА  ( 1 мл.)</t>
  </si>
  <si>
    <t>FAVORITE / ФАВОРИТ  ( 1 мл.)</t>
  </si>
  <si>
    <t>AJWA / АДЖВА  ( 1 мл.)</t>
  </si>
  <si>
    <t>MANAL/МАНАЛ  пробник(1 мл)</t>
  </si>
  <si>
    <t>RUH ALTEEB/ РУХ АЛЬ-ТИБ пробник(1 мл)</t>
  </si>
  <si>
    <t>AFSHAN/ Афшан пробник(1мл)</t>
  </si>
  <si>
    <t>ARBA WARDAT/АРБА ВАРДАТ пробник(1мл)</t>
  </si>
  <si>
    <t>ESRAA/ЭСРА пробник(1мл)</t>
  </si>
  <si>
    <t>INSHERAH gold/ИНШЕРА  золотой  (1ml)</t>
  </si>
  <si>
    <t>INSHERAH silver/  ИНШЕРА  серебряный пробник(1мл)</t>
  </si>
  <si>
    <t>SHARINA MUKHALLAT DHANELOUDH/ ШАРИНА МУХАЛЛАТ ДАН АЛЬ-УД пробник(1 мл)</t>
  </si>
  <si>
    <t>MAZE /ЛАБИРИНТ   ( 1 мл.)</t>
  </si>
  <si>
    <t>нет</t>
  </si>
  <si>
    <t>FRIDAY / ПЯТНИЦА ( 1 мл.)</t>
  </si>
  <si>
    <t>MAAROOF / МААРУФ ( 1 мл.)</t>
  </si>
  <si>
    <t>MARJAN / МАРДЖАН ( 1 мл.)</t>
  </si>
  <si>
    <t>KHALTA AL HARAMAIN /ХАЛЬТА АЛЬ-ХАРАМАЙН   ( 1 мл.)</t>
  </si>
  <si>
    <t>MUKHALLATH HERITAGE / МУХАЛЛАТ ХЕРИТЕЙДЖ ( 1 мл.)</t>
  </si>
  <si>
    <t>ATTAR MUBAKHAR / АТТАР МУБАХАР( 1 мл.)</t>
  </si>
  <si>
    <t>SEDRA / СЕДРА ( 1 мл.)</t>
  </si>
  <si>
    <t>SAMA/СЕМА   ( 1 мл.)</t>
  </si>
  <si>
    <t>MUKHALLAT AL QUDS / МУХАЛЛАТ АЛЬ КУДС ( 1 мл.)</t>
  </si>
  <si>
    <t>MUKHALLAT ALOUDH/ МУХАЛЛАТ АЛЬ-УД пробник(1мл)</t>
  </si>
  <si>
    <t>MAISAM/ МАЙСАМ пробник(1мл)</t>
  </si>
  <si>
    <t>RAWDA /РАВДА пробник(1мл)</t>
  </si>
  <si>
    <t>MAHYOUBA /МАЮБА пробник(1мл)</t>
  </si>
  <si>
    <t>TAJ /ТАДЖ   ( 1 мл.)</t>
  </si>
  <si>
    <t>AL HARAMAIN TOWER / БАШНЯ АЛЬ ХАРАМАЙН( 1 мл.)</t>
  </si>
  <si>
    <t>MEEQAT / МИКАТ ( 1 мл.)</t>
  </si>
  <si>
    <t>HANEEN / ХАНИН ( 1 мл.)</t>
  </si>
  <si>
    <t>SAFEENA AL ARAB / САФИНА АЛЬ АРАБ ( 1 мл.)</t>
  </si>
  <si>
    <t xml:space="preserve">НОВИНКИ (Спиртовые спреи) </t>
  </si>
  <si>
    <t xml:space="preserve">REF 931 </t>
  </si>
  <si>
    <t>AL WASEEM  / Аль Васим (100 ml)</t>
  </si>
  <si>
    <t>REF 941</t>
  </si>
  <si>
    <t>FADEITAK  / Фадейтак (45 ml)</t>
  </si>
  <si>
    <t>REF 919</t>
  </si>
  <si>
    <t>NOUF / Нууф (50 ml)</t>
  </si>
  <si>
    <t>REF 394</t>
  </si>
  <si>
    <t>REF 310</t>
  </si>
  <si>
    <t>MUKHALAT MALAKI / Мухаллат Малaки (100 ml)</t>
  </si>
  <si>
    <t>REF 326</t>
  </si>
  <si>
    <t>KASHKHA / Кашха (50 ml)</t>
  </si>
  <si>
    <t>REF 944</t>
  </si>
  <si>
    <t>HABEITAK / Хабейтак   (50 ml)</t>
  </si>
  <si>
    <t>REF 932</t>
  </si>
  <si>
    <t>FANTASY  / Фантазия (100 ml)</t>
  </si>
  <si>
    <t>REF 906</t>
  </si>
  <si>
    <t>PURE MOMENTS  / Мгновения чистоты (100 ml)</t>
  </si>
  <si>
    <t>REF 935</t>
  </si>
  <si>
    <t>FAITH  / Файтх (100 ml)</t>
  </si>
  <si>
    <t>REF 338</t>
  </si>
  <si>
    <t>KHATEER/ Хатир (30 ml)</t>
  </si>
  <si>
    <t>REF 349</t>
  </si>
  <si>
    <t>ZAHRA  / Захра (50 ml)</t>
  </si>
  <si>
    <t>REF 324</t>
  </si>
  <si>
    <t>ALIA / Алия (50 ml)</t>
  </si>
  <si>
    <t>REF 929</t>
  </si>
  <si>
    <t>MARHABA SA’A / Мархаба Саа (100 ml)</t>
  </si>
  <si>
    <t>MARHABA MILLION / Мархаба Миллион (100 ml)</t>
  </si>
  <si>
    <t>REF 926</t>
  </si>
  <si>
    <t>LI AYUNIK / Лиа Юник (100 ml)</t>
  </si>
  <si>
    <t>REF 965</t>
  </si>
  <si>
    <t>ROOHI FEDAAK / Рухи Федаак (50 ml)</t>
  </si>
  <si>
    <t>REF 401</t>
  </si>
  <si>
    <t>BAKHOOR AL ARAIS  / Букхур Аль Араис (50 ml)</t>
  </si>
  <si>
    <t>MUKHALAT AL ARAIS / Мулхалат Аль Араис (50 ml)</t>
  </si>
  <si>
    <t>REF 966</t>
  </si>
  <si>
    <t xml:space="preserve">DELIGHT / Делайт  (75 ml) </t>
  </si>
  <si>
    <t>REF 963</t>
  </si>
  <si>
    <t>GHAWI / Гавви (75 ml)</t>
  </si>
  <si>
    <t>REF 910</t>
  </si>
  <si>
    <t>KAGE  / Кадж (100 ml)</t>
  </si>
  <si>
    <t>REF 930</t>
  </si>
  <si>
    <t>SPIRIT / Духовность (100 ml)</t>
  </si>
  <si>
    <t>RAKAAN/Ракаан (50 ml)</t>
  </si>
  <si>
    <t>08-0-1455</t>
  </si>
  <si>
    <t>08-0-1457</t>
  </si>
  <si>
    <t>08-0-1452</t>
  </si>
  <si>
    <t>08-0-1456</t>
  </si>
  <si>
    <t>08-0-1480</t>
  </si>
  <si>
    <t>08-0-1473</t>
  </si>
  <si>
    <t>08-0-1472</t>
  </si>
  <si>
    <t>08-0-0880</t>
  </si>
  <si>
    <t>08-0-1488</t>
  </si>
  <si>
    <t>08-0-1499</t>
  </si>
  <si>
    <t>08-0-0881</t>
  </si>
  <si>
    <t>08-0-1430</t>
  </si>
  <si>
    <t>08-0-1487</t>
  </si>
  <si>
    <t>08-0-1495</t>
  </si>
  <si>
    <t>08-0-1477</t>
  </si>
  <si>
    <t>08-0-1486</t>
  </si>
  <si>
    <t>08-0-1419</t>
  </si>
  <si>
    <t>08-0-1474</t>
  </si>
  <si>
    <t>SILVER MUSK / Серебряный Мускус  (10 мл)</t>
  </si>
  <si>
    <t>LAYAN / Лайан  (5 мл)</t>
  </si>
  <si>
    <t>FUTAINA / Футейна (25 мл)</t>
  </si>
  <si>
    <t>TIYOOF / Тиуф (22 мл)</t>
  </si>
  <si>
    <t>DALIA / Далия (23 мл)</t>
  </si>
  <si>
    <t>BANAFSAJ NIGHT / Банафсадж  Ночь (11 мл)</t>
  </si>
  <si>
    <t>SOLITAIRE / Солитэр (23 мл)</t>
  </si>
  <si>
    <t>NAWAEM / Науаим (10 мл)</t>
  </si>
  <si>
    <t>TAARIIKH / Таарик (10 мл)</t>
  </si>
  <si>
    <t>MAILA / Майла (10 мл)</t>
  </si>
  <si>
    <t>RAZJI CRYSTAL / Кристалл Раджи (5.85 мл)</t>
  </si>
  <si>
    <t>MAODHOON / Маодун (11 мл)</t>
  </si>
  <si>
    <t>DAHN AL AUD / Дан Аль Уд (5 мл)</t>
  </si>
  <si>
    <t>RAYYA / Райя (4.5 гр)</t>
  </si>
  <si>
    <t>SOLITAIRE / Солитэр (4 гр)</t>
  </si>
  <si>
    <t>TAEF / Таэф (5 гр)</t>
  </si>
  <si>
    <t>MOATTAR DHAHAB / Моаттар Дахаб (40 гр)</t>
  </si>
  <si>
    <t>SOLITAIRE / Солитэр (40 гр)</t>
  </si>
  <si>
    <t xml:space="preserve">Духи масляные концентрированные без содержания спирта </t>
  </si>
  <si>
    <t>Парфюмированная вода(Sprays)</t>
  </si>
  <si>
    <t>Туалетная вода (Sprays)</t>
  </si>
  <si>
    <t>REF 998</t>
  </si>
  <si>
    <t>REF 1007</t>
  </si>
  <si>
    <t>REF 1005</t>
  </si>
  <si>
    <t>REF 1010</t>
  </si>
  <si>
    <t>REF 1009</t>
  </si>
  <si>
    <t>REF 1013</t>
  </si>
  <si>
    <t>REF 999</t>
  </si>
  <si>
    <t>REF 994</t>
  </si>
  <si>
    <t>REF 997</t>
  </si>
  <si>
    <t>REF 996</t>
  </si>
  <si>
    <t>REF 1006</t>
  </si>
  <si>
    <t>REF 1001</t>
  </si>
  <si>
    <t>REF 1002</t>
  </si>
  <si>
    <t>REF 1003</t>
  </si>
  <si>
    <t>REF 1008</t>
  </si>
  <si>
    <t>REF 1012</t>
  </si>
  <si>
    <t>REF 1004</t>
  </si>
  <si>
    <t xml:space="preserve">AROOSA / Аруза (30 мл) </t>
  </si>
  <si>
    <t xml:space="preserve">AL AYAM / Аль-Айам (15 мл) </t>
  </si>
  <si>
    <t xml:space="preserve">AMAL / Амал (15 мл) </t>
  </si>
  <si>
    <t xml:space="preserve">HAYFA / Хайфа (15 мл) </t>
  </si>
  <si>
    <t xml:space="preserve">MUKHALAT BARQ / Мухалат Барк (15 мл) </t>
  </si>
  <si>
    <t xml:space="preserve">BARQ / Барк (15 мл) </t>
  </si>
  <si>
    <t xml:space="preserve">DHIKRA / Дикра (15 мл) </t>
  </si>
  <si>
    <t xml:space="preserve">JAMILA / Джамила (15 мл) </t>
  </si>
  <si>
    <t xml:space="preserve">KALIMAT / Калимат (15 мл) </t>
  </si>
  <si>
    <t xml:space="preserve">MARWA / Марва (15 мл) </t>
  </si>
  <si>
    <t xml:space="preserve">RIMAL / Римал (15 мл) </t>
  </si>
  <si>
    <t xml:space="preserve">AZZA / Азза (15 мл) </t>
  </si>
  <si>
    <t xml:space="preserve">WARDA /  Варда (15 мл) </t>
  </si>
  <si>
    <t xml:space="preserve">LAYALI / Лаяли (15 мл) </t>
  </si>
  <si>
    <t xml:space="preserve">JAWAD / Джавад (15 мл) </t>
  </si>
  <si>
    <t xml:space="preserve">KARIMA / Карима (15 мл) </t>
  </si>
  <si>
    <t xml:space="preserve">KAWTHAR / Кавтар (15 мл) </t>
  </si>
  <si>
    <t xml:space="preserve">NADA / Нада (15 мл) </t>
  </si>
  <si>
    <t xml:space="preserve">NOUR / Нур (15 мл) </t>
  </si>
  <si>
    <t xml:space="preserve">RISALA / Рисала (15 мл) </t>
  </si>
  <si>
    <t xml:space="preserve">WAQAR / Вакар (15 мл) </t>
  </si>
  <si>
    <t>Твердые духи без содержания спирта</t>
  </si>
  <si>
    <t xml:space="preserve"> Парфюмированные гели без содержания спирта</t>
  </si>
  <si>
    <t>Духи масляные концентрированные без содержания спирта (AL HALAL)</t>
  </si>
  <si>
    <t>Духи масляные концентрированные без содержания спирта (AL HARAMAIN)</t>
  </si>
  <si>
    <t>Пробники на новинки</t>
  </si>
  <si>
    <t>1 мл.</t>
  </si>
  <si>
    <t>DEHN EL OOD CAMBODI / Камбоджийский уд (3 мл)</t>
  </si>
  <si>
    <t>HP 219</t>
  </si>
  <si>
    <t>AHP 1711</t>
  </si>
  <si>
    <t>AHP 1753</t>
  </si>
  <si>
    <t>AHP 1697</t>
  </si>
  <si>
    <t xml:space="preserve">AHP 1777 </t>
  </si>
  <si>
    <t>AHP 1811</t>
  </si>
  <si>
    <t>AHP 1812</t>
  </si>
  <si>
    <t>AHP 1814</t>
  </si>
  <si>
    <t>AHP 1815</t>
  </si>
  <si>
    <t>AHP 1647</t>
  </si>
  <si>
    <t>AHP 1618</t>
  </si>
  <si>
    <t>AHP 1774</t>
  </si>
  <si>
    <t>AHP 1775</t>
  </si>
  <si>
    <t>AHP 1776</t>
  </si>
  <si>
    <t>TAJIBNI /  ТАДЖИБНИ (6 ml)</t>
  </si>
  <si>
    <t>EHSAS / ИХСАС  (24 ml)</t>
  </si>
  <si>
    <t>SAFWA /  САФВА (24 ml)</t>
  </si>
  <si>
    <t>HAYA  / ХАЙЯ   (24 ml)</t>
  </si>
  <si>
    <t>HARAMAIN  MASHKOOR / ХАРАМАЙН  МАШКУР (15 ml)</t>
  </si>
  <si>
    <t>HARAMAIN  SHEFON / ХАРАМАЙН  ШИФОН  (15 ml)</t>
  </si>
  <si>
    <t>HARAMAIN  BLACK STONE / ХАРАМАЙН ЧЕРНЫЙ КАМЕНЬ  (15 ml)</t>
  </si>
  <si>
    <t>HARAMAIN  LAK / ХАРАМАЙН  ЛАКК  (15 ml)</t>
  </si>
  <si>
    <t>DEHN AL OUDH CAMBODY / ДЭН АЛЬ-УД КАМБОДЖИЙСКИЙ   (3 ml)</t>
  </si>
  <si>
    <t>AYAH / АЙЯ (20 ml)</t>
  </si>
  <si>
    <t>VETIVER  / ВЕТИВЕР  (200 гр)</t>
  </si>
  <si>
    <t>MUSK / МУСКУС  (200 гр)</t>
  </si>
  <si>
    <t>MUKHALLATH / МУХАЛЛАТ (200 гр)</t>
  </si>
  <si>
    <t>Perfumed Body Butter/Парфюмированное масло для тела</t>
  </si>
  <si>
    <t>AHP 1754</t>
  </si>
  <si>
    <t>NIMA / НИМА  (6 мл)</t>
  </si>
  <si>
    <t>713 / 713 (6 мл)</t>
  </si>
  <si>
    <t>AFDAK / Афдак (20 мл)</t>
  </si>
  <si>
    <t>ARBAB / Арбаб (6 мл)</t>
  </si>
  <si>
    <t>THRILL / Трепет (6 мл)</t>
  </si>
  <si>
    <t>OMG! / Боже Мой! (6 мл)</t>
  </si>
  <si>
    <t>JALWA/ Джалва (6 мл)</t>
  </si>
  <si>
    <t>ILLUSION / Иллюзия (6 мл)</t>
  </si>
  <si>
    <t>EMPEROR / Император (6 мл)</t>
  </si>
  <si>
    <t>CITY GIRL /Городская Девушка(6 мл)</t>
  </si>
  <si>
    <t>CALL ME / Позвони Мне (6 мл)</t>
  </si>
  <si>
    <t>HABIBI / Хабиби (6 мл)</t>
  </si>
  <si>
    <t>EMPRESS / Императрица 6 мл (6 мл)</t>
  </si>
  <si>
    <t>BOLD WOMAN / Решительная Женщинa (6 мл)</t>
  </si>
  <si>
    <t>CHRISTINA / Кристина (6 мл)</t>
  </si>
  <si>
    <t>TRUE HOBBY / Настоящее Хобби</t>
  </si>
  <si>
    <t>NASAEM / Насаим (6 мл)</t>
  </si>
  <si>
    <t>NABEEL / Набиль (6 мл)</t>
  </si>
  <si>
    <t>MACHO MAN / Мачо (6 мл)</t>
  </si>
  <si>
    <t>BLACK O MAN / Темнокожий Мужчина (6 мл)</t>
  </si>
  <si>
    <t>NO ASCAPE / Некуда Бежать (6 мл)</t>
  </si>
  <si>
    <t>CINDERELLA / Золушка  (20 мл)</t>
  </si>
  <si>
    <t>MADHAWI / Мадави (20 мл)</t>
  </si>
  <si>
    <t>NIJOOD / Ниджуд (20 мл)</t>
  </si>
  <si>
    <t>RAUNAQ / Раунак (20 мл)</t>
  </si>
  <si>
    <t>MALIHA / Малиха (20 мл)</t>
  </si>
  <si>
    <t>HUBBI / Хабби (20 мл)</t>
  </si>
  <si>
    <t>TEEF / Тииф (20 мл)</t>
  </si>
  <si>
    <t>PYRAMID / Пирамида (20 мл)</t>
  </si>
  <si>
    <t>JAZIYAH / Джазия (12 мл)</t>
  </si>
  <si>
    <t>INSAAF / Инсааф (12 мл)</t>
  </si>
  <si>
    <t>Внимание! Очень удобно заказывать миниатюры( новинки) по 6 мл.,сразу в упаковке. В упаковке 6 шт.</t>
  </si>
  <si>
    <t>Внимание! Очень удобно заказывать миниатюры по 5 мл.,сразу в упаковке. В упаковке 6 шт.</t>
  </si>
  <si>
    <t>CINDERELLA / Золушка   (пробник)</t>
  </si>
  <si>
    <t>MADHAWI / Мадави  (пробник)</t>
  </si>
  <si>
    <t>NIJOOD / Ниджуд  (пробник)</t>
  </si>
  <si>
    <t>AFDAK / Афдак  (пробник)</t>
  </si>
  <si>
    <t>RAUNAQ / Раунак  (пробник)</t>
  </si>
  <si>
    <t>MALIHA / Малиха  (пробник)</t>
  </si>
  <si>
    <t>HUBBI / Хабби  (пробник)</t>
  </si>
  <si>
    <t>TEEF / Тииф  (пробник)</t>
  </si>
  <si>
    <t>PYRAMID / Пирамида  (пробник)</t>
  </si>
  <si>
    <t>HARAMAIN  MASHKOOR / ХАРАМАЙН  МАШКУР( 1 мл.)</t>
  </si>
  <si>
    <t>HARAMAIN  SHEFON / ХАРАМАЙН  ШИФОН  ( 1 мл.)</t>
  </si>
  <si>
    <t>HARAMAIN  BLACK STONE / ХАРАМАЙН ЧЕРНЫЙ КАМЕНЬ ( 1 мл.)</t>
  </si>
  <si>
    <t>HARAMAIN  LAK / ХАРАМАЙН  ЛАКК  ( 1 мл.)</t>
  </si>
  <si>
    <t>FUTAINA / Футейна (100 мл)</t>
  </si>
  <si>
    <t>HUBOOB / Хубуб (100 мл)</t>
  </si>
  <si>
    <t>TAEF / Таэф (100 мл)</t>
  </si>
  <si>
    <t>IBDAA / Ибда  (100 мл)</t>
  </si>
  <si>
    <t>RASIKH / Расик (100 мл)</t>
  </si>
  <si>
    <t>SOLITAIRE / Солитэр  (100 мл)</t>
  </si>
  <si>
    <t>BANAFSAJ / Банафсадж  (100 мл)</t>
  </si>
  <si>
    <t>GHUROOB / Гуруб  (100 мл)</t>
  </si>
  <si>
    <t>BANAFSAJ NIGHT / Банафсадж Ночь  (100 мл)</t>
  </si>
  <si>
    <t>OUD SPRAY / Спрей Уд  (100 мл)</t>
  </si>
  <si>
    <t>DEHER ETERNAL / Вечность  (100 мл)</t>
  </si>
  <si>
    <t>HADEEL / Хадиль  (100 мл)</t>
  </si>
  <si>
    <t>WUJOOD / Виджуд  (100 мл)</t>
  </si>
  <si>
    <t>RAZEEN MIDNIGHT / Разиин Полночь  (90 мл)</t>
  </si>
  <si>
    <t>ATEEQ / Атик  (100 мл)</t>
  </si>
  <si>
    <t>SAHAR / Сахар  (100 мл)</t>
  </si>
  <si>
    <t>HANAKO / Ханако (100 мл)</t>
  </si>
  <si>
    <t>RASIKH / Расик  (100 мл)  (Уд)</t>
  </si>
  <si>
    <t>10-0-0994</t>
  </si>
  <si>
    <t>10-0-1813</t>
  </si>
  <si>
    <t>10-0-1817</t>
  </si>
  <si>
    <t>10-0-1802</t>
  </si>
  <si>
    <t>10-0-1808</t>
  </si>
  <si>
    <t>10-0-0988</t>
  </si>
  <si>
    <t>10-0-0991</t>
  </si>
  <si>
    <t>10-0-0997</t>
  </si>
  <si>
    <t>10-0-1815</t>
  </si>
  <si>
    <t>10-0-0970</t>
  </si>
  <si>
    <t>10-0-0982</t>
  </si>
  <si>
    <t>10-0-0987</t>
  </si>
  <si>
    <t>10-0-1828</t>
  </si>
  <si>
    <t>10-0-1836</t>
  </si>
  <si>
    <t>10-0-0488</t>
  </si>
  <si>
    <t>10-0-1814</t>
  </si>
  <si>
    <t xml:space="preserve">10-0-0993 </t>
  </si>
  <si>
    <t>10-0-1843</t>
  </si>
  <si>
    <t>10-0-1844</t>
  </si>
  <si>
    <t>10-0-1830</t>
  </si>
  <si>
    <t>10-0-1821</t>
  </si>
  <si>
    <t>10-0-1834</t>
  </si>
  <si>
    <t>Селектив</t>
  </si>
  <si>
    <t>МИДЛ    МАРКЕТ</t>
  </si>
  <si>
    <t>новинка !!!</t>
  </si>
  <si>
    <t>МАСС МАРКЕТ</t>
  </si>
  <si>
    <t>МИДЛ МАРКЕТ</t>
  </si>
  <si>
    <t>СЕЛЕКТИВ</t>
  </si>
  <si>
    <r>
      <rPr>
        <sz val="11"/>
        <rFont val="Cambria"/>
        <family val="1"/>
      </rPr>
      <t>NABEEL/ Набиль (10 мл)</t>
    </r>
    <r>
      <rPr>
        <b/>
        <sz val="12"/>
        <color indexed="10"/>
        <rFont val="Cambria"/>
        <family val="1"/>
      </rPr>
      <t>(БывшееTOUCH ME(10 мл))</t>
    </r>
  </si>
  <si>
    <t>Снижена Цена !</t>
  </si>
  <si>
    <t>AHP 1189</t>
  </si>
  <si>
    <t>AHP 1396</t>
  </si>
  <si>
    <t>AHP 1560</t>
  </si>
  <si>
    <t>АНР 1720</t>
  </si>
  <si>
    <t>АНР 1721</t>
  </si>
  <si>
    <t>АНР 1722</t>
  </si>
  <si>
    <t>АНР 1707</t>
  </si>
  <si>
    <t>AHP 1578</t>
  </si>
  <si>
    <t>AHP 1303</t>
  </si>
  <si>
    <t>AHP 1292</t>
  </si>
  <si>
    <t>AHP 1751</t>
  </si>
  <si>
    <t>AHP 1752</t>
  </si>
  <si>
    <t>АНР 1601</t>
  </si>
  <si>
    <t>АНР 1706</t>
  </si>
  <si>
    <t>AHP 1525</t>
  </si>
  <si>
    <t>АНР 1657</t>
  </si>
  <si>
    <t>AHP 1655</t>
  </si>
  <si>
    <t>AHP 1656</t>
  </si>
  <si>
    <t>AHP 1370</t>
  </si>
  <si>
    <t>AHP 1391</t>
  </si>
  <si>
    <t>AHP 1622</t>
  </si>
  <si>
    <t>AHP 1543</t>
  </si>
  <si>
    <t>AHP 1629</t>
  </si>
  <si>
    <t>AHP 1531</t>
  </si>
  <si>
    <t>AHP 1614</t>
  </si>
  <si>
    <t>AHP 1625</t>
  </si>
  <si>
    <t>AHP 1634</t>
  </si>
  <si>
    <t>AHP 1613</t>
  </si>
  <si>
    <t>АНР 1687</t>
  </si>
  <si>
    <t>AHP 1626</t>
  </si>
  <si>
    <t>AHP 1573</t>
  </si>
  <si>
    <t>АНР 1661</t>
  </si>
  <si>
    <t>AHP 1664</t>
  </si>
  <si>
    <t>AHP 1312</t>
  </si>
  <si>
    <t>AHP 1662</t>
  </si>
  <si>
    <t>AHP 1672</t>
  </si>
  <si>
    <t>AHP 1673</t>
  </si>
  <si>
    <t>AHP 1674</t>
  </si>
  <si>
    <t>AHP 1675</t>
  </si>
  <si>
    <t>AHP 1689</t>
  </si>
  <si>
    <t>AHP 1690</t>
  </si>
  <si>
    <t>AHP 1691</t>
  </si>
  <si>
    <t>AHP 1692</t>
  </si>
  <si>
    <t>HP 249</t>
  </si>
  <si>
    <t>HP 269</t>
  </si>
  <si>
    <t>HP 274</t>
  </si>
  <si>
    <t>HP 245</t>
  </si>
  <si>
    <t>HP 246</t>
  </si>
  <si>
    <t>HP 248</t>
  </si>
  <si>
    <t>HP 237</t>
  </si>
  <si>
    <t>HP 238</t>
  </si>
  <si>
    <t>HP 239</t>
  </si>
  <si>
    <t>HP 240</t>
  </si>
  <si>
    <t>HP 241</t>
  </si>
  <si>
    <t>HP 242</t>
  </si>
  <si>
    <t>HP 244</t>
  </si>
  <si>
    <t>HP 224</t>
  </si>
  <si>
    <t>HP 225</t>
  </si>
  <si>
    <t>YOUR CHOICE / ТВОЙ ВЫБОР (45 ml)</t>
  </si>
  <si>
    <t>EXCELLENT / ВЕЛИКОЛЕПИЕ  (100 ml)</t>
  </si>
  <si>
    <t xml:space="preserve">FAITH / ВЕРА (100 ml) </t>
  </si>
  <si>
    <t>AL HARAMAIN BEAUTY / АЛЬ ХАРАМАЙН КРАСОТА (100 ml)</t>
  </si>
  <si>
    <t>AL HARAMAIN PEARL / АЛЬ ХАРАМАЙН ЖЕМЧУЖИНА (100 ml)</t>
  </si>
  <si>
    <t>AL HARAMAIN SILKY / АЛЬ ХАРАМАЙН ШЕЛК (100 ml)</t>
  </si>
  <si>
    <t xml:space="preserve">HARAMAIN ROMANTIC / ХАРАМАЙН РОМАНТИКА (100 ml) </t>
  </si>
  <si>
    <t>SHEIKHA / ШЕЙХА (100 ml)</t>
  </si>
  <si>
    <t>TOHFA / ТОФА (100 ml)</t>
  </si>
  <si>
    <t>SHEFON / ШИФОН (60 ml)</t>
  </si>
  <si>
    <t>URBANIST HOMME / СОВРЕМЕННЫЙ ГОРОД МУЖСКОЙ (100 ml)</t>
  </si>
  <si>
    <t>URBANIST FEMME / СОВРЕМЕННЫЙ ГОРОД ЖЕНСКИЙ (100 ml)</t>
  </si>
  <si>
    <t>ZUHOOR AL HARAMAIN / ЗУХУР АЛЬ ХАРАМАЙН (65 ml)</t>
  </si>
  <si>
    <t>AL HARAMAIN GOLD / АЛЬ ХАРАМАЙН ЗОЛОТО (100 ml)</t>
  </si>
  <si>
    <t>NIGHT DREAMS / НОЧНЫЕ СНЫ (60 ml)</t>
  </si>
  <si>
    <t>HARAMAIN MAX'D WOMEN / ХАРАМАЙН МАКСИД ЖЕНСКИЙ (100 ml)</t>
  </si>
  <si>
    <t>NOORA / НУРА (50 ml)</t>
  </si>
  <si>
    <t>SULTAN / СУЛТАН (60 ml)</t>
  </si>
  <si>
    <t>MASHKOOR / МАШКУР (55 ml)</t>
  </si>
  <si>
    <t>DEMAH / ДЭМА (75 ml)</t>
  </si>
  <si>
    <t>DUBAI / ДУБАЙ (60 ml)</t>
  </si>
  <si>
    <t>MAZE / ЛАБИРИНТ (50 ml)</t>
  </si>
  <si>
    <t>MATAR AL HUB / МАТАР АЛЬ ХУБ (100 ml)</t>
  </si>
  <si>
    <t>HARAMAIN FUSION / ХАРАМАЙН СЛИЯНИЕ(75 ml)</t>
  </si>
  <si>
    <t>AJWA / АДЖВА (80 ml)</t>
  </si>
  <si>
    <t>SHEIKH / ШЕЙХ (85 ml)</t>
  </si>
  <si>
    <t>MENA / МЕНА (60 ml)</t>
  </si>
  <si>
    <t>HARAMAIN WHITE LEATHER / ХАРАМАЙН БЕЛАЯ КОЖА (100 ml)</t>
  </si>
  <si>
    <t>MARYAM / МАРИАМ (70 ml)</t>
  </si>
  <si>
    <t>OUDI / ОУДИ (100 ml)</t>
  </si>
  <si>
    <t>PATCHOULI OUDH /  ПАЧУЛИ УД (100 ml)</t>
  </si>
  <si>
    <t>BLACK STONE / ЧЕРНЫЙ КАМЕНЬ (100 ml)</t>
  </si>
  <si>
    <t>DEHNAL OUDH ATEEQ / ДЕНАЛ УД АТИК (55 ml)</t>
  </si>
  <si>
    <t>LEATHER OUDH / УД АРОМАТ КОЖИ(100 ml)</t>
  </si>
  <si>
    <t>OBSESSIVE OUDH / УД БЕЗУМИЕ (100 ml)</t>
  </si>
  <si>
    <t>MIDNIGHT MUSK / ПОЛНОЧНЫЙ МУСКУС (100 ml)</t>
  </si>
  <si>
    <t>AMAZING MUKHALLATH / МУХАЛЛАТ ВОСХИЩЕНИЕ (100 ml)</t>
  </si>
  <si>
    <t>ROYAL ROSE / КОРОЛЕВСКАЯ РОЗА (100 ml)</t>
  </si>
  <si>
    <t>ODE OF OUDH / ОДА УДУ  (70 ml)</t>
  </si>
  <si>
    <t>HARAMAIN TREASURE /  СОКРОВИЩЕ ХАРАМАЙН (70 ml)</t>
  </si>
  <si>
    <t>MYSTIQUE MUSK / ЗАГАДОЧНЫЙ МУСКУС(70 ml)</t>
  </si>
  <si>
    <t>ARABIAN TREASURE /  СОКРОВИЩЕ АРАВИИ (70 ml)</t>
  </si>
  <si>
    <t>SENORITA / СЕНЬОРИТА (100 ml)</t>
  </si>
  <si>
    <t>ACCOLADE / ВОСХВАЛЕНИЕ (100 ml)</t>
  </si>
  <si>
    <t>PERCEPTION / ВОСПРИЯТИЕ (75ml)</t>
  </si>
  <si>
    <t>ELEGANCE / ЭЛЕГАНТНОСТЬ(85ml)</t>
  </si>
  <si>
    <t>BELIEVE / ПОВЕРЬ (100 ml)</t>
  </si>
  <si>
    <t>ENERGETIC / ЭНЕРГИЯ (100 ml)</t>
  </si>
  <si>
    <t>SHADES OF LIFE DESIRE / ОТТЕНКИ ЖИЗНИ "ЖЕЛАНИЕ" (100 ml)</t>
  </si>
  <si>
    <t>SHADES OF LIFE CONFIDENCE / ОТТЕНКИ ЖИЗНИ "УВЕРЕННОСТЬ" (100 ml)</t>
  </si>
  <si>
    <t>SHADES OF LIFE INSPIRATION / ОТТЕНКИ ЖИЗНИ "ВДОХНОВЕНИЕ" (100 ml)</t>
  </si>
  <si>
    <t>SHADES OF LIFE SERENITY / ОТТЕНКИ ЖИЗНИ "УМИРОТВОРЕНИЕ" (100 ml)</t>
  </si>
  <si>
    <t>SHADES OF LIFE DIGNITY / ОТТЕНКИ ЖИЗНИ "ДОСТОИНСТВО" (100 ml)</t>
  </si>
  <si>
    <t>SHADES OF LIFE ENDURANCE / ОТТЕНКИ ЖИЗНИ "ВЫНОСЛИВОСТЬ" (100 ml)</t>
  </si>
  <si>
    <t>OCTAVE / ОКТАВА (100 ml)</t>
  </si>
  <si>
    <t>QAMAR / КАМАР (60 ml)</t>
  </si>
  <si>
    <t>RAHMA / РАМА(50 ml)</t>
  </si>
  <si>
    <t>ARCH / АРКА (100 ml)</t>
  </si>
  <si>
    <t>EXCELLENT / ВЕЛИКОЛЕПИЕ   (100 ml)</t>
  </si>
  <si>
    <t>HARAMAIN MAX'D MEN / ХАРАМАЙН МАКСИД МУЖСКОЙ (100 ml)</t>
  </si>
  <si>
    <t>AHP 1187</t>
  </si>
  <si>
    <t>AHP 1357</t>
  </si>
  <si>
    <t>AHP 1549</t>
  </si>
  <si>
    <t>AHP 1390</t>
  </si>
  <si>
    <t>ИТОГО:</t>
  </si>
  <si>
    <t>08-0-1446</t>
  </si>
  <si>
    <t>BANAFSAJ / Банафсадж  (12 мл)</t>
  </si>
  <si>
    <t>08-0-1460</t>
  </si>
  <si>
    <t>ZOHAH / Зоха (23 мл)</t>
  </si>
  <si>
    <t>08-0-1504</t>
  </si>
  <si>
    <t>WUROOD / Вуруд (14 мл)</t>
  </si>
  <si>
    <t>08-0-1507</t>
  </si>
  <si>
    <t>KHAMAIL/ Хамайл (18 мл)</t>
  </si>
  <si>
    <t>08-0-1512</t>
  </si>
  <si>
    <t>SAHAR / Сахар (10 мл)</t>
  </si>
  <si>
    <t>08-0-1441</t>
  </si>
  <si>
    <t>GHUROOB / Гуруб (12 мл)</t>
  </si>
  <si>
    <t>08-0-1448</t>
  </si>
  <si>
    <t>HADHARAH / Хадхара (5.5 мл)</t>
  </si>
  <si>
    <t>08-0-1476</t>
  </si>
  <si>
    <t>SILVER MUSK / Серебряный Мускус (40 гр)</t>
  </si>
  <si>
    <t>08-0-1510</t>
  </si>
  <si>
    <t>TAARIIKH / Таарик (40 гр)</t>
  </si>
  <si>
    <t>08-0-1465</t>
  </si>
  <si>
    <t>BANAFSAJ / Банафсадж  (45 гр)</t>
  </si>
  <si>
    <t>08-0-0894</t>
  </si>
  <si>
    <t>LAMSAT ATFAAL / Ламсат Атфааль (35 гр)</t>
  </si>
  <si>
    <r>
      <t xml:space="preserve">TAARIIKH / Таарик  (100 мл)  </t>
    </r>
    <r>
      <rPr>
        <b/>
        <sz val="11"/>
        <rFont val="Cambria"/>
        <family val="1"/>
      </rPr>
      <t>(Золотой)</t>
    </r>
  </si>
  <si>
    <r>
      <t xml:space="preserve">TAARIIKH / Таарик  (100 мл) </t>
    </r>
    <r>
      <rPr>
        <b/>
        <sz val="11"/>
        <rFont val="Cambria"/>
        <family val="1"/>
      </rPr>
      <t xml:space="preserve"> (Черный)</t>
    </r>
  </si>
  <si>
    <r>
      <t xml:space="preserve">HAJAR / Хаджар   (100 мл)  </t>
    </r>
    <r>
      <rPr>
        <b/>
        <sz val="11"/>
        <rFont val="Cambria"/>
        <family val="1"/>
      </rPr>
      <t>(Голубой)</t>
    </r>
  </si>
  <si>
    <r>
      <t xml:space="preserve">HAJAR / Хаджар (100 мл) </t>
    </r>
    <r>
      <rPr>
        <b/>
        <sz val="11"/>
        <rFont val="Cambria"/>
        <family val="1"/>
      </rPr>
      <t xml:space="preserve"> (Уд)</t>
    </r>
  </si>
  <si>
    <t>A ONE / ЕДИНСТВЕННЫЙ (100 ml) женский</t>
  </si>
  <si>
    <t>A ONE / ЕДИНСТВЕННЫЙ (100 ml) мужской</t>
  </si>
  <si>
    <t>DEHN EL OUDH MUBAKHAR (3 ml) // Дэн Эль Уд Мубахар</t>
  </si>
  <si>
    <t>REF 993</t>
  </si>
  <si>
    <t>AHLAM (18 ml) / Ахлам</t>
  </si>
  <si>
    <t>BANAFSAJ / Банафсадж  ( 1 мл.)</t>
  </si>
  <si>
    <t>ZOHAH / Зоха( 1 мл.)</t>
  </si>
  <si>
    <t>WUROOD / Вуруд ( 1 мл.)</t>
  </si>
  <si>
    <t>KHAMAIL/ Хамайл( 1 мл.)</t>
  </si>
  <si>
    <t>SAHAR / Сахар ( 1 мл.)</t>
  </si>
  <si>
    <t>SILVER MUSK / Серебряный Мускус  ( 1 мл.)</t>
  </si>
  <si>
    <t>FUTAINA / Футейна ( 1 мл.)</t>
  </si>
  <si>
    <t>TIYOOF / Тиуф ( 1 мл.)</t>
  </si>
  <si>
    <t>DALIA / Далия ( 1 мл.)</t>
  </si>
  <si>
    <t>BANAFSAJ NIGHT / Банафсадж  Ночь ( 1 мл.)</t>
  </si>
  <si>
    <t>SOLITAIRE / Солитэр ( 1 мл.)</t>
  </si>
  <si>
    <t>NAWAEM / Науаим ( 1 мл.)</t>
  </si>
  <si>
    <t>TAARIIKH / Таарик ( 1 мл.)</t>
  </si>
  <si>
    <t>MAILA / Майла ( 1 мл.)</t>
  </si>
  <si>
    <t>MAODHOON / Маодун ( 1 мл.)</t>
  </si>
  <si>
    <t>AHP 1845</t>
  </si>
  <si>
    <t>AHP 1828</t>
  </si>
  <si>
    <t>новинка !!! От 01.04.2014.</t>
  </si>
  <si>
    <t>ATIFA Blanche (24 ml)/  АТИФА БЛАНШ ( 24 мл.)</t>
  </si>
  <si>
    <t>ATIFA Noir (24 ml)/ АТИФА НУАР ( 24 мл.)</t>
  </si>
  <si>
    <t>OUDH  ALMETHALI/ УД АЛЬ-МЕТАЛИ пробник(1 мл)</t>
  </si>
  <si>
    <t>MUZARKASH/ МУЗАРКАШ пробник(1мл)</t>
  </si>
  <si>
    <t>"AL HARAMAIN PRESTIGE"(Sprays)</t>
  </si>
  <si>
    <t>AROOSA / Аруза(пробник)</t>
  </si>
  <si>
    <t>AL AYAM / Аль-Айам (пробник)</t>
  </si>
  <si>
    <t xml:space="preserve">AMAL / Амал (пробник) </t>
  </si>
  <si>
    <t>HAYFA / Хайфа (пробник)</t>
  </si>
  <si>
    <t>MUKHALAT BARQ / Мухалат Барк (пробник)</t>
  </si>
  <si>
    <t>BARQ / Барк (пробник)</t>
  </si>
  <si>
    <t>DHIKRA / Дикра (пробник)</t>
  </si>
  <si>
    <t>JAMILA / Джамила(пробник)</t>
  </si>
  <si>
    <t>KALIMAT / Калимат (пробник)</t>
  </si>
  <si>
    <t>MARWA / Марва (пробник)</t>
  </si>
  <si>
    <t>RIMAL / Римал(пробник)</t>
  </si>
  <si>
    <t>AZZA / Азза (пробник)</t>
  </si>
  <si>
    <t>WARDA /  Варда (пробник)</t>
  </si>
  <si>
    <t>LAYALI / Лаяли(пробник)</t>
  </si>
  <si>
    <t>JAWAD / Джавад (пробник)</t>
  </si>
  <si>
    <t>KARIMA / Карима (пробник)</t>
  </si>
  <si>
    <t>KAWTHAR / Кавтар (пробник)</t>
  </si>
  <si>
    <t>NADA / Нада (пробник)</t>
  </si>
  <si>
    <t>NOUR / Нур (пробник)</t>
  </si>
  <si>
    <t>RISALA / Рисала (пробник)</t>
  </si>
  <si>
    <t>WAQAR / Вакар (пробник)</t>
  </si>
  <si>
    <t xml:space="preserve">RASHEEQA / Рашика (пробник) </t>
  </si>
  <si>
    <t xml:space="preserve">SHADHA / Шадда (пробник) </t>
  </si>
  <si>
    <t>MUKHALAT MALAKI / Мухаллат Малаки (пробник)</t>
  </si>
  <si>
    <t xml:space="preserve">MUKHALAT JUMANA / Мухаллат Джумана(пробник) </t>
  </si>
  <si>
    <t xml:space="preserve">MAYSOON / Мэйсун (пробник) </t>
  </si>
  <si>
    <t xml:space="preserve">KASHKHA / Кашха (пробник) </t>
  </si>
  <si>
    <t xml:space="preserve">AHLAM / Ахлам (пробник) </t>
  </si>
  <si>
    <t>DREAMS OF ROMANCIA / Мечты о романтике  (пробник)</t>
  </si>
  <si>
    <t>RAKHEEM / Рахим  (пробник)</t>
  </si>
  <si>
    <t xml:space="preserve">NOORA / Нура (пробник) </t>
  </si>
  <si>
    <t xml:space="preserve">ZAHRA / Захра (пробник) </t>
  </si>
  <si>
    <r>
      <t xml:space="preserve">RAHIB/РАХИБ  </t>
    </r>
    <r>
      <rPr>
        <sz val="10"/>
        <color indexed="10"/>
        <rFont val="Cambria"/>
        <family val="1"/>
      </rPr>
      <t xml:space="preserve"> </t>
    </r>
    <r>
      <rPr>
        <sz val="10"/>
        <rFont val="Cambria"/>
        <family val="1"/>
      </rPr>
      <t>( 1 мл.)</t>
    </r>
  </si>
  <si>
    <r>
      <rPr>
        <b/>
        <sz val="10"/>
        <color indexed="16"/>
        <rFont val="Cambria"/>
        <family val="1"/>
      </rPr>
      <t>NABEEL/ Набиль</t>
    </r>
    <r>
      <rPr>
        <sz val="10"/>
        <color indexed="8"/>
        <rFont val="Cambria"/>
        <family val="1"/>
      </rPr>
      <t xml:space="preserve"> -бывшееTOUCH (пробник)</t>
    </r>
  </si>
  <si>
    <t>FP10243</t>
  </si>
  <si>
    <t>JASMINE / Жасмин</t>
  </si>
  <si>
    <t>FP10244</t>
  </si>
  <si>
    <t>MUSK WHITE / Белый Мускус         </t>
  </si>
  <si>
    <t>FP10246</t>
  </si>
  <si>
    <t>SANDAL WOOD / Сандаловое Дерево</t>
  </si>
  <si>
    <t>FP10247</t>
  </si>
  <si>
    <t>ROSE /Роза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</si>
</sst>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&quot;р.&quot;"/>
    <numFmt numFmtId="166" formatCode="#,##0.00&quot;р.&quot;;[Red]#,##0.00&quot;р.&quot;"/>
    <numFmt numFmtId="167" formatCode="[$$-409]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;[Red]#,##0.00_р_."/>
    <numFmt numFmtId="173" formatCode="#,##0.00_р_."/>
    <numFmt numFmtId="174" formatCode="_-* #,##0.00_-;\-* #,##0.00_-;_-* &quot;-&quot;??_-;_-@_-"/>
    <numFmt numFmtId="175" formatCode="#,##0&quot;р.&quot;;[Red]#,##0&quot;р.&quot;"/>
    <numFmt numFmtId="176" formatCode="[$$-2409]#,##0.00;[Red][$$-2409]#,##0.00"/>
    <numFmt numFmtId="177" formatCode="#,##0&quot;р.&quot;"/>
    <numFmt numFmtId="178" formatCode="#,##0_р_."/>
    <numFmt numFmtId="179" formatCode="#,##0.000"/>
    <numFmt numFmtId="180" formatCode="#,##0.0"/>
    <numFmt numFmtId="181" formatCode="0.0"/>
    <numFmt numFmtId="182" formatCode="[$-FC19]d\ mmmm\ yyyy\ &quot;г.&quot;"/>
    <numFmt numFmtId="183" formatCode="[$-F400]h:mm:ss\ AM/PM"/>
    <numFmt numFmtId="184" formatCode="mmmm\ d\,\ yyyy"/>
    <numFmt numFmtId="185" formatCode="#,##0.0&quot;р.&quot;;[Red]#,##0.0&quot;р.&quot;"/>
    <numFmt numFmtId="186" formatCode="0.00000"/>
    <numFmt numFmtId="187" formatCode="0.0000"/>
    <numFmt numFmtId="188" formatCode="0.000"/>
    <numFmt numFmtId="189" formatCode="#,##0.000&quot;р.&quot;;[Red]#,##0.000&quot;р.&quot;"/>
    <numFmt numFmtId="190" formatCode="#,##0.0000&quot;р.&quot;;[Red]#,##0.0000&quot;р.&quot;"/>
  </numFmts>
  <fonts count="1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indexed="8"/>
      <name val="Helvetica Neue"/>
      <family val="0"/>
    </font>
    <font>
      <b/>
      <sz val="10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sz val="10"/>
      <color indexed="8"/>
      <name val="Arial"/>
      <family val="2"/>
    </font>
    <font>
      <b/>
      <u val="single"/>
      <sz val="14"/>
      <name val="Comic Sans MS"/>
      <family val="4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16"/>
      <name val="Arial Cyr"/>
      <family val="0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 Cyr"/>
      <family val="0"/>
    </font>
    <font>
      <b/>
      <sz val="10"/>
      <color indexed="56"/>
      <name val="Times New Roman Cyr"/>
      <family val="0"/>
    </font>
    <font>
      <b/>
      <sz val="10"/>
      <color indexed="56"/>
      <name val="Arial Cyr"/>
      <family val="0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56"/>
      <name val="Arial"/>
      <family val="2"/>
    </font>
    <font>
      <sz val="11"/>
      <color indexed="51"/>
      <name val="Calibri"/>
      <family val="2"/>
    </font>
    <font>
      <b/>
      <sz val="11"/>
      <color indexed="8"/>
      <name val="Cambria"/>
      <family val="1"/>
    </font>
    <font>
      <sz val="10"/>
      <color indexed="60"/>
      <name val="Cambria"/>
      <family val="1"/>
    </font>
    <font>
      <sz val="11"/>
      <color indexed="60"/>
      <name val="Cambria"/>
      <family val="1"/>
    </font>
    <font>
      <b/>
      <sz val="10"/>
      <color indexed="56"/>
      <name val="Cambria"/>
      <family val="1"/>
    </font>
    <font>
      <b/>
      <sz val="11"/>
      <color indexed="60"/>
      <name val="Cambria"/>
      <family val="1"/>
    </font>
    <font>
      <b/>
      <sz val="10"/>
      <color indexed="8"/>
      <name val="Cambria"/>
      <family val="1"/>
    </font>
    <font>
      <sz val="11"/>
      <color indexed="20"/>
      <name val="Cambria"/>
      <family val="1"/>
    </font>
    <font>
      <sz val="12"/>
      <color indexed="8"/>
      <name val="Cambria"/>
      <family val="1"/>
    </font>
    <font>
      <b/>
      <sz val="16"/>
      <color indexed="10"/>
      <name val="Calibri"/>
      <family val="2"/>
    </font>
    <font>
      <b/>
      <sz val="11"/>
      <color indexed="10"/>
      <name val="Cambria"/>
      <family val="1"/>
    </font>
    <font>
      <b/>
      <sz val="16"/>
      <color indexed="10"/>
      <name val="Cambria"/>
      <family val="1"/>
    </font>
    <font>
      <sz val="11"/>
      <name val="Calibri"/>
      <family val="2"/>
    </font>
    <font>
      <b/>
      <sz val="11"/>
      <color indexed="16"/>
      <name val="Cambria"/>
      <family val="1"/>
    </font>
    <font>
      <b/>
      <sz val="11"/>
      <color indexed="16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6"/>
      <name val="Cambria"/>
      <family val="1"/>
    </font>
    <font>
      <sz val="10"/>
      <color indexed="56"/>
      <name val="Cambria"/>
      <family val="1"/>
    </font>
    <font>
      <b/>
      <sz val="16"/>
      <color indexed="60"/>
      <name val="Britannic Bold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3"/>
      <name val="Cambria"/>
      <family val="1"/>
    </font>
    <font>
      <b/>
      <sz val="12"/>
      <color indexed="60"/>
      <name val="Britannic Bold"/>
      <family val="2"/>
    </font>
    <font>
      <sz val="12"/>
      <color indexed="60"/>
      <name val="Cambria"/>
      <family val="1"/>
    </font>
    <font>
      <b/>
      <sz val="14"/>
      <color indexed="16"/>
      <name val="Cambria"/>
      <family val="1"/>
    </font>
    <font>
      <b/>
      <sz val="14"/>
      <color indexed="60"/>
      <name val="Bradley Hand ITC"/>
      <family val="4"/>
    </font>
    <font>
      <b/>
      <sz val="12"/>
      <color indexed="60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6"/>
      <name val="Calibri"/>
      <family val="2"/>
    </font>
    <font>
      <b/>
      <sz val="12"/>
      <name val="Calibri"/>
      <family val="2"/>
    </font>
    <font>
      <b/>
      <sz val="12"/>
      <name val="Cambria"/>
      <family val="1"/>
    </font>
    <font>
      <b/>
      <sz val="12"/>
      <color indexed="16"/>
      <name val="Cambria"/>
      <family val="1"/>
    </font>
    <font>
      <b/>
      <sz val="12"/>
      <color indexed="60"/>
      <name val="Calibri"/>
      <family val="2"/>
    </font>
    <font>
      <sz val="12"/>
      <name val="Calibri"/>
      <family val="2"/>
    </font>
    <font>
      <b/>
      <sz val="10"/>
      <color indexed="60"/>
      <name val="Cambria"/>
      <family val="1"/>
    </font>
    <font>
      <b/>
      <sz val="16"/>
      <color indexed="8"/>
      <name val="Calibri"/>
      <family val="2"/>
    </font>
    <font>
      <b/>
      <sz val="16"/>
      <color indexed="51"/>
      <name val="Arial Cyr"/>
      <family val="0"/>
    </font>
    <font>
      <b/>
      <sz val="14"/>
      <color indexed="13"/>
      <name val="Cambria"/>
      <family val="1"/>
    </font>
    <font>
      <b/>
      <sz val="14"/>
      <color indexed="51"/>
      <name val="Arial Cyr"/>
      <family val="0"/>
    </font>
    <font>
      <b/>
      <sz val="18"/>
      <color indexed="51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u val="single"/>
      <sz val="14"/>
      <color indexed="10"/>
      <name val="Comic Sans MS"/>
      <family val="4"/>
    </font>
    <font>
      <b/>
      <sz val="14"/>
      <color indexed="48"/>
      <name val="Cambria"/>
      <family val="1"/>
    </font>
    <font>
      <b/>
      <sz val="18"/>
      <color indexed="51"/>
      <name val="Arial Cyr"/>
      <family val="0"/>
    </font>
    <font>
      <b/>
      <sz val="14"/>
      <name val="Cambria"/>
      <family val="1"/>
    </font>
    <font>
      <b/>
      <sz val="16"/>
      <name val="Cambria"/>
      <family val="1"/>
    </font>
    <font>
      <b/>
      <sz val="22"/>
      <color indexed="5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Times New Roman Cyr"/>
      <family val="0"/>
    </font>
    <font>
      <b/>
      <sz val="10"/>
      <color theme="3" tint="-0.4999699890613556"/>
      <name val="Arial Cyr"/>
      <family val="0"/>
    </font>
    <font>
      <b/>
      <sz val="12"/>
      <color theme="1"/>
      <name val="Cambria"/>
      <family val="1"/>
    </font>
    <font>
      <sz val="11"/>
      <color rgb="FF000000"/>
      <name val="Cambria"/>
      <family val="1"/>
    </font>
    <font>
      <b/>
      <sz val="10"/>
      <color theme="3" tint="-0.4999699890613556"/>
      <name val="Arial"/>
      <family val="2"/>
    </font>
    <font>
      <sz val="11"/>
      <color theme="1"/>
      <name val="Cambria"/>
      <family val="1"/>
    </font>
    <font>
      <sz val="11"/>
      <color rgb="FFFFC000"/>
      <name val="Calibri"/>
      <family val="2"/>
    </font>
    <font>
      <b/>
      <sz val="11"/>
      <color theme="1"/>
      <name val="Cambria"/>
      <family val="1"/>
    </font>
    <font>
      <b/>
      <sz val="10"/>
      <color theme="3" tint="-0.4999699890613556"/>
      <name val="Cambria"/>
      <family val="1"/>
    </font>
    <font>
      <b/>
      <sz val="10"/>
      <color theme="1"/>
      <name val="Cambria"/>
      <family val="1"/>
    </font>
    <font>
      <sz val="11"/>
      <color rgb="FF990033"/>
      <name val="Cambria"/>
      <family val="1"/>
    </font>
    <font>
      <sz val="10"/>
      <color rgb="FFC00000"/>
      <name val="Arial Cyr"/>
      <family val="0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1"/>
      <color rgb="FFC00000"/>
      <name val="Cambria"/>
      <family val="1"/>
    </font>
    <font>
      <b/>
      <sz val="16"/>
      <color rgb="FFFF0000"/>
      <name val="Calibri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1"/>
      <color rgb="FFC00000"/>
      <name val="Calibri"/>
      <family val="2"/>
    </font>
    <font>
      <b/>
      <sz val="16"/>
      <color rgb="FFFF0000"/>
      <name val="Cambria"/>
      <family val="1"/>
    </font>
    <font>
      <b/>
      <sz val="11"/>
      <color rgb="FF990000"/>
      <name val="Cambria"/>
      <family val="1"/>
    </font>
    <font>
      <b/>
      <sz val="11"/>
      <color rgb="FF990000"/>
      <name val="Calibri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DE0000"/>
      <name val="Calibri"/>
      <family val="2"/>
    </font>
    <font>
      <b/>
      <sz val="14"/>
      <color rgb="FFDE0000"/>
      <name val="Calibri"/>
      <family val="2"/>
    </font>
    <font>
      <sz val="11"/>
      <color rgb="FF990000"/>
      <name val="Cambria"/>
      <family val="1"/>
    </font>
    <font>
      <sz val="10"/>
      <color theme="3" tint="-0.4999699890613556"/>
      <name val="Cambria"/>
      <family val="1"/>
    </font>
    <font>
      <sz val="10"/>
      <color rgb="FFC00000"/>
      <name val="Cambria"/>
      <family val="1"/>
    </font>
    <font>
      <b/>
      <sz val="16"/>
      <color rgb="FFC00000"/>
      <name val="Britannic Bold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C0C050"/>
      <name val="Cambria"/>
      <family val="1"/>
    </font>
    <font>
      <b/>
      <sz val="12"/>
      <color rgb="FFC00000"/>
      <name val="Britannic Bold"/>
      <family val="2"/>
    </font>
    <font>
      <sz val="12"/>
      <color rgb="FFC00000"/>
      <name val="Cambria"/>
      <family val="1"/>
    </font>
    <font>
      <b/>
      <sz val="14"/>
      <color theme="5" tint="-0.4999699890613556"/>
      <name val="Cambria"/>
      <family val="1"/>
    </font>
    <font>
      <b/>
      <sz val="14"/>
      <color rgb="FFC00000"/>
      <name val="Bradley Hand ITC"/>
      <family val="4"/>
    </font>
    <font>
      <b/>
      <sz val="16"/>
      <color rgb="FFFFFF00"/>
      <name val="Cambria"/>
      <family val="1"/>
    </font>
    <font>
      <b/>
      <sz val="11"/>
      <color rgb="FFC00000"/>
      <name val="Cambria"/>
      <family val="1"/>
    </font>
    <font>
      <b/>
      <sz val="12"/>
      <color theme="5" tint="-0.24997000396251678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b/>
      <sz val="12"/>
      <color rgb="FF990000"/>
      <name val="Calibri"/>
      <family val="2"/>
    </font>
    <font>
      <b/>
      <sz val="12"/>
      <color rgb="FF000000"/>
      <name val="Cambria"/>
      <family val="1"/>
    </font>
    <font>
      <b/>
      <sz val="12"/>
      <color rgb="FF990000"/>
      <name val="Cambria"/>
      <family val="1"/>
    </font>
    <font>
      <b/>
      <sz val="12"/>
      <color rgb="FFC00000"/>
      <name val="Calibri"/>
      <family val="2"/>
    </font>
    <font>
      <b/>
      <sz val="10"/>
      <color rgb="FFC00000"/>
      <name val="Cambria"/>
      <family val="1"/>
    </font>
    <font>
      <b/>
      <sz val="16"/>
      <color theme="1"/>
      <name val="Calibri"/>
      <family val="2"/>
    </font>
    <font>
      <b/>
      <sz val="16"/>
      <color rgb="FFFFC000"/>
      <name val="Arial Cyr"/>
      <family val="0"/>
    </font>
    <font>
      <b/>
      <sz val="14"/>
      <color rgb="FFFFFF00"/>
      <name val="Cambria"/>
      <family val="1"/>
    </font>
    <font>
      <sz val="10"/>
      <color theme="1"/>
      <name val="Arial"/>
      <family val="2"/>
    </font>
    <font>
      <b/>
      <sz val="14"/>
      <color rgb="FFFFC000"/>
      <name val="Arial Cyr"/>
      <family val="0"/>
    </font>
    <font>
      <b/>
      <sz val="10"/>
      <color theme="1"/>
      <name val="Arial"/>
      <family val="2"/>
    </font>
    <font>
      <b/>
      <sz val="18"/>
      <color rgb="FFFFC000"/>
      <name val="Cambria"/>
      <family val="1"/>
    </font>
    <font>
      <b/>
      <sz val="14"/>
      <color theme="1"/>
      <name val="Cambria"/>
      <family val="1"/>
    </font>
    <font>
      <b/>
      <u val="single"/>
      <sz val="14"/>
      <color rgb="FFFF0000"/>
      <name val="Comic Sans MS"/>
      <family val="4"/>
    </font>
    <font>
      <b/>
      <sz val="14"/>
      <color rgb="FF3760F7"/>
      <name val="Cambria"/>
      <family val="1"/>
    </font>
    <font>
      <b/>
      <sz val="18"/>
      <color rgb="FFFFC000"/>
      <name val="Arial Cyr"/>
      <family val="0"/>
    </font>
    <font>
      <b/>
      <sz val="22"/>
      <color rgb="FFFFC000"/>
      <name val="Cambria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00C0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0032"/>
        <bgColor indexed="64"/>
      </patternFill>
    </fill>
    <fill>
      <patternFill patternType="solid">
        <fgColor rgb="FF06102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7A007A"/>
        <bgColor indexed="64"/>
      </patternFill>
    </fill>
    <fill>
      <patternFill patternType="solid">
        <fgColor rgb="FFFFB9D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CD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FD3E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7B3C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9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9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9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9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9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9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9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8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99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100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10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0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4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06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0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8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Protection="0">
      <alignment vertical="top"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 applyNumberFormat="0" applyFill="0" applyBorder="0" applyProtection="0">
      <alignment vertical="top"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9" fillId="0" borderId="0" applyNumberFormat="0" applyFill="0" applyBorder="0" applyAlignment="0" applyProtection="0"/>
    <xf numFmtId="0" fontId="110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11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/>
      <protection/>
    </xf>
    <xf numFmtId="0" fontId="1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4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04">
    <xf numFmtId="0" fontId="0" fillId="0" borderId="0" xfId="0" applyFont="1" applyAlignment="1">
      <alignment/>
    </xf>
    <xf numFmtId="0" fontId="113" fillId="0" borderId="0" xfId="0" applyFont="1" applyAlignment="1">
      <alignment/>
    </xf>
    <xf numFmtId="0" fontId="0" fillId="55" borderId="0" xfId="0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15" fillId="55" borderId="20" xfId="292" applyFont="1" applyFill="1" applyBorder="1" applyAlignment="1">
      <alignment horizontal="center" vertical="center" wrapText="1"/>
      <protection/>
    </xf>
    <xf numFmtId="0" fontId="116" fillId="55" borderId="20" xfId="292" applyFont="1" applyFill="1" applyBorder="1" applyAlignment="1">
      <alignment horizontal="center" vertical="center" wrapText="1"/>
      <protection/>
    </xf>
    <xf numFmtId="0" fontId="117" fillId="55" borderId="19" xfId="0" applyFont="1" applyFill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right"/>
    </xf>
    <xf numFmtId="0" fontId="0" fillId="0" borderId="21" xfId="0" applyNumberFormat="1" applyBorder="1" applyAlignment="1">
      <alignment/>
    </xf>
    <xf numFmtId="165" fontId="23" fillId="0" borderId="19" xfId="0" applyNumberFormat="1" applyFont="1" applyBorder="1" applyAlignment="1">
      <alignment horizontal="center" vertical="center"/>
    </xf>
    <xf numFmtId="0" fontId="105" fillId="0" borderId="21" xfId="0" applyNumberFormat="1" applyFont="1" applyBorder="1" applyAlignment="1">
      <alignment horizontal="center" vertical="center"/>
    </xf>
    <xf numFmtId="165" fontId="105" fillId="0" borderId="19" xfId="0" applyNumberFormat="1" applyFont="1" applyBorder="1" applyAlignment="1">
      <alignment horizontal="center" vertical="center"/>
    </xf>
    <xf numFmtId="49" fontId="30" fillId="55" borderId="22" xfId="297" applyNumberFormat="1" applyFont="1" applyFill="1" applyBorder="1" applyAlignment="1">
      <alignment horizontal="center" vertical="center"/>
      <protection/>
    </xf>
    <xf numFmtId="0" fontId="24" fillId="0" borderId="19" xfId="162" applyFont="1" applyBorder="1" applyAlignment="1" applyProtection="1">
      <alignment horizontal="left"/>
      <protection hidden="1" locked="0"/>
    </xf>
    <xf numFmtId="0" fontId="24" fillId="0" borderId="23" xfId="162" applyFont="1" applyBorder="1" applyAlignment="1" applyProtection="1">
      <alignment horizontal="left"/>
      <protection hidden="1" locked="0"/>
    </xf>
    <xf numFmtId="0" fontId="118" fillId="0" borderId="23" xfId="0" applyFont="1" applyBorder="1" applyAlignment="1">
      <alignment horizontal="center" wrapText="1"/>
    </xf>
    <xf numFmtId="0" fontId="118" fillId="0" borderId="19" xfId="0" applyFont="1" applyBorder="1" applyAlignment="1">
      <alignment horizontal="center" wrapText="1"/>
    </xf>
    <xf numFmtId="0" fontId="41" fillId="0" borderId="19" xfId="327" applyFont="1" applyFill="1" applyBorder="1">
      <alignment/>
      <protection/>
    </xf>
    <xf numFmtId="0" fontId="24" fillId="55" borderId="19" xfId="205" applyNumberFormat="1" applyFont="1" applyFill="1" applyBorder="1" applyAlignment="1">
      <alignment horizontal="center"/>
      <protection/>
    </xf>
    <xf numFmtId="0" fontId="119" fillId="55" borderId="23" xfId="292" applyFont="1" applyFill="1" applyBorder="1" applyAlignment="1">
      <alignment horizontal="center" vertical="center" wrapText="1"/>
      <protection/>
    </xf>
    <xf numFmtId="0" fontId="120" fillId="0" borderId="19" xfId="0" applyFont="1" applyBorder="1" applyAlignment="1">
      <alignment horizontal="center" vertical="center"/>
    </xf>
    <xf numFmtId="6" fontId="118" fillId="0" borderId="19" xfId="0" applyNumberFormat="1" applyFont="1" applyBorder="1" applyAlignment="1">
      <alignment horizontal="center" vertical="center"/>
    </xf>
    <xf numFmtId="0" fontId="121" fillId="0" borderId="0" xfId="0" applyFont="1" applyAlignment="1">
      <alignment/>
    </xf>
    <xf numFmtId="49" fontId="24" fillId="55" borderId="19" xfId="297" applyNumberFormat="1" applyFont="1" applyFill="1" applyBorder="1" applyAlignment="1">
      <alignment vertical="center"/>
      <protection/>
    </xf>
    <xf numFmtId="0" fontId="122" fillId="55" borderId="19" xfId="0" applyFont="1" applyFill="1" applyBorder="1" applyAlignment="1">
      <alignment horizontal="center" vertical="center"/>
    </xf>
    <xf numFmtId="0" fontId="120" fillId="0" borderId="24" xfId="0" applyFont="1" applyBorder="1" applyAlignment="1">
      <alignment/>
    </xf>
    <xf numFmtId="0" fontId="120" fillId="0" borderId="25" xfId="0" applyFont="1" applyBorder="1" applyAlignment="1">
      <alignment/>
    </xf>
    <xf numFmtId="0" fontId="123" fillId="55" borderId="19" xfId="292" applyFont="1" applyFill="1" applyBorder="1" applyAlignment="1">
      <alignment horizontal="center" vertical="center" wrapText="1"/>
      <protection/>
    </xf>
    <xf numFmtId="0" fontId="118" fillId="0" borderId="19" xfId="0" applyFont="1" applyBorder="1" applyAlignment="1">
      <alignment horizontal="center" vertical="center" wrapText="1"/>
    </xf>
    <xf numFmtId="6" fontId="118" fillId="55" borderId="19" xfId="0" applyNumberFormat="1" applyFont="1" applyFill="1" applyBorder="1" applyAlignment="1">
      <alignment horizontal="right"/>
    </xf>
    <xf numFmtId="0" fontId="120" fillId="0" borderId="21" xfId="0" applyFont="1" applyBorder="1" applyAlignment="1">
      <alignment/>
    </xf>
    <xf numFmtId="0" fontId="0" fillId="56" borderId="0" xfId="0" applyFill="1" applyAlignment="1">
      <alignment/>
    </xf>
    <xf numFmtId="0" fontId="0" fillId="0" borderId="0" xfId="0" applyBorder="1" applyAlignment="1">
      <alignment/>
    </xf>
    <xf numFmtId="177" fontId="24" fillId="55" borderId="0" xfId="163" applyNumberFormat="1" applyFont="1" applyFill="1" applyBorder="1" applyAlignment="1">
      <alignment horizontal="center"/>
      <protection/>
    </xf>
    <xf numFmtId="0" fontId="41" fillId="0" borderId="22" xfId="327" applyFont="1" applyFill="1" applyBorder="1">
      <alignment/>
      <protection/>
    </xf>
    <xf numFmtId="175" fontId="0" fillId="0" borderId="19" xfId="0" applyNumberFormat="1" applyFill="1" applyBorder="1" applyAlignment="1">
      <alignment/>
    </xf>
    <xf numFmtId="0" fontId="24" fillId="0" borderId="19" xfId="205" applyNumberFormat="1" applyFont="1" applyFill="1" applyBorder="1" applyAlignment="1">
      <alignment horizontal="center"/>
      <protection/>
    </xf>
    <xf numFmtId="177" fontId="24" fillId="0" borderId="19" xfId="163" applyNumberFormat="1" applyFont="1" applyFill="1" applyBorder="1" applyAlignment="1">
      <alignment horizontal="center"/>
      <protection/>
    </xf>
    <xf numFmtId="0" fontId="24" fillId="0" borderId="22" xfId="327" applyFont="1" applyFill="1" applyBorder="1">
      <alignment/>
      <protection/>
    </xf>
    <xf numFmtId="0" fontId="24" fillId="0" borderId="22" xfId="294" applyFont="1" applyFill="1" applyBorder="1" applyAlignment="1">
      <alignment horizontal="left"/>
      <protection/>
    </xf>
    <xf numFmtId="0" fontId="24" fillId="0" borderId="19" xfId="327" applyFont="1" applyFill="1" applyBorder="1">
      <alignment/>
      <protection/>
    </xf>
    <xf numFmtId="0" fontId="118" fillId="0" borderId="19" xfId="294" applyFont="1" applyFill="1" applyBorder="1" applyAlignment="1">
      <alignment horizontal="left"/>
      <protection/>
    </xf>
    <xf numFmtId="0" fontId="118" fillId="0" borderId="19" xfId="0" applyNumberFormat="1" applyFont="1" applyBorder="1" applyAlignment="1">
      <alignment horizontal="right"/>
    </xf>
    <xf numFmtId="49" fontId="21" fillId="55" borderId="22" xfId="297" applyNumberFormat="1" applyFont="1" applyFill="1" applyBorder="1" applyAlignment="1">
      <alignment vertical="center"/>
      <protection/>
    </xf>
    <xf numFmtId="183" fontId="0" fillId="0" borderId="0" xfId="0" applyNumberFormat="1" applyAlignment="1">
      <alignment/>
    </xf>
    <xf numFmtId="183" fontId="120" fillId="0" borderId="19" xfId="163" applyNumberFormat="1" applyFont="1" applyFill="1" applyBorder="1" applyAlignment="1">
      <alignment vertical="center" wrapText="1"/>
      <protection/>
    </xf>
    <xf numFmtId="183" fontId="120" fillId="0" borderId="19" xfId="163" applyNumberFormat="1" applyFont="1" applyBorder="1" applyAlignment="1">
      <alignment vertical="center" wrapText="1"/>
      <protection/>
    </xf>
    <xf numFmtId="0" fontId="41" fillId="0" borderId="26" xfId="327" applyFont="1" applyFill="1" applyBorder="1">
      <alignment/>
      <protection/>
    </xf>
    <xf numFmtId="0" fontId="122" fillId="55" borderId="19" xfId="0" applyFont="1" applyFill="1" applyBorder="1" applyAlignment="1">
      <alignment/>
    </xf>
    <xf numFmtId="0" fontId="124" fillId="55" borderId="19" xfId="163" applyFont="1" applyFill="1" applyBorder="1" applyAlignment="1">
      <alignment/>
      <protection/>
    </xf>
    <xf numFmtId="0" fontId="124" fillId="55" borderId="19" xfId="163" applyFont="1" applyFill="1" applyBorder="1" applyAlignment="1">
      <alignment horizontal="center"/>
      <protection/>
    </xf>
    <xf numFmtId="0" fontId="120" fillId="0" borderId="26" xfId="0" applyFont="1" applyBorder="1" applyAlignment="1">
      <alignment horizontal="center" vertical="center"/>
    </xf>
    <xf numFmtId="0" fontId="0" fillId="56" borderId="0" xfId="0" applyFont="1" applyFill="1" applyBorder="1" applyAlignment="1">
      <alignment/>
    </xf>
    <xf numFmtId="0" fontId="41" fillId="56" borderId="0" xfId="327" applyFont="1" applyFill="1" applyBorder="1">
      <alignment/>
      <protection/>
    </xf>
    <xf numFmtId="0" fontId="0" fillId="56" borderId="0" xfId="0" applyFill="1" applyBorder="1" applyAlignment="1">
      <alignment/>
    </xf>
    <xf numFmtId="0" fontId="118" fillId="0" borderId="23" xfId="0" applyNumberFormat="1" applyFont="1" applyBorder="1" applyAlignment="1">
      <alignment horizontal="right"/>
    </xf>
    <xf numFmtId="49" fontId="24" fillId="55" borderId="22" xfId="297" applyNumberFormat="1" applyFont="1" applyFill="1" applyBorder="1" applyAlignment="1">
      <alignment vertical="center"/>
      <protection/>
    </xf>
    <xf numFmtId="177" fontId="24" fillId="0" borderId="19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19" xfId="328" applyFont="1" applyFill="1" applyBorder="1">
      <alignment/>
      <protection/>
    </xf>
    <xf numFmtId="0" fontId="41" fillId="0" borderId="22" xfId="328" applyFont="1" applyFill="1" applyBorder="1">
      <alignment/>
      <protection/>
    </xf>
    <xf numFmtId="0" fontId="118" fillId="0" borderId="19" xfId="0" applyFont="1" applyBorder="1" applyAlignment="1">
      <alignment horizontal="center"/>
    </xf>
    <xf numFmtId="6" fontId="120" fillId="0" borderId="19" xfId="0" applyNumberFormat="1" applyFont="1" applyBorder="1" applyAlignment="1">
      <alignment vertical="center"/>
    </xf>
    <xf numFmtId="175" fontId="41" fillId="0" borderId="19" xfId="327" applyNumberFormat="1" applyFont="1" applyFill="1" applyBorder="1">
      <alignment/>
      <protection/>
    </xf>
    <xf numFmtId="0" fontId="0" fillId="0" borderId="26" xfId="0" applyBorder="1" applyAlignment="1">
      <alignment/>
    </xf>
    <xf numFmtId="0" fontId="0" fillId="57" borderId="21" xfId="0" applyFill="1" applyBorder="1" applyAlignment="1">
      <alignment/>
    </xf>
    <xf numFmtId="0" fontId="118" fillId="58" borderId="19" xfId="0" applyFont="1" applyFill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17" fillId="55" borderId="19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17" fillId="55" borderId="26" xfId="0" applyNumberFormat="1" applyFont="1" applyFill="1" applyBorder="1" applyAlignment="1">
      <alignment horizontal="center" vertical="center"/>
    </xf>
    <xf numFmtId="0" fontId="33" fillId="0" borderId="19" xfId="327" applyNumberFormat="1" applyFont="1" applyFill="1" applyBorder="1">
      <alignment/>
      <protection/>
    </xf>
    <xf numFmtId="0" fontId="0" fillId="59" borderId="0" xfId="0" applyNumberFormat="1" applyFill="1" applyAlignment="1">
      <alignment/>
    </xf>
    <xf numFmtId="0" fontId="24" fillId="0" borderId="19" xfId="20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25" fillId="55" borderId="22" xfId="297" applyNumberFormat="1" applyFont="1" applyFill="1" applyBorder="1" applyAlignment="1">
      <alignment vertical="center"/>
      <protection/>
    </xf>
    <xf numFmtId="6" fontId="0" fillId="0" borderId="19" xfId="0" applyNumberFormat="1" applyBorder="1" applyAlignment="1">
      <alignment/>
    </xf>
    <xf numFmtId="0" fontId="122" fillId="55" borderId="19" xfId="0" applyFont="1" applyFill="1" applyBorder="1" applyAlignment="1">
      <alignment horizontal="center" vertical="center"/>
    </xf>
    <xf numFmtId="1" fontId="120" fillId="0" borderId="19" xfId="0" applyNumberFormat="1" applyFont="1" applyBorder="1" applyAlignment="1">
      <alignment/>
    </xf>
    <xf numFmtId="0" fontId="24" fillId="0" borderId="27" xfId="87" applyFont="1" applyFill="1" applyBorder="1">
      <alignment/>
      <protection/>
    </xf>
    <xf numFmtId="0" fontId="24" fillId="0" borderId="21" xfId="87" applyFont="1" applyFill="1" applyBorder="1">
      <alignment/>
      <protection/>
    </xf>
    <xf numFmtId="0" fontId="126" fillId="60" borderId="22" xfId="210" applyFont="1" applyFill="1" applyBorder="1">
      <alignment/>
      <protection/>
    </xf>
    <xf numFmtId="0" fontId="126" fillId="60" borderId="27" xfId="210" applyFont="1" applyFill="1" applyBorder="1">
      <alignment/>
      <protection/>
    </xf>
    <xf numFmtId="0" fontId="0" fillId="60" borderId="21" xfId="0" applyFill="1" applyBorder="1" applyAlignment="1">
      <alignment/>
    </xf>
    <xf numFmtId="0" fontId="119" fillId="55" borderId="19" xfId="292" applyFont="1" applyFill="1" applyBorder="1" applyAlignment="1">
      <alignment horizontal="center" vertical="center" wrapText="1"/>
      <protection/>
    </xf>
    <xf numFmtId="175" fontId="0" fillId="0" borderId="0" xfId="0" applyNumberFormat="1" applyFill="1" applyBorder="1" applyAlignment="1">
      <alignment/>
    </xf>
    <xf numFmtId="0" fontId="41" fillId="0" borderId="28" xfId="327" applyFont="1" applyFill="1" applyBorder="1">
      <alignment/>
      <protection/>
    </xf>
    <xf numFmtId="175" fontId="0" fillId="0" borderId="26" xfId="0" applyNumberFormat="1" applyFill="1" applyBorder="1" applyAlignment="1">
      <alignment/>
    </xf>
    <xf numFmtId="175" fontId="0" fillId="0" borderId="21" xfId="0" applyNumberFormat="1" applyFill="1" applyBorder="1" applyAlignment="1">
      <alignment/>
    </xf>
    <xf numFmtId="0" fontId="41" fillId="0" borderId="27" xfId="327" applyFont="1" applyFill="1" applyBorder="1">
      <alignment/>
      <protection/>
    </xf>
    <xf numFmtId="0" fontId="118" fillId="0" borderId="27" xfId="0" applyFont="1" applyBorder="1" applyAlignment="1">
      <alignment horizontal="center"/>
    </xf>
    <xf numFmtId="0" fontId="120" fillId="0" borderId="27" xfId="0" applyFont="1" applyBorder="1" applyAlignment="1">
      <alignment horizontal="center" vertical="center"/>
    </xf>
    <xf numFmtId="0" fontId="118" fillId="0" borderId="22" xfId="0" applyFont="1" applyBorder="1" applyAlignment="1">
      <alignment horizontal="center" vertical="center" wrapText="1"/>
    </xf>
    <xf numFmtId="6" fontId="118" fillId="55" borderId="27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127" fillId="58" borderId="27" xfId="0" applyFon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0" fontId="0" fillId="61" borderId="22" xfId="0" applyFill="1" applyBorder="1" applyAlignment="1">
      <alignment/>
    </xf>
    <xf numFmtId="0" fontId="24" fillId="61" borderId="27" xfId="87" applyFont="1" applyFill="1" applyBorder="1">
      <alignment/>
      <protection/>
    </xf>
    <xf numFmtId="0" fontId="127" fillId="61" borderId="27" xfId="0" applyFont="1" applyFill="1" applyBorder="1" applyAlignment="1">
      <alignment vertical="center"/>
    </xf>
    <xf numFmtId="177" fontId="0" fillId="61" borderId="27" xfId="0" applyNumberFormat="1" applyFill="1" applyBorder="1" applyAlignment="1">
      <alignment/>
    </xf>
    <xf numFmtId="177" fontId="0" fillId="61" borderId="21" xfId="0" applyNumberFormat="1" applyFill="1" applyBorder="1" applyAlignment="1">
      <alignment/>
    </xf>
    <xf numFmtId="0" fontId="0" fillId="61" borderId="19" xfId="0" applyFill="1" applyBorder="1" applyAlignment="1">
      <alignment/>
    </xf>
    <xf numFmtId="0" fontId="128" fillId="61" borderId="27" xfId="0" applyFont="1" applyFill="1" applyBorder="1" applyAlignment="1">
      <alignment vertical="center"/>
    </xf>
    <xf numFmtId="177" fontId="113" fillId="61" borderId="21" xfId="0" applyNumberFormat="1" applyFont="1" applyFill="1" applyBorder="1" applyAlignment="1">
      <alignment/>
    </xf>
    <xf numFmtId="177" fontId="113" fillId="61" borderId="19" xfId="0" applyNumberFormat="1" applyFont="1" applyFill="1" applyBorder="1" applyAlignment="1">
      <alignment/>
    </xf>
    <xf numFmtId="177" fontId="24" fillId="62" borderId="19" xfId="163" applyNumberFormat="1" applyFont="1" applyFill="1" applyBorder="1" applyAlignment="1">
      <alignment horizontal="center"/>
      <protection/>
    </xf>
    <xf numFmtId="0" fontId="118" fillId="62" borderId="22" xfId="0" applyFont="1" applyFill="1" applyBorder="1" applyAlignment="1">
      <alignment horizontal="center"/>
    </xf>
    <xf numFmtId="0" fontId="118" fillId="62" borderId="27" xfId="0" applyFont="1" applyFill="1" applyBorder="1" applyAlignment="1">
      <alignment horizontal="center"/>
    </xf>
    <xf numFmtId="0" fontId="129" fillId="62" borderId="27" xfId="0" applyFont="1" applyFill="1" applyBorder="1" applyAlignment="1">
      <alignment vertical="top"/>
    </xf>
    <xf numFmtId="177" fontId="24" fillId="62" borderId="27" xfId="163" applyNumberFormat="1" applyFont="1" applyFill="1" applyBorder="1" applyAlignment="1">
      <alignment horizontal="center"/>
      <protection/>
    </xf>
    <xf numFmtId="177" fontId="24" fillId="62" borderId="21" xfId="163" applyNumberFormat="1" applyFont="1" applyFill="1" applyBorder="1" applyAlignment="1">
      <alignment horizontal="center"/>
      <protection/>
    </xf>
    <xf numFmtId="0" fontId="41" fillId="14" borderId="22" xfId="327" applyFont="1" applyFill="1" applyBorder="1">
      <alignment/>
      <protection/>
    </xf>
    <xf numFmtId="0" fontId="41" fillId="14" borderId="27" xfId="327" applyFont="1" applyFill="1" applyBorder="1">
      <alignment/>
      <protection/>
    </xf>
    <xf numFmtId="0" fontId="41" fillId="0" borderId="22" xfId="327" applyNumberFormat="1" applyFont="1" applyFill="1" applyBorder="1">
      <alignment/>
      <protection/>
    </xf>
    <xf numFmtId="0" fontId="33" fillId="0" borderId="27" xfId="327" applyNumberFormat="1" applyFont="1" applyFill="1" applyBorder="1">
      <alignment/>
      <protection/>
    </xf>
    <xf numFmtId="0" fontId="0" fillId="0" borderId="27" xfId="0" applyNumberFormat="1" applyBorder="1" applyAlignment="1">
      <alignment horizontal="center" vertical="center"/>
    </xf>
    <xf numFmtId="0" fontId="0" fillId="0" borderId="22" xfId="0" applyNumberFormat="1" applyBorder="1" applyAlignment="1">
      <alignment/>
    </xf>
    <xf numFmtId="0" fontId="118" fillId="0" borderId="27" xfId="0" applyNumberFormat="1" applyFont="1" applyBorder="1" applyAlignment="1">
      <alignment vertical="top"/>
    </xf>
    <xf numFmtId="175" fontId="130" fillId="59" borderId="0" xfId="0" applyNumberFormat="1" applyFont="1" applyFill="1" applyAlignment="1">
      <alignment/>
    </xf>
    <xf numFmtId="175" fontId="113" fillId="0" borderId="19" xfId="0" applyNumberFormat="1" applyFont="1" applyFill="1" applyBorder="1" applyAlignment="1">
      <alignment/>
    </xf>
    <xf numFmtId="0" fontId="118" fillId="0" borderId="22" xfId="0" applyFont="1" applyBorder="1" applyAlignment="1">
      <alignment horizontal="center" wrapText="1"/>
    </xf>
    <xf numFmtId="0" fontId="24" fillId="0" borderId="27" xfId="162" applyFont="1" applyBorder="1" applyAlignment="1" applyProtection="1">
      <alignment horizontal="left"/>
      <protection hidden="1" locked="0"/>
    </xf>
    <xf numFmtId="6" fontId="118" fillId="0" borderId="21" xfId="0" applyNumberFormat="1" applyFont="1" applyBorder="1" applyAlignment="1">
      <alignment horizontal="center" vertical="center"/>
    </xf>
    <xf numFmtId="0" fontId="41" fillId="0" borderId="27" xfId="328" applyFont="1" applyFill="1" applyBorder="1">
      <alignment/>
      <protection/>
    </xf>
    <xf numFmtId="6" fontId="113" fillId="0" borderId="19" xfId="0" applyNumberFormat="1" applyFont="1" applyBorder="1" applyAlignment="1">
      <alignment/>
    </xf>
    <xf numFmtId="6" fontId="130" fillId="56" borderId="0" xfId="0" applyNumberFormat="1" applyFont="1" applyFill="1" applyAlignment="1">
      <alignment/>
    </xf>
    <xf numFmtId="0" fontId="120" fillId="0" borderId="29" xfId="0" applyFont="1" applyBorder="1" applyAlignment="1">
      <alignment horizontal="center" vertical="center"/>
    </xf>
    <xf numFmtId="0" fontId="129" fillId="58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120" fillId="0" borderId="29" xfId="163" applyFont="1" applyFill="1" applyBorder="1" applyAlignment="1">
      <alignment vertical="center" wrapText="1"/>
      <protection/>
    </xf>
    <xf numFmtId="6" fontId="131" fillId="55" borderId="21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130" fillId="0" borderId="19" xfId="0" applyFont="1" applyBorder="1" applyAlignment="1">
      <alignment/>
    </xf>
    <xf numFmtId="6" fontId="132" fillId="55" borderId="26" xfId="0" applyNumberFormat="1" applyFont="1" applyFill="1" applyBorder="1" applyAlignment="1">
      <alignment horizontal="right"/>
    </xf>
    <xf numFmtId="6" fontId="24" fillId="55" borderId="19" xfId="0" applyNumberFormat="1" applyFont="1" applyFill="1" applyBorder="1" applyAlignment="1">
      <alignment horizontal="right"/>
    </xf>
    <xf numFmtId="0" fontId="133" fillId="0" borderId="28" xfId="0" applyFont="1" applyBorder="1" applyAlignment="1">
      <alignment/>
    </xf>
    <xf numFmtId="165" fontId="21" fillId="0" borderId="24" xfId="0" applyNumberFormat="1" applyFont="1" applyBorder="1" applyAlignment="1">
      <alignment horizontal="right"/>
    </xf>
    <xf numFmtId="6" fontId="134" fillId="63" borderId="24" xfId="0" applyNumberFormat="1" applyFont="1" applyFill="1" applyBorder="1" applyAlignment="1">
      <alignment horizontal="right"/>
    </xf>
    <xf numFmtId="6" fontId="132" fillId="63" borderId="25" xfId="0" applyNumberFormat="1" applyFont="1" applyFill="1" applyBorder="1" applyAlignment="1">
      <alignment horizontal="right"/>
    </xf>
    <xf numFmtId="0" fontId="120" fillId="0" borderId="22" xfId="0" applyFont="1" applyBorder="1" applyAlignment="1">
      <alignment horizontal="center"/>
    </xf>
    <xf numFmtId="0" fontId="118" fillId="0" borderId="22" xfId="0" applyFont="1" applyBorder="1" applyAlignment="1">
      <alignment horizontal="center"/>
    </xf>
    <xf numFmtId="0" fontId="24" fillId="0" borderId="22" xfId="0" applyFont="1" applyBorder="1" applyAlignment="1">
      <alignment vertical="top"/>
    </xf>
    <xf numFmtId="0" fontId="55" fillId="0" borderId="21" xfId="0" applyNumberFormat="1" applyFont="1" applyFill="1" applyBorder="1" applyAlignment="1">
      <alignment/>
    </xf>
    <xf numFmtId="0" fontId="41" fillId="62" borderId="27" xfId="88" applyFont="1" applyFill="1" applyBorder="1">
      <alignment/>
      <protection/>
    </xf>
    <xf numFmtId="0" fontId="119" fillId="62" borderId="27" xfId="292" applyFont="1" applyFill="1" applyBorder="1" applyAlignment="1">
      <alignment horizontal="center" vertical="center" wrapText="1"/>
      <protection/>
    </xf>
    <xf numFmtId="0" fontId="0" fillId="62" borderId="0" xfId="0" applyFill="1" applyAlignment="1">
      <alignment/>
    </xf>
    <xf numFmtId="6" fontId="135" fillId="55" borderId="19" xfId="0" applyNumberFormat="1" applyFont="1" applyFill="1" applyBorder="1" applyAlignment="1">
      <alignment horizontal="right"/>
    </xf>
    <xf numFmtId="175" fontId="136" fillId="0" borderId="19" xfId="0" applyNumberFormat="1" applyFont="1" applyFill="1" applyBorder="1" applyAlignment="1">
      <alignment/>
    </xf>
    <xf numFmtId="177" fontId="136" fillId="0" borderId="19" xfId="0" applyNumberFormat="1" applyFont="1" applyBorder="1" applyAlignment="1">
      <alignment/>
    </xf>
    <xf numFmtId="0" fontId="135" fillId="0" borderId="19" xfId="199" applyFont="1" applyBorder="1">
      <alignment/>
      <protection/>
    </xf>
    <xf numFmtId="0" fontId="135" fillId="0" borderId="2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18" fillId="58" borderId="19" xfId="0" applyFont="1" applyFill="1" applyBorder="1" applyAlignment="1">
      <alignment vertical="center"/>
    </xf>
    <xf numFmtId="177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120" fillId="58" borderId="19" xfId="0" applyFont="1" applyFill="1" applyBorder="1" applyAlignment="1">
      <alignment vertical="center"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18" fillId="58" borderId="23" xfId="0" applyFont="1" applyFill="1" applyBorder="1" applyAlignment="1">
      <alignment horizontal="center"/>
    </xf>
    <xf numFmtId="0" fontId="123" fillId="55" borderId="23" xfId="292" applyFont="1" applyFill="1" applyBorder="1" applyAlignment="1">
      <alignment horizontal="center" vertical="center" wrapText="1"/>
      <protection/>
    </xf>
    <xf numFmtId="6" fontId="120" fillId="0" borderId="23" xfId="0" applyNumberFormat="1" applyFont="1" applyBorder="1" applyAlignment="1">
      <alignment vertical="center"/>
    </xf>
    <xf numFmtId="0" fontId="41" fillId="0" borderId="23" xfId="327" applyFont="1" applyFill="1" applyBorder="1">
      <alignment/>
      <protection/>
    </xf>
    <xf numFmtId="175" fontId="41" fillId="0" borderId="23" xfId="327" applyNumberFormat="1" applyFont="1" applyFill="1" applyBorder="1">
      <alignment/>
      <protection/>
    </xf>
    <xf numFmtId="0" fontId="0" fillId="0" borderId="27" xfId="0" applyBorder="1" applyAlignment="1">
      <alignment/>
    </xf>
    <xf numFmtId="6" fontId="140" fillId="0" borderId="24" xfId="0" applyNumberFormat="1" applyFont="1" applyBorder="1" applyAlignment="1">
      <alignment/>
    </xf>
    <xf numFmtId="6" fontId="141" fillId="0" borderId="21" xfId="0" applyNumberFormat="1" applyFont="1" applyBorder="1" applyAlignment="1">
      <alignment/>
    </xf>
    <xf numFmtId="0" fontId="0" fillId="57" borderId="22" xfId="0" applyFill="1" applyBorder="1" applyAlignment="1">
      <alignment/>
    </xf>
    <xf numFmtId="0" fontId="0" fillId="57" borderId="27" xfId="0" applyFill="1" applyBorder="1" applyAlignment="1">
      <alignment/>
    </xf>
    <xf numFmtId="0" fontId="33" fillId="0" borderId="26" xfId="327" applyNumberFormat="1" applyFont="1" applyFill="1" applyBorder="1">
      <alignment/>
      <protection/>
    </xf>
    <xf numFmtId="0" fontId="142" fillId="0" borderId="19" xfId="199" applyFont="1" applyBorder="1" applyAlignment="1">
      <alignment horizontal="left"/>
      <protection/>
    </xf>
    <xf numFmtId="0" fontId="142" fillId="0" borderId="19" xfId="199" applyFont="1" applyBorder="1">
      <alignment/>
      <protection/>
    </xf>
    <xf numFmtId="0" fontId="135" fillId="0" borderId="19" xfId="88" applyFont="1" applyFill="1" applyBorder="1">
      <alignment/>
      <protection/>
    </xf>
    <xf numFmtId="0" fontId="120" fillId="55" borderId="19" xfId="0" applyFont="1" applyFill="1" applyBorder="1" applyAlignment="1">
      <alignment horizontal="center" vertical="center"/>
    </xf>
    <xf numFmtId="177" fontId="133" fillId="0" borderId="19" xfId="0" applyNumberFormat="1" applyFont="1" applyBorder="1" applyAlignment="1">
      <alignment horizontal="right" vertical="center"/>
    </xf>
    <xf numFmtId="177" fontId="143" fillId="55" borderId="19" xfId="292" applyNumberFormat="1" applyFont="1" applyFill="1" applyBorder="1" applyAlignment="1">
      <alignment horizontal="right" vertical="center" wrapText="1"/>
      <protection/>
    </xf>
    <xf numFmtId="0" fontId="143" fillId="55" borderId="19" xfId="292" applyFont="1" applyFill="1" applyBorder="1" applyAlignment="1">
      <alignment horizontal="center" vertical="center" wrapText="1"/>
      <protection/>
    </xf>
    <xf numFmtId="0" fontId="120" fillId="61" borderId="22" xfId="0" applyFont="1" applyFill="1" applyBorder="1" applyAlignment="1">
      <alignment horizontal="center" vertical="center"/>
    </xf>
    <xf numFmtId="0" fontId="129" fillId="61" borderId="27" xfId="87" applyFont="1" applyFill="1" applyBorder="1" applyAlignment="1">
      <alignment vertical="center"/>
      <protection/>
    </xf>
    <xf numFmtId="0" fontId="129" fillId="61" borderId="27" xfId="0" applyFont="1" applyFill="1" applyBorder="1" applyAlignment="1">
      <alignment vertical="center"/>
    </xf>
    <xf numFmtId="177" fontId="133" fillId="61" borderId="27" xfId="0" applyNumberFormat="1" applyFont="1" applyFill="1" applyBorder="1" applyAlignment="1">
      <alignment horizontal="right" vertical="center"/>
    </xf>
    <xf numFmtId="177" fontId="133" fillId="61" borderId="21" xfId="0" applyNumberFormat="1" applyFont="1" applyFill="1" applyBorder="1" applyAlignment="1">
      <alignment horizontal="right" vertical="center"/>
    </xf>
    <xf numFmtId="0" fontId="143" fillId="61" borderId="22" xfId="292" applyFont="1" applyFill="1" applyBorder="1" applyAlignment="1">
      <alignment horizontal="center" vertical="center" wrapText="1"/>
      <protection/>
    </xf>
    <xf numFmtId="177" fontId="144" fillId="61" borderId="21" xfId="292" applyNumberFormat="1" applyFont="1" applyFill="1" applyBorder="1" applyAlignment="1">
      <alignment horizontal="right" vertical="center" wrapText="1"/>
      <protection/>
    </xf>
    <xf numFmtId="0" fontId="135" fillId="0" borderId="22" xfId="199" applyFont="1" applyBorder="1">
      <alignment/>
      <protection/>
    </xf>
    <xf numFmtId="0" fontId="145" fillId="0" borderId="0" xfId="0" applyFont="1" applyFill="1" applyBorder="1" applyAlignment="1">
      <alignment/>
    </xf>
    <xf numFmtId="0" fontId="135" fillId="0" borderId="19" xfId="0" applyFont="1" applyBorder="1" applyAlignment="1">
      <alignment horizontal="center"/>
    </xf>
    <xf numFmtId="0" fontId="146" fillId="64" borderId="27" xfId="0" applyFont="1" applyFill="1" applyBorder="1" applyAlignment="1">
      <alignment horizontal="center"/>
    </xf>
    <xf numFmtId="177" fontId="24" fillId="64" borderId="19" xfId="163" applyNumberFormat="1" applyFont="1" applyFill="1" applyBorder="1" applyAlignment="1">
      <alignment horizontal="center"/>
      <protection/>
    </xf>
    <xf numFmtId="0" fontId="135" fillId="62" borderId="27" xfId="88" applyFont="1" applyFill="1" applyBorder="1">
      <alignment/>
      <protection/>
    </xf>
    <xf numFmtId="175" fontId="131" fillId="14" borderId="19" xfId="327" applyNumberFormat="1" applyFont="1" applyFill="1" applyBorder="1">
      <alignment/>
      <protection/>
    </xf>
    <xf numFmtId="0" fontId="0" fillId="65" borderId="22" xfId="0" applyFill="1" applyBorder="1" applyAlignment="1">
      <alignment/>
    </xf>
    <xf numFmtId="0" fontId="0" fillId="65" borderId="27" xfId="0" applyFill="1" applyBorder="1" applyAlignment="1">
      <alignment/>
    </xf>
    <xf numFmtId="0" fontId="41" fillId="65" borderId="27" xfId="327" applyFont="1" applyFill="1" applyBorder="1">
      <alignment/>
      <protection/>
    </xf>
    <xf numFmtId="175" fontId="0" fillId="14" borderId="27" xfId="0" applyNumberFormat="1" applyFill="1" applyBorder="1" applyAlignment="1">
      <alignment/>
    </xf>
    <xf numFmtId="175" fontId="147" fillId="65" borderId="19" xfId="0" applyNumberFormat="1" applyFont="1" applyFill="1" applyBorder="1" applyAlignment="1">
      <alignment/>
    </xf>
    <xf numFmtId="175" fontId="0" fillId="56" borderId="0" xfId="0" applyNumberFormat="1" applyFill="1" applyBorder="1" applyAlignment="1">
      <alignment/>
    </xf>
    <xf numFmtId="49" fontId="125" fillId="0" borderId="22" xfId="297" applyNumberFormat="1" applyFont="1" applyFill="1" applyBorder="1" applyAlignment="1">
      <alignment vertical="center"/>
      <protection/>
    </xf>
    <xf numFmtId="0" fontId="148" fillId="66" borderId="27" xfId="0" applyFont="1" applyFill="1" applyBorder="1" applyAlignment="1">
      <alignment horizontal="center" vertical="center"/>
    </xf>
    <xf numFmtId="49" fontId="24" fillId="55" borderId="28" xfId="297" applyNumberFormat="1" applyFont="1" applyFill="1" applyBorder="1" applyAlignment="1">
      <alignment vertical="center"/>
      <protection/>
    </xf>
    <xf numFmtId="49" fontId="125" fillId="55" borderId="28" xfId="297" applyNumberFormat="1" applyFont="1" applyFill="1" applyBorder="1" applyAlignment="1">
      <alignment vertical="center"/>
      <protection/>
    </xf>
    <xf numFmtId="177" fontId="24" fillId="0" borderId="26" xfId="0" applyNumberFormat="1" applyFont="1" applyBorder="1" applyAlignment="1">
      <alignment horizontal="right"/>
    </xf>
    <xf numFmtId="1" fontId="120" fillId="0" borderId="26" xfId="0" applyNumberFormat="1" applyFont="1" applyBorder="1" applyAlignment="1">
      <alignment/>
    </xf>
    <xf numFmtId="0" fontId="149" fillId="0" borderId="0" xfId="0" applyFont="1" applyFill="1" applyBorder="1" applyAlignment="1">
      <alignment/>
    </xf>
    <xf numFmtId="49" fontId="132" fillId="55" borderId="22" xfId="297" applyNumberFormat="1" applyFont="1" applyFill="1" applyBorder="1" applyAlignment="1">
      <alignment vertical="center"/>
      <protection/>
    </xf>
    <xf numFmtId="1" fontId="120" fillId="0" borderId="22" xfId="0" applyNumberFormat="1" applyFont="1" applyBorder="1" applyAlignment="1">
      <alignment/>
    </xf>
    <xf numFmtId="0" fontId="120" fillId="66" borderId="22" xfId="0" applyFont="1" applyFill="1" applyBorder="1" applyAlignment="1">
      <alignment horizontal="center" vertical="center"/>
    </xf>
    <xf numFmtId="49" fontId="24" fillId="66" borderId="27" xfId="297" applyNumberFormat="1" applyFont="1" applyFill="1" applyBorder="1" applyAlignment="1">
      <alignment vertical="center"/>
      <protection/>
    </xf>
    <xf numFmtId="49" fontId="125" fillId="66" borderId="27" xfId="297" applyNumberFormat="1" applyFont="1" applyFill="1" applyBorder="1" applyAlignment="1">
      <alignment vertical="center"/>
      <protection/>
    </xf>
    <xf numFmtId="177" fontId="24" fillId="66" borderId="27" xfId="0" applyNumberFormat="1" applyFont="1" applyFill="1" applyBorder="1" applyAlignment="1">
      <alignment horizontal="right"/>
    </xf>
    <xf numFmtId="1" fontId="120" fillId="66" borderId="21" xfId="0" applyNumberFormat="1" applyFont="1" applyFill="1" applyBorder="1" applyAlignment="1">
      <alignment/>
    </xf>
    <xf numFmtId="0" fontId="133" fillId="66" borderId="22" xfId="0" applyFont="1" applyFill="1" applyBorder="1" applyAlignment="1">
      <alignment/>
    </xf>
    <xf numFmtId="0" fontId="150" fillId="66" borderId="27" xfId="0" applyFont="1" applyFill="1" applyBorder="1" applyAlignment="1">
      <alignment vertical="center"/>
    </xf>
    <xf numFmtId="0" fontId="129" fillId="66" borderId="27" xfId="0" applyFont="1" applyFill="1" applyBorder="1" applyAlignment="1">
      <alignment vertical="center"/>
    </xf>
    <xf numFmtId="177" fontId="129" fillId="66" borderId="27" xfId="0" applyNumberFormat="1" applyFont="1" applyFill="1" applyBorder="1" applyAlignment="1">
      <alignment horizontal="right"/>
    </xf>
    <xf numFmtId="177" fontId="131" fillId="66" borderId="21" xfId="0" applyNumberFormat="1" applyFont="1" applyFill="1" applyBorder="1" applyAlignment="1">
      <alignment horizontal="right"/>
    </xf>
    <xf numFmtId="177" fontId="131" fillId="66" borderId="19" xfId="0" applyNumberFormat="1" applyFont="1" applyFill="1" applyBorder="1" applyAlignment="1">
      <alignment horizontal="right"/>
    </xf>
    <xf numFmtId="0" fontId="120" fillId="66" borderId="28" xfId="0" applyFont="1" applyFill="1" applyBorder="1" applyAlignment="1">
      <alignment horizontal="center" vertical="center"/>
    </xf>
    <xf numFmtId="49" fontId="24" fillId="66" borderId="29" xfId="297" applyNumberFormat="1" applyFont="1" applyFill="1" applyBorder="1" applyAlignment="1">
      <alignment vertical="center"/>
      <protection/>
    </xf>
    <xf numFmtId="49" fontId="125" fillId="66" borderId="29" xfId="297" applyNumberFormat="1" applyFont="1" applyFill="1" applyBorder="1" applyAlignment="1">
      <alignment vertical="center"/>
      <protection/>
    </xf>
    <xf numFmtId="177" fontId="24" fillId="66" borderId="29" xfId="0" applyNumberFormat="1" applyFont="1" applyFill="1" applyBorder="1" applyAlignment="1">
      <alignment horizontal="right"/>
    </xf>
    <xf numFmtId="1" fontId="120" fillId="66" borderId="24" xfId="0" applyNumberFormat="1" applyFont="1" applyFill="1" applyBorder="1" applyAlignment="1">
      <alignment/>
    </xf>
    <xf numFmtId="177" fontId="131" fillId="66" borderId="26" xfId="0" applyNumberFormat="1" applyFont="1" applyFill="1" applyBorder="1" applyAlignment="1">
      <alignment horizontal="right"/>
    </xf>
    <xf numFmtId="0" fontId="118" fillId="58" borderId="26" xfId="0" applyFont="1" applyFill="1" applyBorder="1" applyAlignment="1">
      <alignment horizontal="center"/>
    </xf>
    <xf numFmtId="6" fontId="135" fillId="55" borderId="26" xfId="0" applyNumberFormat="1" applyFont="1" applyFill="1" applyBorder="1" applyAlignment="1">
      <alignment horizontal="right"/>
    </xf>
    <xf numFmtId="0" fontId="120" fillId="0" borderId="19" xfId="0" applyFont="1" applyBorder="1" applyAlignment="1">
      <alignment vertical="center"/>
    </xf>
    <xf numFmtId="0" fontId="123" fillId="55" borderId="21" xfId="292" applyFont="1" applyFill="1" applyBorder="1" applyAlignment="1">
      <alignment horizontal="center" vertical="center" wrapText="1"/>
      <protection/>
    </xf>
    <xf numFmtId="0" fontId="120" fillId="0" borderId="19" xfId="0" applyFont="1" applyBorder="1" applyAlignment="1">
      <alignment/>
    </xf>
    <xf numFmtId="0" fontId="123" fillId="55" borderId="24" xfId="292" applyFont="1" applyFill="1" applyBorder="1" applyAlignment="1">
      <alignment horizontal="center" vertical="center" wrapText="1"/>
      <protection/>
    </xf>
    <xf numFmtId="183" fontId="122" fillId="0" borderId="19" xfId="163" applyNumberFormat="1" applyFont="1" applyBorder="1" applyAlignment="1">
      <alignment vertical="center" wrapText="1"/>
      <protection/>
    </xf>
    <xf numFmtId="0" fontId="118" fillId="67" borderId="28" xfId="0" applyFont="1" applyFill="1" applyBorder="1" applyAlignment="1">
      <alignment horizontal="center" vertical="center" wrapText="1"/>
    </xf>
    <xf numFmtId="183" fontId="120" fillId="67" borderId="29" xfId="163" applyNumberFormat="1" applyFont="1" applyFill="1" applyBorder="1" applyAlignment="1">
      <alignment vertical="center" wrapText="1"/>
      <protection/>
    </xf>
    <xf numFmtId="6" fontId="118" fillId="67" borderId="29" xfId="0" applyNumberFormat="1" applyFont="1" applyFill="1" applyBorder="1" applyAlignment="1">
      <alignment horizontal="right"/>
    </xf>
    <xf numFmtId="0" fontId="120" fillId="67" borderId="29" xfId="0" applyFont="1" applyFill="1" applyBorder="1" applyAlignment="1">
      <alignment/>
    </xf>
    <xf numFmtId="0" fontId="151" fillId="67" borderId="22" xfId="0" applyFont="1" applyFill="1" applyBorder="1" applyAlignment="1">
      <alignment horizontal="center" vertical="center"/>
    </xf>
    <xf numFmtId="0" fontId="151" fillId="67" borderId="27" xfId="0" applyFont="1" applyFill="1" applyBorder="1" applyAlignment="1">
      <alignment horizontal="center" vertical="center"/>
    </xf>
    <xf numFmtId="6" fontId="151" fillId="67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/>
    </xf>
    <xf numFmtId="0" fontId="152" fillId="68" borderId="0" xfId="0" applyFont="1" applyFill="1" applyBorder="1" applyAlignment="1">
      <alignment horizontal="left"/>
    </xf>
    <xf numFmtId="0" fontId="135" fillId="0" borderId="22" xfId="0" applyFont="1" applyBorder="1" applyAlignment="1">
      <alignment horizontal="center" vertical="center"/>
    </xf>
    <xf numFmtId="0" fontId="135" fillId="0" borderId="19" xfId="199" applyFont="1" applyBorder="1" applyAlignment="1">
      <alignment vertical="center"/>
      <protection/>
    </xf>
    <xf numFmtId="175" fontId="136" fillId="0" borderId="19" xfId="0" applyNumberFormat="1" applyFont="1" applyFill="1" applyBorder="1" applyAlignment="1">
      <alignment vertical="center"/>
    </xf>
    <xf numFmtId="177" fontId="136" fillId="0" borderId="19" xfId="0" applyNumberFormat="1" applyFont="1" applyBorder="1" applyAlignment="1">
      <alignment vertical="center"/>
    </xf>
    <xf numFmtId="175" fontId="0" fillId="0" borderId="19" xfId="0" applyNumberFormat="1" applyFill="1" applyBorder="1" applyAlignment="1">
      <alignment vertical="center"/>
    </xf>
    <xf numFmtId="0" fontId="118" fillId="58" borderId="19" xfId="0" applyFont="1" applyFill="1" applyBorder="1" applyAlignment="1">
      <alignment horizontal="center" vertical="center"/>
    </xf>
    <xf numFmtId="0" fontId="41" fillId="0" borderId="22" xfId="327" applyFont="1" applyFill="1" applyBorder="1" applyAlignment="1">
      <alignment vertical="center"/>
      <protection/>
    </xf>
    <xf numFmtId="0" fontId="41" fillId="0" borderId="19" xfId="327" applyFont="1" applyFill="1" applyBorder="1" applyAlignment="1">
      <alignment vertical="center"/>
      <protection/>
    </xf>
    <xf numFmtId="0" fontId="24" fillId="0" borderId="19" xfId="205" applyNumberFormat="1" applyFont="1" applyFill="1" applyBorder="1" applyAlignment="1">
      <alignment horizontal="center" vertical="center"/>
      <protection/>
    </xf>
    <xf numFmtId="0" fontId="135" fillId="0" borderId="19" xfId="0" applyFont="1" applyBorder="1" applyAlignment="1">
      <alignment horizontal="center" vertical="center"/>
    </xf>
    <xf numFmtId="0" fontId="135" fillId="0" borderId="22" xfId="199" applyFont="1" applyBorder="1" applyAlignment="1">
      <alignment vertical="center"/>
      <protection/>
    </xf>
    <xf numFmtId="0" fontId="41" fillId="0" borderId="26" xfId="327" applyFont="1" applyFill="1" applyBorder="1" applyAlignment="1">
      <alignment vertical="center"/>
      <protection/>
    </xf>
    <xf numFmtId="175" fontId="0" fillId="0" borderId="26" xfId="0" applyNumberFormat="1" applyFill="1" applyBorder="1" applyAlignment="1">
      <alignment vertical="center"/>
    </xf>
    <xf numFmtId="175" fontId="0" fillId="0" borderId="21" xfId="0" applyNumberFormat="1" applyFill="1" applyBorder="1" applyAlignment="1">
      <alignment vertical="center"/>
    </xf>
    <xf numFmtId="0" fontId="24" fillId="0" borderId="19" xfId="327" applyFont="1" applyFill="1" applyBorder="1" applyAlignment="1">
      <alignment vertical="center"/>
      <protection/>
    </xf>
    <xf numFmtId="0" fontId="118" fillId="0" borderId="19" xfId="294" applyFont="1" applyFill="1" applyBorder="1" applyAlignment="1">
      <alignment horizontal="left" vertical="center"/>
      <protection/>
    </xf>
    <xf numFmtId="0" fontId="24" fillId="0" borderId="19" xfId="294" applyFont="1" applyFill="1" applyBorder="1" applyAlignment="1">
      <alignment horizontal="left" vertical="center"/>
      <protection/>
    </xf>
    <xf numFmtId="0" fontId="41" fillId="55" borderId="19" xfId="327" applyFont="1" applyFill="1" applyBorder="1" applyAlignment="1">
      <alignment vertical="center"/>
      <protection/>
    </xf>
    <xf numFmtId="0" fontId="41" fillId="69" borderId="22" xfId="327" applyFont="1" applyFill="1" applyBorder="1" applyAlignment="1">
      <alignment vertical="center"/>
      <protection/>
    </xf>
    <xf numFmtId="175" fontId="0" fillId="0" borderId="19" xfId="0" applyNumberFormat="1" applyBorder="1" applyAlignment="1">
      <alignment vertical="center"/>
    </xf>
    <xf numFmtId="0" fontId="41" fillId="55" borderId="22" xfId="327" applyFont="1" applyFill="1" applyBorder="1" applyAlignment="1">
      <alignment vertical="center"/>
      <protection/>
    </xf>
    <xf numFmtId="0" fontId="41" fillId="68" borderId="22" xfId="327" applyFont="1" applyFill="1" applyBorder="1" applyAlignment="1">
      <alignment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41" fillId="0" borderId="22" xfId="327" applyFont="1" applyFill="1" applyBorder="1" applyAlignment="1">
      <alignment horizontal="left" vertical="center"/>
      <protection/>
    </xf>
    <xf numFmtId="0" fontId="41" fillId="70" borderId="22" xfId="327" applyFont="1" applyFill="1" applyBorder="1" applyAlignment="1">
      <alignment vertical="center"/>
      <protection/>
    </xf>
    <xf numFmtId="0" fontId="24" fillId="0" borderId="22" xfId="294" applyFont="1" applyFill="1" applyBorder="1" applyAlignment="1">
      <alignment horizontal="left" vertical="center"/>
      <protection/>
    </xf>
    <xf numFmtId="0" fontId="24" fillId="0" borderId="22" xfId="327" applyFont="1" applyFill="1" applyBorder="1" applyAlignment="1">
      <alignment vertical="center"/>
      <protection/>
    </xf>
    <xf numFmtId="0" fontId="41" fillId="70" borderId="19" xfId="327" applyFont="1" applyFill="1" applyBorder="1" applyAlignment="1">
      <alignment vertical="center"/>
      <protection/>
    </xf>
    <xf numFmtId="0" fontId="41" fillId="0" borderId="30" xfId="327" applyFont="1" applyFill="1" applyBorder="1" applyAlignment="1">
      <alignment vertical="center"/>
      <protection/>
    </xf>
    <xf numFmtId="175" fontId="0" fillId="0" borderId="23" xfId="0" applyNumberFormat="1" applyFill="1" applyBorder="1" applyAlignment="1">
      <alignment vertical="center"/>
    </xf>
    <xf numFmtId="0" fontId="41" fillId="0" borderId="28" xfId="327" applyFont="1" applyFill="1" applyBorder="1" applyAlignment="1">
      <alignment vertical="center"/>
      <protection/>
    </xf>
    <xf numFmtId="0" fontId="24" fillId="55" borderId="19" xfId="299" applyNumberFormat="1" applyFont="1" applyFill="1" applyBorder="1" applyAlignment="1">
      <alignment vertical="center"/>
    </xf>
    <xf numFmtId="177" fontId="24" fillId="55" borderId="19" xfId="0" applyNumberFormat="1" applyFont="1" applyFill="1" applyBorder="1" applyAlignment="1">
      <alignment horizontal="right" vertical="center"/>
    </xf>
    <xf numFmtId="177" fontId="24" fillId="0" borderId="19" xfId="0" applyNumberFormat="1" applyFont="1" applyBorder="1" applyAlignment="1">
      <alignment horizontal="right" vertical="center"/>
    </xf>
    <xf numFmtId="0" fontId="24" fillId="55" borderId="22" xfId="299" applyNumberFormat="1" applyFont="1" applyFill="1" applyBorder="1" applyAlignment="1">
      <alignment vertical="center"/>
    </xf>
    <xf numFmtId="0" fontId="135" fillId="0" borderId="22" xfId="0" applyFont="1" applyFill="1" applyBorder="1" applyAlignment="1">
      <alignment horizontal="left"/>
    </xf>
    <xf numFmtId="0" fontId="135" fillId="0" borderId="19" xfId="88" applyFont="1" applyFill="1" applyBorder="1" applyAlignment="1">
      <alignment horizontal="left"/>
      <protection/>
    </xf>
    <xf numFmtId="0" fontId="41" fillId="0" borderId="19" xfId="327" applyFont="1" applyFill="1" applyBorder="1" applyAlignment="1">
      <alignment horizontal="center" vertical="center"/>
      <protection/>
    </xf>
    <xf numFmtId="177" fontId="135" fillId="62" borderId="27" xfId="88" applyNumberFormat="1" applyFont="1" applyFill="1" applyBorder="1">
      <alignment/>
      <protection/>
    </xf>
    <xf numFmtId="0" fontId="135" fillId="0" borderId="22" xfId="0" applyFont="1" applyFill="1" applyBorder="1" applyAlignment="1">
      <alignment horizontal="center" vertical="center"/>
    </xf>
    <xf numFmtId="0" fontId="41" fillId="14" borderId="24" xfId="327" applyFont="1" applyFill="1" applyBorder="1">
      <alignment/>
      <protection/>
    </xf>
    <xf numFmtId="175" fontId="131" fillId="14" borderId="24" xfId="327" applyNumberFormat="1" applyFont="1" applyFill="1" applyBorder="1">
      <alignment/>
      <protection/>
    </xf>
    <xf numFmtId="177" fontId="129" fillId="66" borderId="24" xfId="0" applyNumberFormat="1" applyFont="1" applyFill="1" applyBorder="1" applyAlignment="1">
      <alignment horizontal="right"/>
    </xf>
    <xf numFmtId="1" fontId="120" fillId="66" borderId="26" xfId="0" applyNumberFormat="1" applyFont="1" applyFill="1" applyBorder="1" applyAlignment="1">
      <alignment/>
    </xf>
    <xf numFmtId="177" fontId="153" fillId="56" borderId="0" xfId="0" applyNumberFormat="1" applyFont="1" applyFill="1" applyBorder="1" applyAlignment="1">
      <alignment/>
    </xf>
    <xf numFmtId="0" fontId="123" fillId="67" borderId="28" xfId="292" applyFont="1" applyFill="1" applyBorder="1" applyAlignment="1">
      <alignment horizontal="center" vertical="center" wrapText="1"/>
      <protection/>
    </xf>
    <xf numFmtId="6" fontId="151" fillId="67" borderId="2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7" fontId="133" fillId="0" borderId="19" xfId="0" applyNumberFormat="1" applyFont="1" applyBorder="1" applyAlignment="1">
      <alignment/>
    </xf>
    <xf numFmtId="0" fontId="154" fillId="0" borderId="27" xfId="87" applyFont="1" applyFill="1" applyBorder="1">
      <alignment/>
      <protection/>
    </xf>
    <xf numFmtId="0" fontId="154" fillId="58" borderId="19" xfId="0" applyFont="1" applyFill="1" applyBorder="1" applyAlignment="1">
      <alignment vertical="center"/>
    </xf>
    <xf numFmtId="0" fontId="154" fillId="0" borderId="22" xfId="87" applyFont="1" applyFill="1" applyBorder="1" applyAlignment="1">
      <alignment horizontal="left" vertical="center"/>
      <protection/>
    </xf>
    <xf numFmtId="0" fontId="154" fillId="0" borderId="22" xfId="0" applyFont="1" applyFill="1" applyBorder="1" applyAlignment="1">
      <alignment vertical="center"/>
    </xf>
    <xf numFmtId="0" fontId="154" fillId="0" borderId="19" xfId="87" applyFont="1" applyFill="1" applyBorder="1" applyAlignment="1">
      <alignment vertical="center"/>
      <protection/>
    </xf>
    <xf numFmtId="0" fontId="154" fillId="0" borderId="19" xfId="0" applyFont="1" applyBorder="1" applyAlignment="1">
      <alignment vertical="center"/>
    </xf>
    <xf numFmtId="0" fontId="154" fillId="55" borderId="19" xfId="87" applyFont="1" applyFill="1" applyBorder="1" applyAlignment="1">
      <alignment vertical="center"/>
      <protection/>
    </xf>
    <xf numFmtId="177" fontId="0" fillId="0" borderId="19" xfId="0" applyNumberFormat="1" applyBorder="1" applyAlignment="1">
      <alignment/>
    </xf>
    <xf numFmtId="0" fontId="128" fillId="58" borderId="19" xfId="0" applyFont="1" applyFill="1" applyBorder="1" applyAlignment="1">
      <alignment horizontal="left" vertical="center"/>
    </xf>
    <xf numFmtId="0" fontId="152" fillId="0" borderId="0" xfId="0" applyFont="1" applyFill="1" applyBorder="1" applyAlignment="1">
      <alignment horizontal="left"/>
    </xf>
    <xf numFmtId="0" fontId="155" fillId="0" borderId="19" xfId="161" applyFont="1" applyBorder="1">
      <alignment/>
      <protection/>
    </xf>
    <xf numFmtId="0" fontId="155" fillId="58" borderId="19" xfId="161" applyFont="1" applyFill="1" applyBorder="1" applyAlignment="1">
      <alignment horizontal="left"/>
      <protection/>
    </xf>
    <xf numFmtId="49" fontId="21" fillId="55" borderId="19" xfId="297" applyNumberFormat="1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105" fillId="0" borderId="19" xfId="0" applyNumberFormat="1" applyFont="1" applyBorder="1" applyAlignment="1">
      <alignment horizontal="center" vertical="center"/>
    </xf>
    <xf numFmtId="0" fontId="145" fillId="68" borderId="0" xfId="0" applyFont="1" applyFill="1" applyBorder="1" applyAlignment="1">
      <alignment/>
    </xf>
    <xf numFmtId="183" fontId="132" fillId="0" borderId="19" xfId="163" applyNumberFormat="1" applyFont="1" applyFill="1" applyBorder="1" applyAlignment="1">
      <alignment vertical="center" wrapText="1"/>
      <protection/>
    </xf>
    <xf numFmtId="183" fontId="132" fillId="0" borderId="19" xfId="163" applyNumberFormat="1" applyFont="1" applyBorder="1" applyAlignment="1">
      <alignment vertical="center" wrapText="1"/>
      <protection/>
    </xf>
    <xf numFmtId="0" fontId="135" fillId="62" borderId="22" xfId="0" applyFont="1" applyFill="1" applyBorder="1" applyAlignment="1">
      <alignment horizontal="center"/>
    </xf>
    <xf numFmtId="0" fontId="135" fillId="62" borderId="27" xfId="88" applyFont="1" applyFill="1" applyBorder="1" applyAlignment="1">
      <alignment horizontal="left"/>
      <protection/>
    </xf>
    <xf numFmtId="0" fontId="135" fillId="62" borderId="27" xfId="0" applyFont="1" applyFill="1" applyBorder="1" applyAlignment="1">
      <alignment horizontal="left"/>
    </xf>
    <xf numFmtId="175" fontId="136" fillId="62" borderId="27" xfId="0" applyNumberFormat="1" applyFont="1" applyFill="1" applyBorder="1" applyAlignment="1">
      <alignment/>
    </xf>
    <xf numFmtId="0" fontId="154" fillId="0" borderId="23" xfId="87" applyFont="1" applyFill="1" applyBorder="1" applyAlignment="1">
      <alignment vertical="center"/>
      <protection/>
    </xf>
    <xf numFmtId="0" fontId="24" fillId="0" borderId="22" xfId="87" applyFont="1" applyFill="1" applyBorder="1">
      <alignment/>
      <protection/>
    </xf>
    <xf numFmtId="0" fontId="154" fillId="0" borderId="27" xfId="87" applyFont="1" applyFill="1" applyBorder="1" applyAlignment="1">
      <alignment horizontal="left" vertical="center"/>
      <protection/>
    </xf>
    <xf numFmtId="0" fontId="24" fillId="0" borderId="30" xfId="87" applyFont="1" applyFill="1" applyBorder="1">
      <alignment/>
      <protection/>
    </xf>
    <xf numFmtId="0" fontId="139" fillId="0" borderId="22" xfId="0" applyFont="1" applyBorder="1" applyAlignment="1">
      <alignment/>
    </xf>
    <xf numFmtId="0" fontId="154" fillId="0" borderId="19" xfId="87" applyFont="1" applyFill="1" applyBorder="1" applyAlignment="1">
      <alignment horizontal="left" vertical="center"/>
      <protection/>
    </xf>
    <xf numFmtId="0" fontId="24" fillId="0" borderId="28" xfId="87" applyFont="1" applyFill="1" applyBorder="1">
      <alignment/>
      <protection/>
    </xf>
    <xf numFmtId="0" fontId="120" fillId="58" borderId="22" xfId="0" applyFont="1" applyFill="1" applyBorder="1" applyAlignment="1">
      <alignment vertical="center"/>
    </xf>
    <xf numFmtId="0" fontId="154" fillId="0" borderId="19" xfId="0" applyFont="1" applyFill="1" applyBorder="1" applyAlignment="1">
      <alignment vertical="center"/>
    </xf>
    <xf numFmtId="0" fontId="118" fillId="58" borderId="22" xfId="0" applyFont="1" applyFill="1" applyBorder="1" applyAlignment="1">
      <alignment vertical="center"/>
    </xf>
    <xf numFmtId="0" fontId="120" fillId="58" borderId="30" xfId="0" applyFont="1" applyFill="1" applyBorder="1" applyAlignment="1">
      <alignment vertical="center"/>
    </xf>
    <xf numFmtId="0" fontId="118" fillId="58" borderId="28" xfId="0" applyFont="1" applyFill="1" applyBorder="1" applyAlignment="1">
      <alignment vertical="center"/>
    </xf>
    <xf numFmtId="0" fontId="0" fillId="58" borderId="30" xfId="0" applyFont="1" applyFill="1" applyBorder="1" applyAlignment="1">
      <alignment vertical="center"/>
    </xf>
    <xf numFmtId="0" fontId="0" fillId="58" borderId="30" xfId="0" applyFont="1" applyFill="1" applyBorder="1" applyAlignment="1">
      <alignment horizontal="center" vertical="center"/>
    </xf>
    <xf numFmtId="0" fontId="156" fillId="58" borderId="28" xfId="0" applyFont="1" applyFill="1" applyBorder="1" applyAlignment="1">
      <alignment vertical="center"/>
    </xf>
    <xf numFmtId="0" fontId="156" fillId="58" borderId="19" xfId="0" applyFont="1" applyFill="1" applyBorder="1" applyAlignment="1">
      <alignment vertical="center"/>
    </xf>
    <xf numFmtId="0" fontId="0" fillId="58" borderId="19" xfId="0" applyFont="1" applyFill="1" applyBorder="1" applyAlignment="1">
      <alignment vertical="center"/>
    </xf>
    <xf numFmtId="0" fontId="157" fillId="0" borderId="19" xfId="0" applyFont="1" applyBorder="1" applyAlignment="1">
      <alignment/>
    </xf>
    <xf numFmtId="0" fontId="158" fillId="0" borderId="19" xfId="0" applyFont="1" applyBorder="1" applyAlignment="1">
      <alignment/>
    </xf>
    <xf numFmtId="0" fontId="159" fillId="0" borderId="19" xfId="0" applyFont="1" applyBorder="1" applyAlignment="1">
      <alignment horizontal="center" vertical="center"/>
    </xf>
    <xf numFmtId="0" fontId="159" fillId="0" borderId="26" xfId="0" applyFont="1" applyBorder="1" applyAlignment="1">
      <alignment horizontal="center" vertical="center"/>
    </xf>
    <xf numFmtId="0" fontId="21" fillId="58" borderId="22" xfId="0" applyFont="1" applyFill="1" applyBorder="1" applyAlignment="1">
      <alignment vertical="center"/>
    </xf>
    <xf numFmtId="0" fontId="21" fillId="58" borderId="23" xfId="0" applyFont="1" applyFill="1" applyBorder="1" applyAlignment="1">
      <alignment vertical="center"/>
    </xf>
    <xf numFmtId="0" fontId="21" fillId="58" borderId="19" xfId="0" applyFont="1" applyFill="1" applyBorder="1" applyAlignment="1">
      <alignment vertical="center"/>
    </xf>
    <xf numFmtId="49" fontId="160" fillId="55" borderId="19" xfId="297" applyNumberFormat="1" applyFont="1" applyFill="1" applyBorder="1" applyAlignment="1">
      <alignment vertical="center"/>
      <protection/>
    </xf>
    <xf numFmtId="0" fontId="33" fillId="0" borderId="22" xfId="327" applyFont="1" applyFill="1" applyBorder="1" applyAlignment="1">
      <alignment vertical="center"/>
      <protection/>
    </xf>
    <xf numFmtId="0" fontId="33" fillId="0" borderId="30" xfId="327" applyFont="1" applyFill="1" applyBorder="1" applyAlignment="1">
      <alignment vertical="center"/>
      <protection/>
    </xf>
    <xf numFmtId="0" fontId="161" fillId="0" borderId="19" xfId="0" applyNumberFormat="1" applyFont="1" applyBorder="1" applyAlignment="1">
      <alignment/>
    </xf>
    <xf numFmtId="0" fontId="162" fillId="0" borderId="19" xfId="0" applyNumberFormat="1" applyFont="1" applyBorder="1" applyAlignment="1">
      <alignment vertical="top"/>
    </xf>
    <xf numFmtId="175" fontId="55" fillId="0" borderId="19" xfId="0" applyNumberFormat="1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5" fontId="163" fillId="0" borderId="19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 vertical="center"/>
    </xf>
    <xf numFmtId="175" fontId="0" fillId="0" borderId="26" xfId="0" applyNumberFormat="1" applyFont="1" applyFill="1" applyBorder="1" applyAlignment="1">
      <alignment vertical="center"/>
    </xf>
    <xf numFmtId="175" fontId="0" fillId="0" borderId="21" xfId="0" applyNumberFormat="1" applyFont="1" applyFill="1" applyBorder="1" applyAlignment="1">
      <alignment vertical="center"/>
    </xf>
    <xf numFmtId="177" fontId="163" fillId="0" borderId="19" xfId="0" applyNumberFormat="1" applyFont="1" applyBorder="1" applyAlignment="1">
      <alignment vertical="center"/>
    </xf>
    <xf numFmtId="175" fontId="157" fillId="0" borderId="19" xfId="0" applyNumberFormat="1" applyFont="1" applyFill="1" applyBorder="1" applyAlignment="1">
      <alignment vertical="center"/>
    </xf>
    <xf numFmtId="177" fontId="163" fillId="0" borderId="19" xfId="0" applyNumberFormat="1" applyFont="1" applyBorder="1" applyAlignment="1">
      <alignment/>
    </xf>
    <xf numFmtId="175" fontId="157" fillId="0" borderId="26" xfId="0" applyNumberFormat="1" applyFont="1" applyFill="1" applyBorder="1" applyAlignment="1">
      <alignment vertical="center"/>
    </xf>
    <xf numFmtId="175" fontId="157" fillId="0" borderId="21" xfId="0" applyNumberFormat="1" applyFont="1" applyFill="1" applyBorder="1" applyAlignment="1">
      <alignment vertical="center"/>
    </xf>
    <xf numFmtId="177" fontId="78" fillId="0" borderId="19" xfId="0" applyNumberFormat="1" applyFont="1" applyBorder="1" applyAlignment="1">
      <alignment vertical="center"/>
    </xf>
    <xf numFmtId="175" fontId="157" fillId="0" borderId="19" xfId="0" applyNumberFormat="1" applyFont="1" applyFill="1" applyBorder="1" applyAlignment="1">
      <alignment/>
    </xf>
    <xf numFmtId="175" fontId="157" fillId="0" borderId="19" xfId="0" applyNumberFormat="1" applyFont="1" applyBorder="1" applyAlignment="1">
      <alignment vertical="center"/>
    </xf>
    <xf numFmtId="175" fontId="157" fillId="0" borderId="26" xfId="0" applyNumberFormat="1" applyFont="1" applyFill="1" applyBorder="1" applyAlignment="1">
      <alignment/>
    </xf>
    <xf numFmtId="175" fontId="157" fillId="0" borderId="23" xfId="0" applyNumberFormat="1" applyFont="1" applyFill="1" applyBorder="1" applyAlignment="1">
      <alignment vertical="center"/>
    </xf>
    <xf numFmtId="177" fontId="79" fillId="0" borderId="19" xfId="0" applyNumberFormat="1" applyFont="1" applyBorder="1" applyAlignment="1">
      <alignment horizontal="right"/>
    </xf>
    <xf numFmtId="177" fontId="79" fillId="0" borderId="26" xfId="0" applyNumberFormat="1" applyFont="1" applyBorder="1" applyAlignment="1">
      <alignment horizontal="right"/>
    </xf>
    <xf numFmtId="177" fontId="79" fillId="0" borderId="19" xfId="0" applyNumberFormat="1" applyFont="1" applyBorder="1" applyAlignment="1">
      <alignment horizontal="right" vertical="center"/>
    </xf>
    <xf numFmtId="177" fontId="79" fillId="55" borderId="19" xfId="0" applyNumberFormat="1" applyFont="1" applyFill="1" applyBorder="1" applyAlignment="1">
      <alignment horizontal="right" vertical="center"/>
    </xf>
    <xf numFmtId="6" fontId="164" fillId="55" borderId="19" xfId="0" applyNumberFormat="1" applyFont="1" applyFill="1" applyBorder="1" applyAlignment="1">
      <alignment horizontal="right"/>
    </xf>
    <xf numFmtId="6" fontId="165" fillId="55" borderId="19" xfId="0" applyNumberFormat="1" applyFont="1" applyFill="1" applyBorder="1" applyAlignment="1">
      <alignment horizontal="right"/>
    </xf>
    <xf numFmtId="6" fontId="165" fillId="55" borderId="26" xfId="0" applyNumberFormat="1" applyFont="1" applyFill="1" applyBorder="1" applyAlignment="1">
      <alignment horizontal="right"/>
    </xf>
    <xf numFmtId="6" fontId="165" fillId="55" borderId="23" xfId="0" applyNumberFormat="1" applyFont="1" applyFill="1" applyBorder="1" applyAlignment="1">
      <alignment horizontal="right"/>
    </xf>
    <xf numFmtId="6" fontId="165" fillId="55" borderId="21" xfId="0" applyNumberFormat="1" applyFont="1" applyFill="1" applyBorder="1" applyAlignment="1">
      <alignment horizontal="right"/>
    </xf>
    <xf numFmtId="177" fontId="166" fillId="0" borderId="19" xfId="0" applyNumberFormat="1" applyFont="1" applyBorder="1" applyAlignment="1">
      <alignment horizontal="right" vertical="center"/>
    </xf>
    <xf numFmtId="177" fontId="157" fillId="0" borderId="19" xfId="0" applyNumberFormat="1" applyFont="1" applyBorder="1" applyAlignment="1">
      <alignment/>
    </xf>
    <xf numFmtId="177" fontId="166" fillId="0" borderId="19" xfId="0" applyNumberFormat="1" applyFont="1" applyBorder="1" applyAlignment="1">
      <alignment/>
    </xf>
    <xf numFmtId="6" fontId="142" fillId="55" borderId="23" xfId="0" applyNumberFormat="1" applyFont="1" applyFill="1" applyBorder="1" applyAlignment="1">
      <alignment horizontal="right"/>
    </xf>
    <xf numFmtId="6" fontId="142" fillId="55" borderId="19" xfId="0" applyNumberFormat="1" applyFont="1" applyFill="1" applyBorder="1" applyAlignment="1">
      <alignment horizontal="right"/>
    </xf>
    <xf numFmtId="6" fontId="142" fillId="55" borderId="22" xfId="0" applyNumberFormat="1" applyFont="1" applyFill="1" applyBorder="1" applyAlignment="1">
      <alignment horizontal="right"/>
    </xf>
    <xf numFmtId="175" fontId="158" fillId="0" borderId="19" xfId="0" applyNumberFormat="1" applyFont="1" applyFill="1" applyBorder="1" applyAlignment="1">
      <alignment vertical="center"/>
    </xf>
    <xf numFmtId="177" fontId="82" fillId="0" borderId="19" xfId="0" applyNumberFormat="1" applyFont="1" applyBorder="1" applyAlignment="1">
      <alignment vertical="center"/>
    </xf>
    <xf numFmtId="175" fontId="0" fillId="0" borderId="19" xfId="0" applyNumberFormat="1" applyFont="1" applyFill="1" applyBorder="1" applyAlignment="1">
      <alignment/>
    </xf>
    <xf numFmtId="175" fontId="0" fillId="0" borderId="19" xfId="0" applyNumberFormat="1" applyFont="1" applyBorder="1" applyAlignment="1">
      <alignment vertical="center"/>
    </xf>
    <xf numFmtId="183" fontId="28" fillId="68" borderId="31" xfId="0" applyNumberFormat="1" applyFont="1" applyFill="1" applyBorder="1" applyAlignment="1">
      <alignment/>
    </xf>
    <xf numFmtId="0" fontId="28" fillId="68" borderId="32" xfId="0" applyFont="1" applyFill="1" applyBorder="1" applyAlignment="1">
      <alignment/>
    </xf>
    <xf numFmtId="0" fontId="28" fillId="68" borderId="33" xfId="0" applyFont="1" applyFill="1" applyBorder="1" applyAlignment="1">
      <alignment/>
    </xf>
    <xf numFmtId="0" fontId="138" fillId="68" borderId="0" xfId="0" applyFont="1" applyFill="1" applyAlignment="1">
      <alignment/>
    </xf>
    <xf numFmtId="0" fontId="159" fillId="0" borderId="19" xfId="163" applyFont="1" applyFill="1" applyBorder="1" applyAlignment="1">
      <alignment vertical="center" wrapText="1"/>
      <protection/>
    </xf>
    <xf numFmtId="0" fontId="159" fillId="0" borderId="23" xfId="163" applyFont="1" applyFill="1" applyBorder="1" applyAlignment="1">
      <alignment vertical="center" wrapText="1"/>
      <protection/>
    </xf>
    <xf numFmtId="6" fontId="162" fillId="55" borderId="19" xfId="0" applyNumberFormat="1" applyFont="1" applyFill="1" applyBorder="1" applyAlignment="1">
      <alignment horizontal="right"/>
    </xf>
    <xf numFmtId="0" fontId="161" fillId="0" borderId="23" xfId="0" applyFont="1" applyBorder="1" applyAlignment="1">
      <alignment/>
    </xf>
    <xf numFmtId="6" fontId="21" fillId="55" borderId="19" xfId="0" applyNumberFormat="1" applyFont="1" applyFill="1" applyBorder="1" applyAlignment="1">
      <alignment horizontal="right"/>
    </xf>
    <xf numFmtId="0" fontId="159" fillId="0" borderId="19" xfId="163" applyFont="1" applyBorder="1" applyAlignment="1">
      <alignment vertical="center" wrapText="1"/>
      <protection/>
    </xf>
    <xf numFmtId="0" fontId="161" fillId="0" borderId="19" xfId="0" applyFont="1" applyBorder="1" applyAlignment="1">
      <alignment/>
    </xf>
    <xf numFmtId="0" fontId="21" fillId="0" borderId="19" xfId="163" applyFont="1" applyFill="1" applyBorder="1" applyAlignment="1">
      <alignment vertical="center" wrapText="1"/>
      <protection/>
    </xf>
    <xf numFmtId="0" fontId="159" fillId="0" borderId="26" xfId="163" applyFont="1" applyFill="1" applyBorder="1" applyAlignment="1">
      <alignment vertical="center" wrapText="1"/>
      <protection/>
    </xf>
    <xf numFmtId="0" fontId="161" fillId="0" borderId="26" xfId="0" applyFont="1" applyBorder="1" applyAlignment="1">
      <alignment/>
    </xf>
    <xf numFmtId="0" fontId="167" fillId="0" borderId="19" xfId="0" applyFont="1" applyFill="1" applyBorder="1" applyAlignment="1">
      <alignment vertical="center"/>
    </xf>
    <xf numFmtId="6" fontId="161" fillId="0" borderId="19" xfId="0" applyNumberFormat="1" applyFont="1" applyFill="1" applyBorder="1" applyAlignment="1">
      <alignment/>
    </xf>
    <xf numFmtId="6" fontId="162" fillId="55" borderId="26" xfId="0" applyNumberFormat="1" applyFont="1" applyFill="1" applyBorder="1" applyAlignment="1">
      <alignment horizontal="right"/>
    </xf>
    <xf numFmtId="0" fontId="41" fillId="0" borderId="22" xfId="328" applyFont="1" applyFill="1" applyBorder="1" applyAlignment="1">
      <alignment vertical="center"/>
      <protection/>
    </xf>
    <xf numFmtId="0" fontId="154" fillId="0" borderId="22" xfId="328" applyFont="1" applyFill="1" applyBorder="1" applyAlignment="1">
      <alignment vertical="center"/>
      <protection/>
    </xf>
    <xf numFmtId="175" fontId="133" fillId="0" borderId="19" xfId="0" applyNumberFormat="1" applyFont="1" applyFill="1" applyBorder="1" applyAlignment="1">
      <alignment vertical="center"/>
    </xf>
    <xf numFmtId="175" fontId="166" fillId="0" borderId="19" xfId="0" applyNumberFormat="1" applyFont="1" applyFill="1" applyBorder="1" applyAlignment="1">
      <alignment vertical="center"/>
    </xf>
    <xf numFmtId="0" fontId="153" fillId="59" borderId="22" xfId="0" applyFont="1" applyFill="1" applyBorder="1" applyAlignment="1">
      <alignment horizontal="center" vertical="center"/>
    </xf>
    <xf numFmtId="0" fontId="153" fillId="59" borderId="27" xfId="0" applyFont="1" applyFill="1" applyBorder="1" applyAlignment="1">
      <alignment horizontal="center" vertical="center"/>
    </xf>
    <xf numFmtId="0" fontId="153" fillId="59" borderId="21" xfId="0" applyFont="1" applyFill="1" applyBorder="1" applyAlignment="1">
      <alignment horizontal="center" vertical="center"/>
    </xf>
    <xf numFmtId="0" fontId="146" fillId="64" borderId="27" xfId="0" applyFont="1" applyFill="1" applyBorder="1" applyAlignment="1">
      <alignment horizontal="center"/>
    </xf>
    <xf numFmtId="0" fontId="168" fillId="64" borderId="27" xfId="0" applyFont="1" applyFill="1" applyBorder="1" applyAlignment="1">
      <alignment horizontal="center"/>
    </xf>
    <xf numFmtId="0" fontId="122" fillId="55" borderId="19" xfId="0" applyFont="1" applyFill="1" applyBorder="1" applyAlignment="1">
      <alignment horizontal="center" vertical="center"/>
    </xf>
    <xf numFmtId="0" fontId="169" fillId="59" borderId="34" xfId="163" applyFont="1" applyFill="1" applyBorder="1" applyAlignment="1">
      <alignment horizontal="center" vertical="center"/>
      <protection/>
    </xf>
    <xf numFmtId="0" fontId="170" fillId="71" borderId="22" xfId="0" applyFont="1" applyFill="1" applyBorder="1" applyAlignment="1">
      <alignment horizontal="center" vertical="center"/>
    </xf>
    <xf numFmtId="0" fontId="170" fillId="71" borderId="27" xfId="0" applyFont="1" applyFill="1" applyBorder="1" applyAlignment="1">
      <alignment horizontal="center" vertical="center"/>
    </xf>
    <xf numFmtId="0" fontId="170" fillId="71" borderId="21" xfId="0" applyFont="1" applyFill="1" applyBorder="1" applyAlignment="1">
      <alignment horizontal="center" vertical="center"/>
    </xf>
    <xf numFmtId="0" fontId="170" fillId="59" borderId="22" xfId="0" applyFont="1" applyFill="1" applyBorder="1" applyAlignment="1">
      <alignment horizontal="center" vertical="center"/>
    </xf>
    <xf numFmtId="0" fontId="170" fillId="59" borderId="27" xfId="0" applyFont="1" applyFill="1" applyBorder="1" applyAlignment="1">
      <alignment horizontal="center" vertical="center"/>
    </xf>
    <xf numFmtId="0" fontId="170" fillId="59" borderId="21" xfId="0" applyFont="1" applyFill="1" applyBorder="1" applyAlignment="1">
      <alignment horizontal="center" vertical="center"/>
    </xf>
    <xf numFmtId="1" fontId="119" fillId="55" borderId="28" xfId="292" applyNumberFormat="1" applyFont="1" applyFill="1" applyBorder="1" applyAlignment="1">
      <alignment horizontal="center" vertical="center" wrapText="1"/>
      <protection/>
    </xf>
    <xf numFmtId="0" fontId="171" fillId="0" borderId="29" xfId="0" applyFont="1" applyBorder="1" applyAlignment="1">
      <alignment/>
    </xf>
    <xf numFmtId="0" fontId="171" fillId="0" borderId="24" xfId="0" applyFont="1" applyBorder="1" applyAlignment="1">
      <alignment/>
    </xf>
    <xf numFmtId="1" fontId="119" fillId="55" borderId="30" xfId="292" applyNumberFormat="1" applyFont="1" applyFill="1" applyBorder="1" applyAlignment="1">
      <alignment horizontal="center" vertical="center" wrapText="1"/>
      <protection/>
    </xf>
    <xf numFmtId="0" fontId="171" fillId="0" borderId="34" xfId="0" applyFont="1" applyBorder="1" applyAlignment="1">
      <alignment/>
    </xf>
    <xf numFmtId="0" fontId="171" fillId="0" borderId="25" xfId="0" applyFont="1" applyBorder="1" applyAlignment="1">
      <alignment/>
    </xf>
    <xf numFmtId="0" fontId="122" fillId="55" borderId="22" xfId="0" applyFont="1" applyFill="1" applyBorder="1" applyAlignment="1">
      <alignment horizontal="center" vertical="center"/>
    </xf>
    <xf numFmtId="0" fontId="31" fillId="64" borderId="34" xfId="163" applyFont="1" applyFill="1" applyBorder="1" applyAlignment="1">
      <alignment horizontal="center" vertical="center"/>
      <protection/>
    </xf>
    <xf numFmtId="0" fontId="172" fillId="59" borderId="34" xfId="163" applyFont="1" applyFill="1" applyBorder="1" applyAlignment="1">
      <alignment horizontal="center" vertical="center"/>
      <protection/>
    </xf>
    <xf numFmtId="1" fontId="119" fillId="55" borderId="19" xfId="292" applyNumberFormat="1" applyFont="1" applyFill="1" applyBorder="1" applyAlignment="1">
      <alignment horizontal="center" vertical="center" wrapText="1"/>
      <protection/>
    </xf>
    <xf numFmtId="0" fontId="171" fillId="0" borderId="19" xfId="0" applyFont="1" applyBorder="1" applyAlignment="1">
      <alignment/>
    </xf>
    <xf numFmtId="0" fontId="173" fillId="55" borderId="35" xfId="0" applyFont="1" applyFill="1" applyBorder="1" applyAlignment="1">
      <alignment horizontal="center" vertical="center" wrapText="1"/>
    </xf>
    <xf numFmtId="0" fontId="173" fillId="55" borderId="20" xfId="0" applyFont="1" applyFill="1" applyBorder="1" applyAlignment="1">
      <alignment horizontal="center" vertical="center" wrapText="1"/>
    </xf>
    <xf numFmtId="0" fontId="173" fillId="55" borderId="23" xfId="0" applyFont="1" applyFill="1" applyBorder="1" applyAlignment="1">
      <alignment horizontal="center" vertical="center" wrapText="1"/>
    </xf>
    <xf numFmtId="0" fontId="173" fillId="0" borderId="35" xfId="0" applyFont="1" applyBorder="1" applyAlignment="1">
      <alignment horizontal="center" vertical="center" wrapText="1"/>
    </xf>
    <xf numFmtId="0" fontId="173" fillId="0" borderId="20" xfId="0" applyFont="1" applyBorder="1" applyAlignment="1">
      <alignment horizontal="center" vertical="center" wrapText="1"/>
    </xf>
    <xf numFmtId="0" fontId="173" fillId="0" borderId="23" xfId="0" applyFont="1" applyBorder="1" applyAlignment="1">
      <alignment horizontal="center" vertical="center" wrapText="1"/>
    </xf>
    <xf numFmtId="0" fontId="153" fillId="56" borderId="0" xfId="0" applyFont="1" applyFill="1" applyBorder="1" applyAlignment="1">
      <alignment/>
    </xf>
    <xf numFmtId="0" fontId="174" fillId="56" borderId="0" xfId="163" applyFont="1" applyFill="1" applyBorder="1" applyAlignment="1">
      <alignment horizontal="center" vertical="center"/>
      <protection/>
    </xf>
    <xf numFmtId="0" fontId="173" fillId="0" borderId="19" xfId="0" applyFont="1" applyBorder="1" applyAlignment="1">
      <alignment horizontal="center" vertical="center" wrapText="1"/>
    </xf>
    <xf numFmtId="0" fontId="175" fillId="72" borderId="0" xfId="0" applyFont="1" applyFill="1" applyBorder="1" applyAlignment="1">
      <alignment horizontal="center" vertical="center" wrapText="1"/>
    </xf>
    <xf numFmtId="183" fontId="176" fillId="0" borderId="31" xfId="0" applyNumberFormat="1" applyFont="1" applyFill="1" applyBorder="1" applyAlignment="1">
      <alignment horizontal="center"/>
    </xf>
    <xf numFmtId="183" fontId="176" fillId="0" borderId="32" xfId="0" applyNumberFormat="1" applyFont="1" applyFill="1" applyBorder="1" applyAlignment="1">
      <alignment horizontal="center"/>
    </xf>
    <xf numFmtId="183" fontId="176" fillId="0" borderId="33" xfId="0" applyNumberFormat="1" applyFont="1" applyFill="1" applyBorder="1" applyAlignment="1">
      <alignment horizontal="center"/>
    </xf>
    <xf numFmtId="0" fontId="177" fillId="73" borderId="22" xfId="0" applyFont="1" applyFill="1" applyBorder="1" applyAlignment="1">
      <alignment horizontal="center" vertical="center"/>
    </xf>
    <xf numFmtId="0" fontId="177" fillId="73" borderId="27" xfId="0" applyFont="1" applyFill="1" applyBorder="1" applyAlignment="1">
      <alignment horizontal="center" vertical="center"/>
    </xf>
    <xf numFmtId="0" fontId="177" fillId="73" borderId="21" xfId="0" applyFont="1" applyFill="1" applyBorder="1" applyAlignment="1">
      <alignment horizontal="center" vertical="center"/>
    </xf>
    <xf numFmtId="0" fontId="177" fillId="73" borderId="30" xfId="0" applyFont="1" applyFill="1" applyBorder="1" applyAlignment="1">
      <alignment horizontal="center" vertical="center"/>
    </xf>
    <xf numFmtId="0" fontId="177" fillId="73" borderId="34" xfId="0" applyFont="1" applyFill="1" applyBorder="1" applyAlignment="1">
      <alignment horizontal="center" vertical="center"/>
    </xf>
    <xf numFmtId="0" fontId="177" fillId="73" borderId="25" xfId="0" applyFont="1" applyFill="1" applyBorder="1" applyAlignment="1">
      <alignment horizontal="center" vertical="center"/>
    </xf>
    <xf numFmtId="0" fontId="178" fillId="56" borderId="34" xfId="175" applyFont="1" applyFill="1" applyBorder="1" applyAlignment="1">
      <alignment horizontal="center" vertical="center"/>
      <protection/>
    </xf>
    <xf numFmtId="1" fontId="116" fillId="55" borderId="20" xfId="292" applyNumberFormat="1" applyFont="1" applyFill="1" applyBorder="1" applyAlignment="1">
      <alignment horizontal="center" vertical="center" wrapText="1"/>
      <protection/>
    </xf>
    <xf numFmtId="0" fontId="94" fillId="74" borderId="30" xfId="0" applyFont="1" applyFill="1" applyBorder="1" applyAlignment="1">
      <alignment horizontal="center" vertical="center"/>
    </xf>
    <xf numFmtId="0" fontId="94" fillId="74" borderId="34" xfId="0" applyFont="1" applyFill="1" applyBorder="1" applyAlignment="1">
      <alignment horizontal="center" vertical="center"/>
    </xf>
    <xf numFmtId="0" fontId="94" fillId="74" borderId="25" xfId="0" applyFont="1" applyFill="1" applyBorder="1" applyAlignment="1">
      <alignment horizontal="center" vertical="center"/>
    </xf>
    <xf numFmtId="0" fontId="94" fillId="75" borderId="36" xfId="0" applyFont="1" applyFill="1" applyBorder="1" applyAlignment="1">
      <alignment horizontal="center" vertical="center"/>
    </xf>
    <xf numFmtId="0" fontId="94" fillId="75" borderId="37" xfId="0" applyFont="1" applyFill="1" applyBorder="1" applyAlignment="1">
      <alignment horizontal="center" vertical="center"/>
    </xf>
    <xf numFmtId="0" fontId="94" fillId="75" borderId="38" xfId="0" applyFont="1" applyFill="1" applyBorder="1" applyAlignment="1">
      <alignment horizontal="center" vertical="center"/>
    </xf>
    <xf numFmtId="1" fontId="116" fillId="55" borderId="39" xfId="292" applyNumberFormat="1" applyFont="1" applyFill="1" applyBorder="1" applyAlignment="1">
      <alignment horizontal="center" vertical="center" wrapText="1"/>
      <protection/>
    </xf>
    <xf numFmtId="1" fontId="116" fillId="55" borderId="0" xfId="292" applyNumberFormat="1" applyFont="1" applyFill="1" applyBorder="1" applyAlignment="1">
      <alignment horizontal="center" vertical="center" wrapText="1"/>
      <protection/>
    </xf>
    <xf numFmtId="1" fontId="116" fillId="55" borderId="40" xfId="292" applyNumberFormat="1" applyFont="1" applyFill="1" applyBorder="1" applyAlignment="1">
      <alignment horizontal="center" vertical="center" wrapText="1"/>
      <protection/>
    </xf>
    <xf numFmtId="1" fontId="116" fillId="55" borderId="30" xfId="292" applyNumberFormat="1" applyFont="1" applyFill="1" applyBorder="1" applyAlignment="1">
      <alignment horizontal="center" vertical="center" wrapText="1"/>
      <protection/>
    </xf>
    <xf numFmtId="1" fontId="116" fillId="55" borderId="34" xfId="292" applyNumberFormat="1" applyFont="1" applyFill="1" applyBorder="1" applyAlignment="1">
      <alignment horizontal="center" vertical="center" wrapText="1"/>
      <protection/>
    </xf>
    <xf numFmtId="1" fontId="116" fillId="55" borderId="25" xfId="292" applyNumberFormat="1" applyFont="1" applyFill="1" applyBorder="1" applyAlignment="1">
      <alignment horizontal="center" vertical="center" wrapText="1"/>
      <protection/>
    </xf>
    <xf numFmtId="0" fontId="95" fillId="75" borderId="36" xfId="0" applyFont="1" applyFill="1" applyBorder="1" applyAlignment="1">
      <alignment horizontal="center" vertical="center"/>
    </xf>
    <xf numFmtId="0" fontId="95" fillId="75" borderId="37" xfId="0" applyFont="1" applyFill="1" applyBorder="1" applyAlignment="1">
      <alignment horizontal="center" vertical="center"/>
    </xf>
    <xf numFmtId="0" fontId="95" fillId="75" borderId="38" xfId="0" applyFont="1" applyFill="1" applyBorder="1" applyAlignment="1">
      <alignment horizontal="center" vertical="center"/>
    </xf>
    <xf numFmtId="0" fontId="148" fillId="76" borderId="34" xfId="0" applyFont="1" applyFill="1" applyBorder="1" applyAlignment="1">
      <alignment horizontal="center" vertical="center"/>
    </xf>
    <xf numFmtId="0" fontId="94" fillId="74" borderId="21" xfId="0" applyFont="1" applyFill="1" applyBorder="1" applyAlignment="1">
      <alignment horizontal="center" vertical="center"/>
    </xf>
    <xf numFmtId="0" fontId="151" fillId="74" borderId="22" xfId="0" applyFont="1" applyFill="1" applyBorder="1" applyAlignment="1">
      <alignment horizontal="center" vertical="center"/>
    </xf>
    <xf numFmtId="0" fontId="151" fillId="74" borderId="27" xfId="0" applyFont="1" applyFill="1" applyBorder="1" applyAlignment="1">
      <alignment horizontal="center" vertical="center"/>
    </xf>
    <xf numFmtId="0" fontId="151" fillId="74" borderId="21" xfId="0" applyFont="1" applyFill="1" applyBorder="1" applyAlignment="1">
      <alignment horizontal="center" vertical="center"/>
    </xf>
    <xf numFmtId="0" fontId="179" fillId="63" borderId="28" xfId="0" applyFont="1" applyFill="1" applyBorder="1" applyAlignment="1">
      <alignment horizontal="center"/>
    </xf>
    <xf numFmtId="0" fontId="179" fillId="63" borderId="29" xfId="0" applyFont="1" applyFill="1" applyBorder="1" applyAlignment="1">
      <alignment horizontal="center"/>
    </xf>
    <xf numFmtId="0" fontId="179" fillId="63" borderId="30" xfId="0" applyFont="1" applyFill="1" applyBorder="1" applyAlignment="1">
      <alignment horizontal="center"/>
    </xf>
    <xf numFmtId="0" fontId="179" fillId="63" borderId="34" xfId="0" applyFont="1" applyFill="1" applyBorder="1" applyAlignment="1">
      <alignment horizontal="center"/>
    </xf>
    <xf numFmtId="0" fontId="118" fillId="67" borderId="22" xfId="0" applyFont="1" applyFill="1" applyBorder="1" applyAlignment="1">
      <alignment horizontal="center" vertical="center" wrapText="1"/>
    </xf>
    <xf numFmtId="0" fontId="118" fillId="67" borderId="27" xfId="0" applyFont="1" applyFill="1" applyBorder="1" applyAlignment="1">
      <alignment horizontal="center" vertical="center" wrapText="1"/>
    </xf>
    <xf numFmtId="0" fontId="118" fillId="67" borderId="29" xfId="0" applyFont="1" applyFill="1" applyBorder="1" applyAlignment="1">
      <alignment horizontal="center" vertical="center" wrapText="1"/>
    </xf>
    <xf numFmtId="0" fontId="94" fillId="77" borderId="28" xfId="0" applyFont="1" applyFill="1" applyBorder="1" applyAlignment="1">
      <alignment horizontal="center" vertical="center"/>
    </xf>
    <xf numFmtId="0" fontId="94" fillId="77" borderId="29" xfId="0" applyFont="1" applyFill="1" applyBorder="1" applyAlignment="1">
      <alignment horizontal="center" vertical="center"/>
    </xf>
    <xf numFmtId="183" fontId="122" fillId="55" borderId="22" xfId="0" applyNumberFormat="1" applyFont="1" applyFill="1" applyBorder="1" applyAlignment="1">
      <alignment horizontal="center" vertical="center"/>
    </xf>
    <xf numFmtId="183" fontId="122" fillId="55" borderId="19" xfId="0" applyNumberFormat="1" applyFont="1" applyFill="1" applyBorder="1" applyAlignment="1">
      <alignment horizontal="center" vertical="center"/>
    </xf>
    <xf numFmtId="1" fontId="123" fillId="55" borderId="28" xfId="292" applyNumberFormat="1" applyFont="1" applyFill="1" applyBorder="1" applyAlignment="1">
      <alignment horizontal="center" vertical="center" wrapText="1"/>
      <protection/>
    </xf>
    <xf numFmtId="0" fontId="159" fillId="0" borderId="29" xfId="0" applyFont="1" applyBorder="1" applyAlignment="1">
      <alignment/>
    </xf>
    <xf numFmtId="1" fontId="123" fillId="55" borderId="30" xfId="292" applyNumberFormat="1" applyFont="1" applyFill="1" applyBorder="1" applyAlignment="1">
      <alignment horizontal="center" vertical="center" wrapText="1"/>
      <protection/>
    </xf>
    <xf numFmtId="0" fontId="159" fillId="0" borderId="34" xfId="0" applyFont="1" applyBorder="1" applyAlignment="1">
      <alignment/>
    </xf>
    <xf numFmtId="0" fontId="151" fillId="78" borderId="22" xfId="0" applyFont="1" applyFill="1" applyBorder="1" applyAlignment="1">
      <alignment horizontal="center" vertical="center"/>
    </xf>
    <xf numFmtId="0" fontId="151" fillId="78" borderId="27" xfId="0" applyFont="1" applyFill="1" applyBorder="1" applyAlignment="1">
      <alignment horizontal="center" vertical="center"/>
    </xf>
    <xf numFmtId="0" fontId="151" fillId="78" borderId="2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3" fillId="57" borderId="29" xfId="0" applyFont="1" applyFill="1" applyBorder="1" applyAlignment="1">
      <alignment horizontal="center"/>
    </xf>
    <xf numFmtId="0" fontId="79" fillId="2" borderId="22" xfId="0" applyFont="1" applyFill="1" applyBorder="1" applyAlignment="1">
      <alignment horizontal="center" vertical="center"/>
    </xf>
    <xf numFmtId="0" fontId="79" fillId="2" borderId="27" xfId="0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94" fillId="79" borderId="30" xfId="0" applyFont="1" applyFill="1" applyBorder="1" applyAlignment="1">
      <alignment horizontal="center" vertical="center"/>
    </xf>
    <xf numFmtId="0" fontId="94" fillId="79" borderId="34" xfId="0" applyFont="1" applyFill="1" applyBorder="1" applyAlignment="1">
      <alignment horizontal="center" vertical="center"/>
    </xf>
    <xf numFmtId="0" fontId="94" fillId="79" borderId="25" xfId="0" applyFont="1" applyFill="1" applyBorder="1" applyAlignment="1">
      <alignment horizontal="center" vertical="center"/>
    </xf>
    <xf numFmtId="0" fontId="94" fillId="80" borderId="30" xfId="0" applyFont="1" applyFill="1" applyBorder="1" applyAlignment="1">
      <alignment horizontal="center" vertical="center"/>
    </xf>
    <xf numFmtId="0" fontId="94" fillId="80" borderId="34" xfId="0" applyFont="1" applyFill="1" applyBorder="1" applyAlignment="1">
      <alignment horizontal="center" vertical="center"/>
    </xf>
    <xf numFmtId="0" fontId="94" fillId="80" borderId="25" xfId="0" applyFont="1" applyFill="1" applyBorder="1" applyAlignment="1">
      <alignment horizontal="center" vertical="center"/>
    </xf>
    <xf numFmtId="0" fontId="95" fillId="79" borderId="36" xfId="0" applyFont="1" applyFill="1" applyBorder="1" applyAlignment="1">
      <alignment horizontal="center" vertical="center"/>
    </xf>
    <xf numFmtId="0" fontId="95" fillId="79" borderId="37" xfId="0" applyFont="1" applyFill="1" applyBorder="1" applyAlignment="1">
      <alignment horizontal="center" vertical="center"/>
    </xf>
    <xf numFmtId="0" fontId="95" fillId="79" borderId="38" xfId="0" applyFont="1" applyFill="1" applyBorder="1" applyAlignment="1">
      <alignment horizontal="center" vertical="center"/>
    </xf>
    <xf numFmtId="183" fontId="122" fillId="55" borderId="27" xfId="0" applyNumberFormat="1" applyFont="1" applyFill="1" applyBorder="1" applyAlignment="1">
      <alignment horizontal="center" vertical="center"/>
    </xf>
    <xf numFmtId="183" fontId="122" fillId="55" borderId="21" xfId="0" applyNumberFormat="1" applyFont="1" applyFill="1" applyBorder="1" applyAlignment="1">
      <alignment horizontal="center" vertical="center"/>
    </xf>
  </cellXfs>
  <cellStyles count="4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5 2" xfId="32"/>
    <cellStyle name="20% - Акцент5 2 2" xfId="33"/>
    <cellStyle name="20% - Акцент5 2 3" xfId="34"/>
    <cellStyle name="20% - Акцент6" xfId="35"/>
    <cellStyle name="20% - Акцент6 2" xfId="36"/>
    <cellStyle name="20% - Акцент6 2 2" xfId="37"/>
    <cellStyle name="20% - Акцент6 2 3" xfId="38"/>
    <cellStyle name="40% - Акцент1" xfId="39"/>
    <cellStyle name="40% - Акцент1 2" xfId="40"/>
    <cellStyle name="40% - Акцент1 2 2" xfId="41"/>
    <cellStyle name="40% - Акцент1 2 3" xfId="42"/>
    <cellStyle name="40% - Акцент2" xfId="43"/>
    <cellStyle name="40% - Акцент2 2" xfId="44"/>
    <cellStyle name="40% - Акцент2 2 2" xfId="45"/>
    <cellStyle name="40% - Акцент2 2 3" xfId="46"/>
    <cellStyle name="40% - Акцент3" xfId="47"/>
    <cellStyle name="40% - Акцент3 2" xfId="48"/>
    <cellStyle name="40% - Акцент3 2 2" xfId="49"/>
    <cellStyle name="40% - Акцент3 2 3" xfId="50"/>
    <cellStyle name="40% - Акцент4" xfId="51"/>
    <cellStyle name="40% - Акцент4 2" xfId="52"/>
    <cellStyle name="40% - Акцент4 2 2" xfId="53"/>
    <cellStyle name="40% - Акцент4 2 3" xfId="54"/>
    <cellStyle name="40% - Акцент5" xfId="55"/>
    <cellStyle name="40% - Акцент5 2" xfId="56"/>
    <cellStyle name="40% - Акцент5 2 2" xfId="57"/>
    <cellStyle name="40% - Акцент5 2 3" xfId="58"/>
    <cellStyle name="40% - Акцент6" xfId="59"/>
    <cellStyle name="40% - Акцент6 2" xfId="60"/>
    <cellStyle name="40% - Акцент6 2 2" xfId="61"/>
    <cellStyle name="40% - Акцент6 2 3" xfId="62"/>
    <cellStyle name="60% - Акцент1" xfId="63"/>
    <cellStyle name="60% - Акцент1 2" xfId="64"/>
    <cellStyle name="60% - Акцент1 2 2" xfId="65"/>
    <cellStyle name="60% - Акцент1 2 3" xfId="66"/>
    <cellStyle name="60% - Акцент2" xfId="67"/>
    <cellStyle name="60% - Акцент2 2" xfId="68"/>
    <cellStyle name="60% - Акцент2 2 2" xfId="69"/>
    <cellStyle name="60% - Акцент2 2 3" xfId="70"/>
    <cellStyle name="60% - Акцент3" xfId="71"/>
    <cellStyle name="60% - Акцент3 2" xfId="72"/>
    <cellStyle name="60% - Акцент3 2 2" xfId="73"/>
    <cellStyle name="60% - Акцент3 2 3" xfId="74"/>
    <cellStyle name="60% - Акцент4" xfId="75"/>
    <cellStyle name="60% - Акцент4 2" xfId="76"/>
    <cellStyle name="60% - Акцент4 2 2" xfId="77"/>
    <cellStyle name="60% - Акцент4 2 3" xfId="78"/>
    <cellStyle name="60% - Акцент5" xfId="79"/>
    <cellStyle name="60% - Акцент5 2" xfId="80"/>
    <cellStyle name="60% - Акцент5 2 2" xfId="81"/>
    <cellStyle name="60% - Акцент5 2 3" xfId="82"/>
    <cellStyle name="60% - Акцент6" xfId="83"/>
    <cellStyle name="60% - Акцент6 2" xfId="84"/>
    <cellStyle name="60% - Акцент6 2 2" xfId="85"/>
    <cellStyle name="60% - Акцент6 2 3" xfId="86"/>
    <cellStyle name="Excel Built-in Normal" xfId="87"/>
    <cellStyle name="Normal 2" xfId="88"/>
    <cellStyle name="Normal_Sheet1" xfId="89"/>
    <cellStyle name="Акцент1" xfId="90"/>
    <cellStyle name="Акцент1 2" xfId="91"/>
    <cellStyle name="Акцент1 2 2" xfId="92"/>
    <cellStyle name="Акцент1 2 3" xfId="93"/>
    <cellStyle name="Акцент2" xfId="94"/>
    <cellStyle name="Акцент2 2" xfId="95"/>
    <cellStyle name="Акцент2 2 2" xfId="96"/>
    <cellStyle name="Акцент2 2 3" xfId="97"/>
    <cellStyle name="Акцент3" xfId="98"/>
    <cellStyle name="Акцент3 2" xfId="99"/>
    <cellStyle name="Акцент3 2 2" xfId="100"/>
    <cellStyle name="Акцент3 2 3" xfId="101"/>
    <cellStyle name="Акцент4" xfId="102"/>
    <cellStyle name="Акцент4 2" xfId="103"/>
    <cellStyle name="Акцент4 2 2" xfId="104"/>
    <cellStyle name="Акцент4 2 3" xfId="105"/>
    <cellStyle name="Акцент5" xfId="106"/>
    <cellStyle name="Акцент5 2" xfId="107"/>
    <cellStyle name="Акцент5 2 2" xfId="108"/>
    <cellStyle name="Акцент5 2 3" xfId="109"/>
    <cellStyle name="Акцент6" xfId="110"/>
    <cellStyle name="Акцент6 2" xfId="111"/>
    <cellStyle name="Акцент6 2 2" xfId="112"/>
    <cellStyle name="Акцент6 2 3" xfId="113"/>
    <cellStyle name="Ввод " xfId="114"/>
    <cellStyle name="Ввод  2" xfId="115"/>
    <cellStyle name="Ввод  2 2" xfId="116"/>
    <cellStyle name="Ввод  2 3" xfId="117"/>
    <cellStyle name="Вывод" xfId="118"/>
    <cellStyle name="Вывод 2" xfId="119"/>
    <cellStyle name="Вывод 2 2" xfId="120"/>
    <cellStyle name="Вывод 2 3" xfId="121"/>
    <cellStyle name="Вычисление" xfId="122"/>
    <cellStyle name="Вычисление 2" xfId="123"/>
    <cellStyle name="Вычисление 2 2" xfId="124"/>
    <cellStyle name="Вычисление 2 3" xfId="125"/>
    <cellStyle name="Hyperlink" xfId="126"/>
    <cellStyle name="Currency" xfId="127"/>
    <cellStyle name="Currency [0]" xfId="128"/>
    <cellStyle name="Заголовок 1" xfId="129"/>
    <cellStyle name="Заголовок 1 2" xfId="130"/>
    <cellStyle name="Заголовок 1 2 2" xfId="131"/>
    <cellStyle name="Заголовок 1 2 3" xfId="132"/>
    <cellStyle name="Заголовок 2" xfId="133"/>
    <cellStyle name="Заголовок 2 2" xfId="134"/>
    <cellStyle name="Заголовок 2 2 2" xfId="135"/>
    <cellStyle name="Заголовок 2 2 3" xfId="136"/>
    <cellStyle name="Заголовок 3" xfId="137"/>
    <cellStyle name="Заголовок 3 2" xfId="138"/>
    <cellStyle name="Заголовок 3 2 2" xfId="139"/>
    <cellStyle name="Заголовок 3 2 3" xfId="140"/>
    <cellStyle name="Заголовок 4" xfId="141"/>
    <cellStyle name="Заголовок 4 2" xfId="142"/>
    <cellStyle name="Заголовок 4 2 2" xfId="143"/>
    <cellStyle name="Заголовок 4 2 3" xfId="144"/>
    <cellStyle name="Итог" xfId="145"/>
    <cellStyle name="Итог 2" xfId="146"/>
    <cellStyle name="Итог 2 2" xfId="147"/>
    <cellStyle name="Итог 2 3" xfId="148"/>
    <cellStyle name="Контрольная ячейка" xfId="149"/>
    <cellStyle name="Контрольная ячейка 2" xfId="150"/>
    <cellStyle name="Контрольная ячейка 2 2" xfId="151"/>
    <cellStyle name="Контрольная ячейка 2 3" xfId="152"/>
    <cellStyle name="Название" xfId="153"/>
    <cellStyle name="Название 2" xfId="154"/>
    <cellStyle name="Название 2 2" xfId="155"/>
    <cellStyle name="Название 2 3" xfId="156"/>
    <cellStyle name="Нейтральный" xfId="157"/>
    <cellStyle name="Нейтральный 2" xfId="158"/>
    <cellStyle name="Нейтральный 2 2" xfId="159"/>
    <cellStyle name="Нейтральный 2 3" xfId="160"/>
    <cellStyle name="Обычный 10" xfId="161"/>
    <cellStyle name="Обычный 12" xfId="162"/>
    <cellStyle name="Обычный 2" xfId="163"/>
    <cellStyle name="Обычный 2 10" xfId="164"/>
    <cellStyle name="Обычный 2 11" xfId="165"/>
    <cellStyle name="Обычный 2 12" xfId="166"/>
    <cellStyle name="Обычный 2 13" xfId="167"/>
    <cellStyle name="Обычный 2 14" xfId="168"/>
    <cellStyle name="Обычный 2 15" xfId="169"/>
    <cellStyle name="Обычный 2 16" xfId="170"/>
    <cellStyle name="Обычный 2 17" xfId="171"/>
    <cellStyle name="Обычный 2 18" xfId="172"/>
    <cellStyle name="Обычный 2 19" xfId="173"/>
    <cellStyle name="Обычный 2 2" xfId="174"/>
    <cellStyle name="Обычный 2 2 10" xfId="175"/>
    <cellStyle name="Обычный 2 2 11" xfId="176"/>
    <cellStyle name="Обычный 2 2 12" xfId="177"/>
    <cellStyle name="Обычный 2 2 2" xfId="178"/>
    <cellStyle name="Обычный 2 2 2 2" xfId="179"/>
    <cellStyle name="Обычный 2 2 2 3" xfId="180"/>
    <cellStyle name="Обычный 2 2 2 4" xfId="181"/>
    <cellStyle name="Обычный 2 2 2 5" xfId="182"/>
    <cellStyle name="Обычный 2 2 2 6" xfId="183"/>
    <cellStyle name="Обычный 2 2 3" xfId="184"/>
    <cellStyle name="Обычный 2 2 4" xfId="185"/>
    <cellStyle name="Обычный 2 2 5" xfId="186"/>
    <cellStyle name="Обычный 2 2 6" xfId="187"/>
    <cellStyle name="Обычный 2 2 7" xfId="188"/>
    <cellStyle name="Обычный 2 2 7 2" xfId="189"/>
    <cellStyle name="Обычный 2 2 7 3" xfId="190"/>
    <cellStyle name="Обычный 2 2 8" xfId="191"/>
    <cellStyle name="Обычный 2 2 9" xfId="192"/>
    <cellStyle name="Обычный 2 20" xfId="193"/>
    <cellStyle name="Обычный 2 20 2" xfId="194"/>
    <cellStyle name="Обычный 2 20 3" xfId="195"/>
    <cellStyle name="Обычный 2 21" xfId="196"/>
    <cellStyle name="Обычный 2 22" xfId="197"/>
    <cellStyle name="Обычный 2 23" xfId="198"/>
    <cellStyle name="Обычный 2 23 2" xfId="199"/>
    <cellStyle name="Обычный 2 24" xfId="200"/>
    <cellStyle name="Обычный 2 25" xfId="201"/>
    <cellStyle name="Обычный 2 26" xfId="202"/>
    <cellStyle name="Обычный 2 27" xfId="203"/>
    <cellStyle name="Обычный 2 28" xfId="204"/>
    <cellStyle name="Обычный 2 3" xfId="205"/>
    <cellStyle name="Обычный 2 3 10" xfId="206"/>
    <cellStyle name="Обычный 2 3 11" xfId="207"/>
    <cellStyle name="Обычный 2 3 12" xfId="208"/>
    <cellStyle name="Обычный 2 3 2" xfId="209"/>
    <cellStyle name="Обычный 2 3 2 2" xfId="210"/>
    <cellStyle name="Обычный 2 3 2 2 2" xfId="211"/>
    <cellStyle name="Обычный 2 3 2 2 3" xfId="212"/>
    <cellStyle name="Обычный 2 3 2 2 4" xfId="213"/>
    <cellStyle name="Обычный 2 3 2 3" xfId="214"/>
    <cellStyle name="Обычный 2 3 3" xfId="215"/>
    <cellStyle name="Обычный 2 3 4" xfId="216"/>
    <cellStyle name="Обычный 2 3 5" xfId="217"/>
    <cellStyle name="Обычный 2 3 6" xfId="218"/>
    <cellStyle name="Обычный 2 3 7" xfId="219"/>
    <cellStyle name="Обычный 2 3 8" xfId="220"/>
    <cellStyle name="Обычный 2 3 9" xfId="221"/>
    <cellStyle name="Обычный 2 4" xfId="222"/>
    <cellStyle name="Обычный 2 4 10" xfId="223"/>
    <cellStyle name="Обычный 2 4 11" xfId="224"/>
    <cellStyle name="Обычный 2 4 12" xfId="225"/>
    <cellStyle name="Обычный 2 4 2" xfId="226"/>
    <cellStyle name="Обычный 2 4 2 2" xfId="227"/>
    <cellStyle name="Обычный 2 4 2 2 2" xfId="228"/>
    <cellStyle name="Обычный 2 4 2 2 3" xfId="229"/>
    <cellStyle name="Обычный 2 4 2 2 4" xfId="230"/>
    <cellStyle name="Обычный 2 4 2 3" xfId="231"/>
    <cellStyle name="Обычный 2 4 3" xfId="232"/>
    <cellStyle name="Обычный 2 4 4" xfId="233"/>
    <cellStyle name="Обычный 2 4 5" xfId="234"/>
    <cellStyle name="Обычный 2 4 6" xfId="235"/>
    <cellStyle name="Обычный 2 4 7" xfId="236"/>
    <cellStyle name="Обычный 2 4 8" xfId="237"/>
    <cellStyle name="Обычный 2 4 9" xfId="238"/>
    <cellStyle name="Обычный 2 5" xfId="239"/>
    <cellStyle name="Обычный 2 5 10" xfId="240"/>
    <cellStyle name="Обычный 2 5 11" xfId="241"/>
    <cellStyle name="Обычный 2 5 12" xfId="242"/>
    <cellStyle name="Обычный 2 5 2" xfId="243"/>
    <cellStyle name="Обычный 2 5 2 2" xfId="244"/>
    <cellStyle name="Обычный 2 5 2 2 2" xfId="245"/>
    <cellStyle name="Обычный 2 5 2 2 3" xfId="246"/>
    <cellStyle name="Обычный 2 5 2 2 4" xfId="247"/>
    <cellStyle name="Обычный 2 5 2 3" xfId="248"/>
    <cellStyle name="Обычный 2 5 3" xfId="249"/>
    <cellStyle name="Обычный 2 5 4" xfId="250"/>
    <cellStyle name="Обычный 2 5 5" xfId="251"/>
    <cellStyle name="Обычный 2 5 6" xfId="252"/>
    <cellStyle name="Обычный 2 5 7" xfId="253"/>
    <cellStyle name="Обычный 2 5 8" xfId="254"/>
    <cellStyle name="Обычный 2 5 9" xfId="255"/>
    <cellStyle name="Обычный 2 6" xfId="256"/>
    <cellStyle name="Обычный 2 6 10" xfId="257"/>
    <cellStyle name="Обычный 2 6 11" xfId="258"/>
    <cellStyle name="Обычный 2 6 12" xfId="259"/>
    <cellStyle name="Обычный 2 6 13" xfId="260"/>
    <cellStyle name="Обычный 2 6 14" xfId="261"/>
    <cellStyle name="Обычный 2 6 15" xfId="262"/>
    <cellStyle name="Обычный 2 6 16" xfId="263"/>
    <cellStyle name="Обычный 2 6 2" xfId="264"/>
    <cellStyle name="Обычный 2 6 2 2" xfId="265"/>
    <cellStyle name="Обычный 2 6 2 2 2" xfId="266"/>
    <cellStyle name="Обычный 2 6 2 2 2 2" xfId="267"/>
    <cellStyle name="Обычный 2 6 2 2 2 3" xfId="268"/>
    <cellStyle name="Обычный 2 6 2 2 2 4" xfId="269"/>
    <cellStyle name="Обычный 2 6 2 2 2 5" xfId="270"/>
    <cellStyle name="Обычный 2 6 2 2 3" xfId="271"/>
    <cellStyle name="Обычный 2 6 2 2 4" xfId="272"/>
    <cellStyle name="Обычный 2 6 2 2 5" xfId="273"/>
    <cellStyle name="Обычный 2 6 2 2 6" xfId="274"/>
    <cellStyle name="Обычный 2 6 2 3" xfId="275"/>
    <cellStyle name="Обычный 2 6 2 4" xfId="276"/>
    <cellStyle name="Обычный 2 6 2 5" xfId="277"/>
    <cellStyle name="Обычный 2 6 2 6" xfId="278"/>
    <cellStyle name="Обычный 2 6 3" xfId="279"/>
    <cellStyle name="Обычный 2 6 4" xfId="280"/>
    <cellStyle name="Обычный 2 6 5" xfId="281"/>
    <cellStyle name="Обычный 2 6 6" xfId="282"/>
    <cellStyle name="Обычный 2 6 7" xfId="283"/>
    <cellStyle name="Обычный 2 6 8" xfId="284"/>
    <cellStyle name="Обычный 2 6 9" xfId="285"/>
    <cellStyle name="Обычный 2 7" xfId="286"/>
    <cellStyle name="Обычный 2 7 2" xfId="287"/>
    <cellStyle name="Обычный 2 7 2 2" xfId="288"/>
    <cellStyle name="Обычный 2 7 2 3" xfId="289"/>
    <cellStyle name="Обычный 2 7 2 4" xfId="290"/>
    <cellStyle name="Обычный 2 7 3" xfId="291"/>
    <cellStyle name="Обычный 2 8" xfId="292"/>
    <cellStyle name="Обычный 2 9" xfId="293"/>
    <cellStyle name="Обычный 3" xfId="294"/>
    <cellStyle name="Обычный 3 2" xfId="295"/>
    <cellStyle name="Обычный 3 2 2" xfId="296"/>
    <cellStyle name="Обычный 4" xfId="297"/>
    <cellStyle name="Обычный 4 2" xfId="298"/>
    <cellStyle name="Обычный 5" xfId="299"/>
    <cellStyle name="Обычный 5 2" xfId="300"/>
    <cellStyle name="Обычный 5 3" xfId="301"/>
    <cellStyle name="Обычный 5 4" xfId="302"/>
    <cellStyle name="Обычный 7" xfId="303"/>
    <cellStyle name="Обычный 7 2" xfId="304"/>
    <cellStyle name="Обычный 7 3" xfId="305"/>
    <cellStyle name="Обычный 7 4" xfId="306"/>
    <cellStyle name="Обычный 7 5" xfId="307"/>
    <cellStyle name="Обычный 7 6" xfId="308"/>
    <cellStyle name="Обычный 7 7" xfId="309"/>
    <cellStyle name="Обычный 7 8" xfId="310"/>
    <cellStyle name="Обычный 8" xfId="311"/>
    <cellStyle name="Обычный 8 2" xfId="312"/>
    <cellStyle name="Обычный 8 3" xfId="313"/>
    <cellStyle name="Обычный 8 4" xfId="314"/>
    <cellStyle name="Обычный 8 5" xfId="315"/>
    <cellStyle name="Обычный 8 6" xfId="316"/>
    <cellStyle name="Обычный 8 7" xfId="317"/>
    <cellStyle name="Обычный 8 8" xfId="318"/>
    <cellStyle name="Обычный 9" xfId="319"/>
    <cellStyle name="Обычный 9 2" xfId="320"/>
    <cellStyle name="Обычный 9 3" xfId="321"/>
    <cellStyle name="Обычный 9 4" xfId="322"/>
    <cellStyle name="Обычный 9 5" xfId="323"/>
    <cellStyle name="Обычный 9 6" xfId="324"/>
    <cellStyle name="Обычный 9 7" xfId="325"/>
    <cellStyle name="Обычный 9 8" xfId="326"/>
    <cellStyle name="Обычный_Лист1" xfId="327"/>
    <cellStyle name="Обычный_Лист1 2" xfId="328"/>
    <cellStyle name="Followed Hyperlink" xfId="329"/>
    <cellStyle name="Плохой" xfId="330"/>
    <cellStyle name="Плохой 2" xfId="331"/>
    <cellStyle name="Плохой 2 2" xfId="332"/>
    <cellStyle name="Плохой 2 3" xfId="333"/>
    <cellStyle name="Пояснение" xfId="334"/>
    <cellStyle name="Пояснение 2" xfId="335"/>
    <cellStyle name="Пояснение 2 2" xfId="336"/>
    <cellStyle name="Пояснение 2 3" xfId="337"/>
    <cellStyle name="Примечание" xfId="338"/>
    <cellStyle name="Примечание 2" xfId="339"/>
    <cellStyle name="Примечание 2 2" xfId="340"/>
    <cellStyle name="Примечание 2 3" xfId="341"/>
    <cellStyle name="Percent" xfId="342"/>
    <cellStyle name="Связанная ячейка" xfId="343"/>
    <cellStyle name="Связанная ячейка 2" xfId="344"/>
    <cellStyle name="Связанная ячейка 2 2" xfId="345"/>
    <cellStyle name="Связанная ячейка 2 3" xfId="346"/>
    <cellStyle name="Стиль 1" xfId="347"/>
    <cellStyle name="Текст предупреждения" xfId="348"/>
    <cellStyle name="Текст предупреждения 2" xfId="349"/>
    <cellStyle name="Текст предупреждения 2 2" xfId="350"/>
    <cellStyle name="Текст предупреждения 2 3" xfId="351"/>
    <cellStyle name="Comma" xfId="352"/>
    <cellStyle name="Comma [0]" xfId="353"/>
    <cellStyle name="Финансовый 2" xfId="354"/>
    <cellStyle name="Финансовый 2 2" xfId="355"/>
    <cellStyle name="Финансовый 2 2 10" xfId="356"/>
    <cellStyle name="Финансовый 2 2 11" xfId="357"/>
    <cellStyle name="Финансовый 2 2 12" xfId="358"/>
    <cellStyle name="Финансовый 2 2 13" xfId="359"/>
    <cellStyle name="Финансовый 2 2 14" xfId="360"/>
    <cellStyle name="Финансовый 2 2 15" xfId="361"/>
    <cellStyle name="Финансовый 2 2 16" xfId="362"/>
    <cellStyle name="Финансовый 2 2 2" xfId="363"/>
    <cellStyle name="Финансовый 2 2 2 10" xfId="364"/>
    <cellStyle name="Финансовый 2 2 2 11" xfId="365"/>
    <cellStyle name="Финансовый 2 2 2 12" xfId="366"/>
    <cellStyle name="Финансовый 2 2 2 2" xfId="367"/>
    <cellStyle name="Финансовый 2 2 2 2 2" xfId="368"/>
    <cellStyle name="Финансовый 2 2 2 2 2 2" xfId="369"/>
    <cellStyle name="Финансовый 2 2 2 2 2 3" xfId="370"/>
    <cellStyle name="Финансовый 2 2 2 2 2 4" xfId="371"/>
    <cellStyle name="Финансовый 2 2 2 2 3" xfId="372"/>
    <cellStyle name="Финансовый 2 2 2 3" xfId="373"/>
    <cellStyle name="Финансовый 2 2 2 4" xfId="374"/>
    <cellStyle name="Финансовый 2 2 2 5" xfId="375"/>
    <cellStyle name="Финансовый 2 2 2 6" xfId="376"/>
    <cellStyle name="Финансовый 2 2 2 7" xfId="377"/>
    <cellStyle name="Финансовый 2 2 2 8" xfId="378"/>
    <cellStyle name="Финансовый 2 2 2 9" xfId="379"/>
    <cellStyle name="Финансовый 2 2 3" xfId="380"/>
    <cellStyle name="Финансовый 2 2 4" xfId="381"/>
    <cellStyle name="Финансовый 2 2 5" xfId="382"/>
    <cellStyle name="Финансовый 2 2 6" xfId="383"/>
    <cellStyle name="Финансовый 2 2 7" xfId="384"/>
    <cellStyle name="Финансовый 2 2 7 2" xfId="385"/>
    <cellStyle name="Финансовый 2 2 7 2 2" xfId="386"/>
    <cellStyle name="Финансовый 2 2 7 2 3" xfId="387"/>
    <cellStyle name="Финансовый 2 2 7 2 4" xfId="388"/>
    <cellStyle name="Финансовый 2 2 7 3" xfId="389"/>
    <cellStyle name="Финансовый 2 2 8" xfId="390"/>
    <cellStyle name="Финансовый 2 2 9" xfId="391"/>
    <cellStyle name="Финансовый 2 3" xfId="392"/>
    <cellStyle name="Финансовый 2 3 10" xfId="393"/>
    <cellStyle name="Финансовый 2 3 11" xfId="394"/>
    <cellStyle name="Финансовый 2 3 12" xfId="395"/>
    <cellStyle name="Финансовый 2 3 2" xfId="396"/>
    <cellStyle name="Финансовый 2 3 2 2" xfId="397"/>
    <cellStyle name="Финансовый 2 3 2 2 2" xfId="398"/>
    <cellStyle name="Финансовый 2 3 2 2 3" xfId="399"/>
    <cellStyle name="Финансовый 2 3 2 2 4" xfId="400"/>
    <cellStyle name="Финансовый 2 3 2 3" xfId="401"/>
    <cellStyle name="Финансовый 2 3 3" xfId="402"/>
    <cellStyle name="Финансовый 2 3 4" xfId="403"/>
    <cellStyle name="Финансовый 2 3 5" xfId="404"/>
    <cellStyle name="Финансовый 2 3 6" xfId="405"/>
    <cellStyle name="Финансовый 2 3 7" xfId="406"/>
    <cellStyle name="Финансовый 2 3 8" xfId="407"/>
    <cellStyle name="Финансовый 2 3 9" xfId="408"/>
    <cellStyle name="Финансовый 2 4" xfId="409"/>
    <cellStyle name="Финансовый 2 4 10" xfId="410"/>
    <cellStyle name="Финансовый 2 4 11" xfId="411"/>
    <cellStyle name="Финансовый 2 4 12" xfId="412"/>
    <cellStyle name="Финансовый 2 4 2" xfId="413"/>
    <cellStyle name="Финансовый 2 4 2 2" xfId="414"/>
    <cellStyle name="Финансовый 2 4 2 2 2" xfId="415"/>
    <cellStyle name="Финансовый 2 4 2 2 3" xfId="416"/>
    <cellStyle name="Финансовый 2 4 2 2 4" xfId="417"/>
    <cellStyle name="Финансовый 2 4 2 3" xfId="418"/>
    <cellStyle name="Финансовый 2 4 3" xfId="419"/>
    <cellStyle name="Финансовый 2 4 4" xfId="420"/>
    <cellStyle name="Финансовый 2 4 5" xfId="421"/>
    <cellStyle name="Финансовый 2 4 6" xfId="422"/>
    <cellStyle name="Финансовый 2 4 7" xfId="423"/>
    <cellStyle name="Финансовый 2 4 8" xfId="424"/>
    <cellStyle name="Финансовый 2 4 9" xfId="425"/>
    <cellStyle name="Финансовый 2 5" xfId="426"/>
    <cellStyle name="Финансовый 2 5 10" xfId="427"/>
    <cellStyle name="Финансовый 2 5 11" xfId="428"/>
    <cellStyle name="Финансовый 2 5 12" xfId="429"/>
    <cellStyle name="Финансовый 2 5 2" xfId="430"/>
    <cellStyle name="Финансовый 2 5 2 2" xfId="431"/>
    <cellStyle name="Финансовый 2 5 2 2 2" xfId="432"/>
    <cellStyle name="Финансовый 2 5 2 2 3" xfId="433"/>
    <cellStyle name="Финансовый 2 5 2 2 4" xfId="434"/>
    <cellStyle name="Финансовый 2 5 2 3" xfId="435"/>
    <cellStyle name="Финансовый 2 5 3" xfId="436"/>
    <cellStyle name="Финансовый 2 5 4" xfId="437"/>
    <cellStyle name="Финансовый 2 5 5" xfId="438"/>
    <cellStyle name="Финансовый 2 5 6" xfId="439"/>
    <cellStyle name="Финансовый 2 5 7" xfId="440"/>
    <cellStyle name="Финансовый 2 5 8" xfId="441"/>
    <cellStyle name="Финансовый 2 5 9" xfId="442"/>
    <cellStyle name="Финансовый 2 6" xfId="443"/>
    <cellStyle name="Финансовый 3" xfId="444"/>
    <cellStyle name="Финансовый 7" xfId="445"/>
    <cellStyle name="Финансовый 7 2" xfId="446"/>
    <cellStyle name="Финансовый 7 2 2" xfId="447"/>
    <cellStyle name="Финансовый 7 2 2 2" xfId="448"/>
    <cellStyle name="Финансовый 7 2 2 2 2" xfId="449"/>
    <cellStyle name="Финансовый 7 2 2 2 3" xfId="450"/>
    <cellStyle name="Финансовый 7 2 2 3" xfId="451"/>
    <cellStyle name="Финансовый 7 2 2 4" xfId="452"/>
    <cellStyle name="Финансовый 7 2 3" xfId="453"/>
    <cellStyle name="Финансовый 7 2 3 2" xfId="454"/>
    <cellStyle name="Финансовый 7 2 3 3" xfId="455"/>
    <cellStyle name="Финансовый 7 2 4" xfId="456"/>
    <cellStyle name="Финансовый 7 2 4 2" xfId="457"/>
    <cellStyle name="Финансовый 7 2 4 3" xfId="458"/>
    <cellStyle name="Финансовый 7 2 4 4" xfId="459"/>
    <cellStyle name="Финансовый 7 2 5" xfId="460"/>
    <cellStyle name="Финансовый 7 3" xfId="461"/>
    <cellStyle name="Финансовый 7 4" xfId="462"/>
    <cellStyle name="Финансовый 7 5" xfId="463"/>
    <cellStyle name="Финансовый 7 6" xfId="464"/>
    <cellStyle name="Финансовый 7 7" xfId="465"/>
    <cellStyle name="Финансовый 7 8" xfId="466"/>
    <cellStyle name="Хороший" xfId="467"/>
    <cellStyle name="Хороший 2" xfId="468"/>
    <cellStyle name="Хороший 2 2" xfId="469"/>
    <cellStyle name="Хороший 2 3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60032"/>
  </sheetPr>
  <dimension ref="A1:J211"/>
  <sheetViews>
    <sheetView tabSelected="1" zoomScale="80" zoomScaleNormal="80" workbookViewId="0" topLeftCell="A1">
      <selection activeCell="L221" sqref="L221"/>
    </sheetView>
  </sheetViews>
  <sheetFormatPr defaultColWidth="9.140625" defaultRowHeight="15"/>
  <cols>
    <col min="1" max="1" width="6.00390625" style="0" customWidth="1"/>
    <col min="2" max="2" width="11.57421875" style="0" customWidth="1"/>
    <col min="3" max="3" width="77.57421875" style="0" customWidth="1"/>
    <col min="4" max="4" width="11.57421875" style="2" customWidth="1"/>
    <col min="5" max="5" width="11.421875" style="0" customWidth="1"/>
    <col min="6" max="6" width="11.00390625" style="0" customWidth="1"/>
    <col min="7" max="7" width="11.28125" style="3" customWidth="1"/>
    <col min="8" max="8" width="12.00390625" style="0" customWidth="1"/>
    <col min="9" max="9" width="16.140625" style="0" customWidth="1"/>
    <col min="10" max="10" width="21.8515625" style="0" customWidth="1"/>
    <col min="11" max="11" width="7.28125" style="0" customWidth="1"/>
    <col min="12" max="12" width="6.7109375" style="0" customWidth="1"/>
    <col min="13" max="13" width="6.8515625" style="0" customWidth="1"/>
    <col min="14" max="14" width="45.28125" style="0" customWidth="1"/>
  </cols>
  <sheetData>
    <row r="1" spans="1:9" s="5" customFormat="1" ht="19.5" customHeight="1">
      <c r="A1" s="409" t="s">
        <v>0</v>
      </c>
      <c r="B1" s="409" t="s">
        <v>1</v>
      </c>
      <c r="C1" s="423" t="s">
        <v>223</v>
      </c>
      <c r="D1" s="417" t="s">
        <v>209</v>
      </c>
      <c r="E1" s="418"/>
      <c r="F1" s="418"/>
      <c r="G1" s="418"/>
      <c r="H1" s="418"/>
      <c r="I1" s="419"/>
    </row>
    <row r="2" spans="1:9" s="5" customFormat="1" ht="18" customHeight="1">
      <c r="A2" s="409"/>
      <c r="B2" s="409"/>
      <c r="C2" s="423"/>
      <c r="D2" s="420" t="s">
        <v>210</v>
      </c>
      <c r="E2" s="421"/>
      <c r="F2" s="421"/>
      <c r="G2" s="421"/>
      <c r="H2" s="421"/>
      <c r="I2" s="422"/>
    </row>
    <row r="3" spans="1:9" s="5" customFormat="1" ht="18" customHeight="1">
      <c r="A3" s="409"/>
      <c r="B3" s="409"/>
      <c r="C3" s="409"/>
      <c r="D3" s="22" t="s">
        <v>46</v>
      </c>
      <c r="E3" s="22" t="s">
        <v>47</v>
      </c>
      <c r="F3" s="22" t="s">
        <v>48</v>
      </c>
      <c r="G3" s="22" t="s">
        <v>147</v>
      </c>
      <c r="H3" s="22" t="s">
        <v>150</v>
      </c>
      <c r="I3" s="22" t="s">
        <v>45</v>
      </c>
    </row>
    <row r="4" spans="1:9" s="5" customFormat="1" ht="32.25" customHeight="1">
      <c r="A4" s="410" t="s">
        <v>599</v>
      </c>
      <c r="B4" s="410"/>
      <c r="C4" s="410"/>
      <c r="D4" s="410"/>
      <c r="E4" s="410"/>
      <c r="F4" s="410"/>
      <c r="G4" s="410"/>
      <c r="H4" s="410"/>
      <c r="I4" s="410"/>
    </row>
    <row r="5" spans="1:9" s="5" customFormat="1" ht="25.5" customHeight="1">
      <c r="A5" s="408" t="s">
        <v>681</v>
      </c>
      <c r="B5" s="408"/>
      <c r="C5" s="408"/>
      <c r="D5" s="408"/>
      <c r="E5" s="408"/>
      <c r="F5" s="408"/>
      <c r="G5" s="408"/>
      <c r="H5" s="407"/>
      <c r="I5" s="407"/>
    </row>
    <row r="6" spans="1:10" s="5" customFormat="1" ht="15" customHeight="1">
      <c r="A6" s="158">
        <v>1</v>
      </c>
      <c r="B6" s="284" t="s">
        <v>894</v>
      </c>
      <c r="C6" s="283" t="s">
        <v>951</v>
      </c>
      <c r="D6" s="155">
        <v>315</v>
      </c>
      <c r="E6" s="155">
        <v>300</v>
      </c>
      <c r="F6" s="350">
        <v>286</v>
      </c>
      <c r="G6" s="155">
        <v>272</v>
      </c>
      <c r="H6" s="90"/>
      <c r="I6" s="40">
        <f>F6*H6</f>
        <v>0</v>
      </c>
      <c r="J6" s="193" t="s">
        <v>845</v>
      </c>
    </row>
    <row r="7" spans="1:10" s="5" customFormat="1" ht="15" customHeight="1">
      <c r="A7" s="158">
        <v>2</v>
      </c>
      <c r="B7" s="284" t="s">
        <v>895</v>
      </c>
      <c r="C7" s="283" t="s">
        <v>952</v>
      </c>
      <c r="D7" s="155">
        <v>315</v>
      </c>
      <c r="E7" s="155">
        <v>300</v>
      </c>
      <c r="F7" s="350">
        <v>286</v>
      </c>
      <c r="G7" s="155">
        <v>272</v>
      </c>
      <c r="H7" s="90"/>
      <c r="I7" s="40">
        <f aca="true" t="shared" si="0" ref="I7:I55">F7*H7</f>
        <v>0</v>
      </c>
      <c r="J7" s="193" t="s">
        <v>845</v>
      </c>
    </row>
    <row r="8" spans="1:10" s="5" customFormat="1" ht="15" customHeight="1">
      <c r="A8" s="158">
        <v>3</v>
      </c>
      <c r="B8" s="284" t="s">
        <v>896</v>
      </c>
      <c r="C8" s="283" t="s">
        <v>953</v>
      </c>
      <c r="D8" s="155">
        <v>315</v>
      </c>
      <c r="E8" s="155">
        <v>300</v>
      </c>
      <c r="F8" s="350">
        <v>286</v>
      </c>
      <c r="G8" s="155">
        <v>272</v>
      </c>
      <c r="H8" s="90"/>
      <c r="I8" s="40">
        <f t="shared" si="0"/>
        <v>0</v>
      </c>
      <c r="J8" s="193" t="s">
        <v>845</v>
      </c>
    </row>
    <row r="9" spans="1:10" s="5" customFormat="1" ht="15" customHeight="1">
      <c r="A9" s="158">
        <v>4</v>
      </c>
      <c r="B9" s="284" t="s">
        <v>897</v>
      </c>
      <c r="C9" s="283" t="s">
        <v>954</v>
      </c>
      <c r="D9" s="155">
        <v>476</v>
      </c>
      <c r="E9" s="155">
        <v>453</v>
      </c>
      <c r="F9" s="350">
        <v>432</v>
      </c>
      <c r="G9" s="155">
        <v>411</v>
      </c>
      <c r="H9" s="90"/>
      <c r="I9" s="40">
        <f t="shared" si="0"/>
        <v>0</v>
      </c>
      <c r="J9" s="193" t="s">
        <v>845</v>
      </c>
    </row>
    <row r="10" spans="1:10" s="5" customFormat="1" ht="15" customHeight="1">
      <c r="A10" s="158">
        <v>5</v>
      </c>
      <c r="B10" s="284" t="s">
        <v>898</v>
      </c>
      <c r="C10" s="283" t="s">
        <v>955</v>
      </c>
      <c r="D10" s="155">
        <v>476</v>
      </c>
      <c r="E10" s="155">
        <v>453</v>
      </c>
      <c r="F10" s="350">
        <v>432</v>
      </c>
      <c r="G10" s="155">
        <v>411</v>
      </c>
      <c r="H10" s="90"/>
      <c r="I10" s="40">
        <f t="shared" si="0"/>
        <v>0</v>
      </c>
      <c r="J10" s="193" t="s">
        <v>845</v>
      </c>
    </row>
    <row r="11" spans="1:10" s="5" customFormat="1" ht="15" customHeight="1">
      <c r="A11" s="158">
        <v>6</v>
      </c>
      <c r="B11" s="284" t="s">
        <v>899</v>
      </c>
      <c r="C11" s="283" t="s">
        <v>956</v>
      </c>
      <c r="D11" s="155">
        <v>476</v>
      </c>
      <c r="E11" s="155">
        <v>453</v>
      </c>
      <c r="F11" s="350">
        <v>432</v>
      </c>
      <c r="G11" s="155">
        <v>411</v>
      </c>
      <c r="H11" s="90"/>
      <c r="I11" s="40">
        <f t="shared" si="0"/>
        <v>0</v>
      </c>
      <c r="J11" s="193" t="s">
        <v>845</v>
      </c>
    </row>
    <row r="12" spans="1:10" s="5" customFormat="1" ht="15" customHeight="1">
      <c r="A12" s="158">
        <v>7</v>
      </c>
      <c r="B12" s="284" t="s">
        <v>900</v>
      </c>
      <c r="C12" s="283" t="s">
        <v>957</v>
      </c>
      <c r="D12" s="155">
        <v>476</v>
      </c>
      <c r="E12" s="155">
        <v>453</v>
      </c>
      <c r="F12" s="350">
        <v>432</v>
      </c>
      <c r="G12" s="155">
        <v>411</v>
      </c>
      <c r="H12" s="90"/>
      <c r="I12" s="40">
        <f t="shared" si="0"/>
        <v>0</v>
      </c>
      <c r="J12" s="193" t="s">
        <v>845</v>
      </c>
    </row>
    <row r="13" spans="1:10" s="5" customFormat="1" ht="15" customHeight="1">
      <c r="A13" s="158">
        <v>8</v>
      </c>
      <c r="B13" s="284" t="s">
        <v>901</v>
      </c>
      <c r="C13" s="283" t="s">
        <v>958</v>
      </c>
      <c r="D13" s="155">
        <v>476</v>
      </c>
      <c r="E13" s="155">
        <v>453</v>
      </c>
      <c r="F13" s="350">
        <v>432</v>
      </c>
      <c r="G13" s="155">
        <v>411</v>
      </c>
      <c r="H13" s="90"/>
      <c r="I13" s="40">
        <f t="shared" si="0"/>
        <v>0</v>
      </c>
      <c r="J13" s="193" t="s">
        <v>845</v>
      </c>
    </row>
    <row r="14" spans="1:10" s="5" customFormat="1" ht="15" customHeight="1">
      <c r="A14" s="158">
        <v>9</v>
      </c>
      <c r="B14" s="284" t="s">
        <v>902</v>
      </c>
      <c r="C14" s="283" t="s">
        <v>959</v>
      </c>
      <c r="D14" s="155">
        <v>476</v>
      </c>
      <c r="E14" s="155">
        <v>453</v>
      </c>
      <c r="F14" s="350">
        <v>432</v>
      </c>
      <c r="G14" s="155">
        <v>411</v>
      </c>
      <c r="H14" s="90"/>
      <c r="I14" s="40">
        <f t="shared" si="0"/>
        <v>0</v>
      </c>
      <c r="J14" s="193" t="s">
        <v>845</v>
      </c>
    </row>
    <row r="15" spans="1:10" s="5" customFormat="1" ht="15" customHeight="1">
      <c r="A15" s="158">
        <v>10</v>
      </c>
      <c r="B15" s="284" t="s">
        <v>903</v>
      </c>
      <c r="C15" s="283" t="s">
        <v>960</v>
      </c>
      <c r="D15" s="155">
        <v>476</v>
      </c>
      <c r="E15" s="155">
        <v>453</v>
      </c>
      <c r="F15" s="350">
        <v>432</v>
      </c>
      <c r="G15" s="155">
        <v>411</v>
      </c>
      <c r="H15" s="90"/>
      <c r="I15" s="40">
        <f t="shared" si="0"/>
        <v>0</v>
      </c>
      <c r="J15" s="193" t="s">
        <v>845</v>
      </c>
    </row>
    <row r="16" spans="1:10" s="5" customFormat="1" ht="15" customHeight="1">
      <c r="A16" s="158">
        <v>11</v>
      </c>
      <c r="B16" s="284" t="s">
        <v>904</v>
      </c>
      <c r="C16" s="283" t="s">
        <v>961</v>
      </c>
      <c r="D16" s="155">
        <v>476</v>
      </c>
      <c r="E16" s="155">
        <v>453</v>
      </c>
      <c r="F16" s="350">
        <v>432</v>
      </c>
      <c r="G16" s="155">
        <v>411</v>
      </c>
      <c r="H16" s="90"/>
      <c r="I16" s="40">
        <f t="shared" si="0"/>
        <v>0</v>
      </c>
      <c r="J16" s="193" t="s">
        <v>845</v>
      </c>
    </row>
    <row r="17" spans="1:10" s="5" customFormat="1" ht="15" customHeight="1">
      <c r="A17" s="158">
        <v>12</v>
      </c>
      <c r="B17" s="284" t="s">
        <v>905</v>
      </c>
      <c r="C17" s="283" t="s">
        <v>962</v>
      </c>
      <c r="D17" s="155">
        <v>476</v>
      </c>
      <c r="E17" s="155">
        <v>453</v>
      </c>
      <c r="F17" s="350">
        <v>432</v>
      </c>
      <c r="G17" s="155">
        <v>411</v>
      </c>
      <c r="H17" s="90"/>
      <c r="I17" s="40">
        <f t="shared" si="0"/>
        <v>0</v>
      </c>
      <c r="J17" s="193" t="s">
        <v>845</v>
      </c>
    </row>
    <row r="18" spans="1:10" s="5" customFormat="1" ht="15" customHeight="1">
      <c r="A18" s="158">
        <v>13</v>
      </c>
      <c r="B18" s="284" t="s">
        <v>906</v>
      </c>
      <c r="C18" s="283" t="s">
        <v>963</v>
      </c>
      <c r="D18" s="155">
        <v>476</v>
      </c>
      <c r="E18" s="155">
        <v>453</v>
      </c>
      <c r="F18" s="350">
        <v>432</v>
      </c>
      <c r="G18" s="155">
        <v>411</v>
      </c>
      <c r="H18" s="90"/>
      <c r="I18" s="40">
        <f t="shared" si="0"/>
        <v>0</v>
      </c>
      <c r="J18" s="193" t="s">
        <v>845</v>
      </c>
    </row>
    <row r="19" spans="1:10" s="5" customFormat="1" ht="15" customHeight="1">
      <c r="A19" s="158">
        <v>14</v>
      </c>
      <c r="B19" s="284" t="s">
        <v>851</v>
      </c>
      <c r="C19" s="283" t="s">
        <v>909</v>
      </c>
      <c r="D19" s="155">
        <v>571</v>
      </c>
      <c r="E19" s="155">
        <v>544</v>
      </c>
      <c r="F19" s="350">
        <v>518</v>
      </c>
      <c r="G19" s="155">
        <v>494</v>
      </c>
      <c r="H19" s="90"/>
      <c r="I19" s="40">
        <f t="shared" si="0"/>
        <v>0</v>
      </c>
      <c r="J19" s="193" t="s">
        <v>845</v>
      </c>
    </row>
    <row r="20" spans="1:10" s="5" customFormat="1" ht="15" customHeight="1">
      <c r="A20" s="158">
        <v>15</v>
      </c>
      <c r="B20" s="284" t="s">
        <v>852</v>
      </c>
      <c r="C20" s="283" t="s">
        <v>910</v>
      </c>
      <c r="D20" s="155">
        <v>714</v>
      </c>
      <c r="E20" s="155">
        <v>680</v>
      </c>
      <c r="F20" s="350">
        <v>648</v>
      </c>
      <c r="G20" s="155">
        <v>617</v>
      </c>
      <c r="H20" s="90"/>
      <c r="I20" s="40">
        <f t="shared" si="0"/>
        <v>0</v>
      </c>
      <c r="J20" s="193" t="s">
        <v>845</v>
      </c>
    </row>
    <row r="21" spans="1:10" s="5" customFormat="1" ht="15" customHeight="1">
      <c r="A21" s="158">
        <v>16</v>
      </c>
      <c r="B21" s="284" t="s">
        <v>853</v>
      </c>
      <c r="C21" s="283" t="s">
        <v>911</v>
      </c>
      <c r="D21" s="155">
        <v>714</v>
      </c>
      <c r="E21" s="155">
        <v>680</v>
      </c>
      <c r="F21" s="350">
        <v>648</v>
      </c>
      <c r="G21" s="155">
        <v>617</v>
      </c>
      <c r="H21" s="90"/>
      <c r="I21" s="40">
        <f t="shared" si="0"/>
        <v>0</v>
      </c>
      <c r="J21" s="193" t="s">
        <v>845</v>
      </c>
    </row>
    <row r="22" spans="1:10" s="5" customFormat="1" ht="15" customHeight="1">
      <c r="A22" s="158">
        <v>17</v>
      </c>
      <c r="B22" s="284" t="s">
        <v>854</v>
      </c>
      <c r="C22" s="283" t="s">
        <v>912</v>
      </c>
      <c r="D22" s="155">
        <v>833</v>
      </c>
      <c r="E22" s="155">
        <v>793</v>
      </c>
      <c r="F22" s="350">
        <v>755</v>
      </c>
      <c r="G22" s="155">
        <v>719</v>
      </c>
      <c r="H22" s="90"/>
      <c r="I22" s="40">
        <f t="shared" si="0"/>
        <v>0</v>
      </c>
      <c r="J22" s="193" t="s">
        <v>845</v>
      </c>
    </row>
    <row r="23" spans="1:10" s="5" customFormat="1" ht="15" customHeight="1">
      <c r="A23" s="158">
        <v>18</v>
      </c>
      <c r="B23" s="284" t="s">
        <v>855</v>
      </c>
      <c r="C23" s="283" t="s">
        <v>913</v>
      </c>
      <c r="D23" s="155">
        <v>833</v>
      </c>
      <c r="E23" s="155">
        <v>793</v>
      </c>
      <c r="F23" s="350">
        <v>755</v>
      </c>
      <c r="G23" s="155">
        <v>719</v>
      </c>
      <c r="H23" s="90"/>
      <c r="I23" s="40">
        <f t="shared" si="0"/>
        <v>0</v>
      </c>
      <c r="J23" s="193" t="s">
        <v>845</v>
      </c>
    </row>
    <row r="24" spans="1:10" s="5" customFormat="1" ht="15" customHeight="1">
      <c r="A24" s="158">
        <v>19</v>
      </c>
      <c r="B24" s="284" t="s">
        <v>856</v>
      </c>
      <c r="C24" s="283" t="s">
        <v>914</v>
      </c>
      <c r="D24" s="155">
        <v>833</v>
      </c>
      <c r="E24" s="155">
        <v>793</v>
      </c>
      <c r="F24" s="350">
        <v>755</v>
      </c>
      <c r="G24" s="155">
        <v>719</v>
      </c>
      <c r="H24" s="90"/>
      <c r="I24" s="40">
        <f t="shared" si="0"/>
        <v>0</v>
      </c>
      <c r="J24" s="193" t="s">
        <v>845</v>
      </c>
    </row>
    <row r="25" spans="1:10" s="5" customFormat="1" ht="15" customHeight="1">
      <c r="A25" s="158">
        <v>20</v>
      </c>
      <c r="B25" s="284" t="s">
        <v>857</v>
      </c>
      <c r="C25" s="283" t="s">
        <v>915</v>
      </c>
      <c r="D25" s="155">
        <v>857</v>
      </c>
      <c r="E25" s="155">
        <v>816</v>
      </c>
      <c r="F25" s="350">
        <v>777</v>
      </c>
      <c r="G25" s="155">
        <v>740</v>
      </c>
      <c r="H25" s="90"/>
      <c r="I25" s="40">
        <f t="shared" si="0"/>
        <v>0</v>
      </c>
      <c r="J25" s="193" t="s">
        <v>845</v>
      </c>
    </row>
    <row r="26" spans="1:10" s="5" customFormat="1" ht="15" customHeight="1">
      <c r="A26" s="158">
        <v>21</v>
      </c>
      <c r="B26" s="284" t="s">
        <v>858</v>
      </c>
      <c r="C26" s="283" t="s">
        <v>916</v>
      </c>
      <c r="D26" s="155">
        <v>953</v>
      </c>
      <c r="E26" s="155">
        <v>907</v>
      </c>
      <c r="F26" s="350">
        <v>864</v>
      </c>
      <c r="G26" s="155">
        <v>823</v>
      </c>
      <c r="H26" s="90"/>
      <c r="I26" s="40">
        <f t="shared" si="0"/>
        <v>0</v>
      </c>
      <c r="J26" s="193" t="s">
        <v>845</v>
      </c>
    </row>
    <row r="27" spans="1:10" s="5" customFormat="1" ht="15" customHeight="1">
      <c r="A27" s="158">
        <v>22</v>
      </c>
      <c r="B27" s="284" t="s">
        <v>859</v>
      </c>
      <c r="C27" s="283" t="s">
        <v>917</v>
      </c>
      <c r="D27" s="155">
        <v>953</v>
      </c>
      <c r="E27" s="155">
        <v>907</v>
      </c>
      <c r="F27" s="350">
        <v>864</v>
      </c>
      <c r="G27" s="155">
        <v>823</v>
      </c>
      <c r="H27" s="90"/>
      <c r="I27" s="40">
        <f t="shared" si="0"/>
        <v>0</v>
      </c>
      <c r="J27" s="193" t="s">
        <v>845</v>
      </c>
    </row>
    <row r="28" spans="1:10" s="5" customFormat="1" ht="15" customHeight="1">
      <c r="A28" s="158">
        <v>23</v>
      </c>
      <c r="B28" s="284" t="s">
        <v>860</v>
      </c>
      <c r="C28" s="283" t="s">
        <v>918</v>
      </c>
      <c r="D28" s="155">
        <v>1071</v>
      </c>
      <c r="E28" s="155">
        <v>1020</v>
      </c>
      <c r="F28" s="350">
        <v>972</v>
      </c>
      <c r="G28" s="155">
        <v>925</v>
      </c>
      <c r="H28" s="90"/>
      <c r="I28" s="40">
        <f t="shared" si="0"/>
        <v>0</v>
      </c>
      <c r="J28" s="193" t="s">
        <v>845</v>
      </c>
    </row>
    <row r="29" spans="1:10" s="5" customFormat="1" ht="15" customHeight="1">
      <c r="A29" s="158">
        <v>24</v>
      </c>
      <c r="B29" s="284" t="s">
        <v>861</v>
      </c>
      <c r="C29" s="283" t="s">
        <v>919</v>
      </c>
      <c r="D29" s="155">
        <v>1071</v>
      </c>
      <c r="E29" s="155">
        <v>1020</v>
      </c>
      <c r="F29" s="350">
        <v>972</v>
      </c>
      <c r="G29" s="155">
        <v>925</v>
      </c>
      <c r="H29" s="90"/>
      <c r="I29" s="40">
        <f t="shared" si="0"/>
        <v>0</v>
      </c>
      <c r="J29" s="193" t="s">
        <v>845</v>
      </c>
    </row>
    <row r="30" spans="1:10" s="5" customFormat="1" ht="15" customHeight="1">
      <c r="A30" s="158">
        <v>25</v>
      </c>
      <c r="B30" s="284" t="s">
        <v>862</v>
      </c>
      <c r="C30" s="283" t="s">
        <v>920</v>
      </c>
      <c r="D30" s="155">
        <v>1071</v>
      </c>
      <c r="E30" s="155">
        <v>1020</v>
      </c>
      <c r="F30" s="350">
        <v>972</v>
      </c>
      <c r="G30" s="155">
        <v>925</v>
      </c>
      <c r="H30" s="90"/>
      <c r="I30" s="40">
        <f t="shared" si="0"/>
        <v>0</v>
      </c>
      <c r="J30" s="193" t="s">
        <v>845</v>
      </c>
    </row>
    <row r="31" spans="1:10" s="5" customFormat="1" ht="15" customHeight="1">
      <c r="A31" s="158">
        <v>26</v>
      </c>
      <c r="B31" s="284" t="s">
        <v>863</v>
      </c>
      <c r="C31" s="283" t="s">
        <v>921</v>
      </c>
      <c r="D31" s="155">
        <v>1071</v>
      </c>
      <c r="E31" s="155">
        <v>1020</v>
      </c>
      <c r="F31" s="350">
        <v>972</v>
      </c>
      <c r="G31" s="155">
        <v>925</v>
      </c>
      <c r="H31" s="90"/>
      <c r="I31" s="40">
        <f t="shared" si="0"/>
        <v>0</v>
      </c>
      <c r="J31" s="193" t="s">
        <v>845</v>
      </c>
    </row>
    <row r="32" spans="1:10" s="5" customFormat="1" ht="15" customHeight="1">
      <c r="A32" s="158">
        <v>27</v>
      </c>
      <c r="B32" s="284" t="s">
        <v>864</v>
      </c>
      <c r="C32" s="283" t="s">
        <v>922</v>
      </c>
      <c r="D32" s="155">
        <v>1071</v>
      </c>
      <c r="E32" s="155">
        <v>1020</v>
      </c>
      <c r="F32" s="350">
        <v>972</v>
      </c>
      <c r="G32" s="155">
        <v>925</v>
      </c>
      <c r="H32" s="90"/>
      <c r="I32" s="40">
        <f t="shared" si="0"/>
        <v>0</v>
      </c>
      <c r="J32" s="193" t="s">
        <v>845</v>
      </c>
    </row>
    <row r="33" spans="1:10" s="5" customFormat="1" ht="15" customHeight="1">
      <c r="A33" s="158">
        <v>28</v>
      </c>
      <c r="B33" s="284" t="s">
        <v>865</v>
      </c>
      <c r="C33" s="283" t="s">
        <v>923</v>
      </c>
      <c r="D33" s="155">
        <v>1191</v>
      </c>
      <c r="E33" s="155">
        <v>1134</v>
      </c>
      <c r="F33" s="350">
        <v>1080</v>
      </c>
      <c r="G33" s="155">
        <v>1029</v>
      </c>
      <c r="H33" s="90"/>
      <c r="I33" s="40">
        <f t="shared" si="0"/>
        <v>0</v>
      </c>
      <c r="J33" s="193" t="s">
        <v>845</v>
      </c>
    </row>
    <row r="34" spans="1:10" s="5" customFormat="1" ht="15" customHeight="1">
      <c r="A34" s="158">
        <v>29</v>
      </c>
      <c r="B34" s="284" t="s">
        <v>866</v>
      </c>
      <c r="C34" s="283" t="s">
        <v>924</v>
      </c>
      <c r="D34" s="155">
        <v>1191</v>
      </c>
      <c r="E34" s="155">
        <v>1134</v>
      </c>
      <c r="F34" s="350">
        <v>1080</v>
      </c>
      <c r="G34" s="155">
        <v>1029</v>
      </c>
      <c r="H34" s="90"/>
      <c r="I34" s="40">
        <f t="shared" si="0"/>
        <v>0</v>
      </c>
      <c r="J34" s="193" t="s">
        <v>845</v>
      </c>
    </row>
    <row r="35" spans="1:10" s="5" customFormat="1" ht="15" customHeight="1">
      <c r="A35" s="158">
        <v>30</v>
      </c>
      <c r="B35" s="284" t="s">
        <v>867</v>
      </c>
      <c r="C35" s="283" t="s">
        <v>925</v>
      </c>
      <c r="D35" s="155">
        <v>1191</v>
      </c>
      <c r="E35" s="155">
        <v>1134</v>
      </c>
      <c r="F35" s="350">
        <v>1080</v>
      </c>
      <c r="G35" s="155">
        <v>1029</v>
      </c>
      <c r="H35" s="90"/>
      <c r="I35" s="40">
        <f t="shared" si="0"/>
        <v>0</v>
      </c>
      <c r="J35" s="193" t="s">
        <v>845</v>
      </c>
    </row>
    <row r="36" spans="1:10" s="5" customFormat="1" ht="15" customHeight="1">
      <c r="A36" s="158">
        <v>31</v>
      </c>
      <c r="B36" s="284" t="s">
        <v>868</v>
      </c>
      <c r="C36" s="283" t="s">
        <v>926</v>
      </c>
      <c r="D36" s="155">
        <v>1191</v>
      </c>
      <c r="E36" s="155">
        <v>1134</v>
      </c>
      <c r="F36" s="350">
        <v>1080</v>
      </c>
      <c r="G36" s="155">
        <v>1029</v>
      </c>
      <c r="H36" s="90" t="s">
        <v>423</v>
      </c>
      <c r="I36" s="40">
        <v>0</v>
      </c>
      <c r="J36" s="193" t="s">
        <v>845</v>
      </c>
    </row>
    <row r="37" spans="1:10" s="5" customFormat="1" ht="15" customHeight="1">
      <c r="A37" s="158">
        <v>32</v>
      </c>
      <c r="B37" s="284" t="s">
        <v>869</v>
      </c>
      <c r="C37" s="283" t="s">
        <v>927</v>
      </c>
      <c r="D37" s="155">
        <v>1191</v>
      </c>
      <c r="E37" s="155">
        <v>1134</v>
      </c>
      <c r="F37" s="350">
        <v>1080</v>
      </c>
      <c r="G37" s="155">
        <v>1029</v>
      </c>
      <c r="H37" s="90"/>
      <c r="I37" s="40">
        <f t="shared" si="0"/>
        <v>0</v>
      </c>
      <c r="J37" s="193" t="s">
        <v>845</v>
      </c>
    </row>
    <row r="38" spans="1:10" s="5" customFormat="1" ht="15" customHeight="1">
      <c r="A38" s="158">
        <v>33</v>
      </c>
      <c r="B38" s="284" t="s">
        <v>870</v>
      </c>
      <c r="C38" s="283" t="s">
        <v>1000</v>
      </c>
      <c r="D38" s="155">
        <v>1191</v>
      </c>
      <c r="E38" s="155">
        <v>1134</v>
      </c>
      <c r="F38" s="350">
        <v>1080</v>
      </c>
      <c r="G38" s="155">
        <v>1029</v>
      </c>
      <c r="H38" s="90"/>
      <c r="I38" s="40">
        <f t="shared" si="0"/>
        <v>0</v>
      </c>
      <c r="J38" s="193" t="s">
        <v>845</v>
      </c>
    </row>
    <row r="39" spans="1:10" s="5" customFormat="1" ht="15" customHeight="1">
      <c r="A39" s="158">
        <v>34</v>
      </c>
      <c r="B39" s="284" t="s">
        <v>871</v>
      </c>
      <c r="C39" s="283" t="s">
        <v>928</v>
      </c>
      <c r="D39" s="155">
        <v>1191</v>
      </c>
      <c r="E39" s="155">
        <v>1134</v>
      </c>
      <c r="F39" s="350">
        <v>1080</v>
      </c>
      <c r="G39" s="155">
        <v>1029</v>
      </c>
      <c r="H39" s="90"/>
      <c r="I39" s="40">
        <f t="shared" si="0"/>
        <v>0</v>
      </c>
      <c r="J39" s="193" t="s">
        <v>845</v>
      </c>
    </row>
    <row r="40" spans="1:10" s="5" customFormat="1" ht="15" customHeight="1">
      <c r="A40" s="158">
        <v>35</v>
      </c>
      <c r="B40" s="284" t="s">
        <v>907</v>
      </c>
      <c r="C40" s="283" t="s">
        <v>964</v>
      </c>
      <c r="D40" s="155">
        <v>1191</v>
      </c>
      <c r="E40" s="155">
        <v>1134</v>
      </c>
      <c r="F40" s="350">
        <v>1080</v>
      </c>
      <c r="G40" s="155">
        <v>1029</v>
      </c>
      <c r="H40" s="90"/>
      <c r="I40" s="40">
        <f t="shared" si="0"/>
        <v>0</v>
      </c>
      <c r="J40" s="193" t="s">
        <v>845</v>
      </c>
    </row>
    <row r="41" spans="1:10" s="5" customFormat="1" ht="15" customHeight="1">
      <c r="A41" s="158">
        <v>36</v>
      </c>
      <c r="B41" s="284" t="s">
        <v>908</v>
      </c>
      <c r="C41" s="283" t="s">
        <v>965</v>
      </c>
      <c r="D41" s="155">
        <v>1191</v>
      </c>
      <c r="E41" s="155">
        <v>1134</v>
      </c>
      <c r="F41" s="350">
        <v>1080</v>
      </c>
      <c r="G41" s="155">
        <v>1029</v>
      </c>
      <c r="H41" s="90"/>
      <c r="I41" s="40">
        <f t="shared" si="0"/>
        <v>0</v>
      </c>
      <c r="J41" s="193" t="s">
        <v>845</v>
      </c>
    </row>
    <row r="42" spans="1:10" s="5" customFormat="1" ht="15" customHeight="1">
      <c r="A42" s="158">
        <v>37</v>
      </c>
      <c r="B42" s="284" t="s">
        <v>872</v>
      </c>
      <c r="C42" s="283" t="s">
        <v>929</v>
      </c>
      <c r="D42" s="155">
        <v>1428</v>
      </c>
      <c r="E42" s="155">
        <v>1360</v>
      </c>
      <c r="F42" s="350">
        <v>1295</v>
      </c>
      <c r="G42" s="155">
        <v>1234</v>
      </c>
      <c r="H42" s="90"/>
      <c r="I42" s="40">
        <f t="shared" si="0"/>
        <v>0</v>
      </c>
      <c r="J42" s="193" t="s">
        <v>845</v>
      </c>
    </row>
    <row r="43" spans="1:10" s="5" customFormat="1" ht="15" customHeight="1">
      <c r="A43" s="158">
        <v>38</v>
      </c>
      <c r="B43" s="284" t="s">
        <v>873</v>
      </c>
      <c r="C43" s="283" t="s">
        <v>930</v>
      </c>
      <c r="D43" s="155">
        <v>1428</v>
      </c>
      <c r="E43" s="155">
        <v>1360</v>
      </c>
      <c r="F43" s="350">
        <v>1295</v>
      </c>
      <c r="G43" s="155">
        <v>1234</v>
      </c>
      <c r="H43" s="90"/>
      <c r="I43" s="40">
        <f t="shared" si="0"/>
        <v>0</v>
      </c>
      <c r="J43" s="193" t="s">
        <v>845</v>
      </c>
    </row>
    <row r="44" spans="1:10" s="5" customFormat="1" ht="15" customHeight="1">
      <c r="A44" s="158">
        <v>39</v>
      </c>
      <c r="B44" s="284" t="s">
        <v>874</v>
      </c>
      <c r="C44" s="283" t="s">
        <v>931</v>
      </c>
      <c r="D44" s="155">
        <v>1428</v>
      </c>
      <c r="E44" s="155">
        <v>1360</v>
      </c>
      <c r="F44" s="350">
        <v>1295</v>
      </c>
      <c r="G44" s="155">
        <v>1234</v>
      </c>
      <c r="H44" s="90"/>
      <c r="I44" s="40">
        <f t="shared" si="0"/>
        <v>0</v>
      </c>
      <c r="J44" s="193" t="s">
        <v>845</v>
      </c>
    </row>
    <row r="45" spans="1:10" s="5" customFormat="1" ht="15" customHeight="1">
      <c r="A45" s="158">
        <v>40</v>
      </c>
      <c r="B45" s="284" t="s">
        <v>875</v>
      </c>
      <c r="C45" s="283" t="s">
        <v>932</v>
      </c>
      <c r="D45" s="155">
        <v>1428</v>
      </c>
      <c r="E45" s="155">
        <v>1360</v>
      </c>
      <c r="F45" s="350">
        <v>1295</v>
      </c>
      <c r="G45" s="155">
        <v>1234</v>
      </c>
      <c r="H45" s="90"/>
      <c r="I45" s="40">
        <f t="shared" si="0"/>
        <v>0</v>
      </c>
      <c r="J45" s="193" t="s">
        <v>845</v>
      </c>
    </row>
    <row r="46" spans="1:10" s="5" customFormat="1" ht="15" customHeight="1">
      <c r="A46" s="158">
        <v>41</v>
      </c>
      <c r="B46" s="284" t="s">
        <v>876</v>
      </c>
      <c r="C46" s="283" t="s">
        <v>933</v>
      </c>
      <c r="D46" s="155">
        <v>1428</v>
      </c>
      <c r="E46" s="155">
        <v>1360</v>
      </c>
      <c r="F46" s="350">
        <v>1295</v>
      </c>
      <c r="G46" s="155">
        <v>1234</v>
      </c>
      <c r="H46" s="90"/>
      <c r="I46" s="40">
        <f t="shared" si="0"/>
        <v>0</v>
      </c>
      <c r="J46" s="193" t="s">
        <v>845</v>
      </c>
    </row>
    <row r="47" spans="1:10" s="5" customFormat="1" ht="15" customHeight="1">
      <c r="A47" s="158">
        <v>42</v>
      </c>
      <c r="B47" s="284" t="s">
        <v>877</v>
      </c>
      <c r="C47" s="283" t="s">
        <v>934</v>
      </c>
      <c r="D47" s="155">
        <v>1428</v>
      </c>
      <c r="E47" s="155">
        <v>1360</v>
      </c>
      <c r="F47" s="350">
        <v>1295</v>
      </c>
      <c r="G47" s="155">
        <v>1234</v>
      </c>
      <c r="H47" s="90"/>
      <c r="I47" s="40">
        <f t="shared" si="0"/>
        <v>0</v>
      </c>
      <c r="J47" s="193" t="s">
        <v>845</v>
      </c>
    </row>
    <row r="48" spans="1:10" s="5" customFormat="1" ht="15" customHeight="1">
      <c r="A48" s="158">
        <v>43</v>
      </c>
      <c r="B48" s="284" t="s">
        <v>878</v>
      </c>
      <c r="C48" s="283" t="s">
        <v>935</v>
      </c>
      <c r="D48" s="155">
        <v>1667</v>
      </c>
      <c r="E48" s="155">
        <v>1587</v>
      </c>
      <c r="F48" s="350">
        <v>1512</v>
      </c>
      <c r="G48" s="155">
        <v>1440</v>
      </c>
      <c r="H48" s="90"/>
      <c r="I48" s="40">
        <f t="shared" si="0"/>
        <v>0</v>
      </c>
      <c r="J48" s="193" t="s">
        <v>845</v>
      </c>
    </row>
    <row r="49" spans="1:10" s="5" customFormat="1" ht="15" customHeight="1">
      <c r="A49" s="158">
        <v>44</v>
      </c>
      <c r="B49" s="284" t="s">
        <v>879</v>
      </c>
      <c r="C49" s="283" t="s">
        <v>936</v>
      </c>
      <c r="D49" s="155">
        <v>1667</v>
      </c>
      <c r="E49" s="155">
        <v>1587</v>
      </c>
      <c r="F49" s="350">
        <v>1512</v>
      </c>
      <c r="G49" s="155">
        <v>1440</v>
      </c>
      <c r="H49" s="90"/>
      <c r="I49" s="40">
        <f t="shared" si="0"/>
        <v>0</v>
      </c>
      <c r="J49" s="193" t="s">
        <v>845</v>
      </c>
    </row>
    <row r="50" spans="1:10" s="5" customFormat="1" ht="15" customHeight="1">
      <c r="A50" s="158">
        <v>45</v>
      </c>
      <c r="B50" s="284" t="s">
        <v>880</v>
      </c>
      <c r="C50" s="283" t="s">
        <v>937</v>
      </c>
      <c r="D50" s="155">
        <v>1785</v>
      </c>
      <c r="E50" s="155">
        <v>1700</v>
      </c>
      <c r="F50" s="350">
        <v>1619</v>
      </c>
      <c r="G50" s="155">
        <v>1542</v>
      </c>
      <c r="H50" s="90"/>
      <c r="I50" s="40">
        <f t="shared" si="0"/>
        <v>0</v>
      </c>
      <c r="J50" s="193" t="s">
        <v>845</v>
      </c>
    </row>
    <row r="51" spans="1:10" s="5" customFormat="1" ht="15" customHeight="1">
      <c r="A51" s="158">
        <v>46</v>
      </c>
      <c r="B51" s="284" t="s">
        <v>881</v>
      </c>
      <c r="C51" s="283" t="s">
        <v>938</v>
      </c>
      <c r="D51" s="155">
        <v>1785</v>
      </c>
      <c r="E51" s="155">
        <v>1700</v>
      </c>
      <c r="F51" s="350">
        <v>1619</v>
      </c>
      <c r="G51" s="155">
        <v>1542</v>
      </c>
      <c r="H51" s="90"/>
      <c r="I51" s="40">
        <f t="shared" si="0"/>
        <v>0</v>
      </c>
      <c r="J51" s="193" t="s">
        <v>845</v>
      </c>
    </row>
    <row r="52" spans="1:10" s="5" customFormat="1" ht="15" customHeight="1">
      <c r="A52" s="158">
        <v>47</v>
      </c>
      <c r="B52" s="284" t="s">
        <v>882</v>
      </c>
      <c r="C52" s="283" t="s">
        <v>939</v>
      </c>
      <c r="D52" s="155">
        <v>1785</v>
      </c>
      <c r="E52" s="155">
        <v>1700</v>
      </c>
      <c r="F52" s="350">
        <v>1619</v>
      </c>
      <c r="G52" s="155">
        <v>1542</v>
      </c>
      <c r="H52" s="90"/>
      <c r="I52" s="40">
        <f t="shared" si="0"/>
        <v>0</v>
      </c>
      <c r="J52" s="193" t="s">
        <v>845</v>
      </c>
    </row>
    <row r="53" spans="1:10" s="5" customFormat="1" ht="15" customHeight="1">
      <c r="A53" s="158">
        <v>48</v>
      </c>
      <c r="B53" s="284" t="s">
        <v>883</v>
      </c>
      <c r="C53" s="283" t="s">
        <v>940</v>
      </c>
      <c r="D53" s="155">
        <v>1905</v>
      </c>
      <c r="E53" s="155">
        <v>1814</v>
      </c>
      <c r="F53" s="350">
        <v>1728</v>
      </c>
      <c r="G53" s="155">
        <v>1646</v>
      </c>
      <c r="H53" s="90"/>
      <c r="I53" s="40">
        <f t="shared" si="0"/>
        <v>0</v>
      </c>
      <c r="J53" s="193" t="s">
        <v>845</v>
      </c>
    </row>
    <row r="54" spans="1:10" s="5" customFormat="1" ht="15" customHeight="1">
      <c r="A54" s="158">
        <v>49</v>
      </c>
      <c r="B54" s="284" t="s">
        <v>884</v>
      </c>
      <c r="C54" s="283" t="s">
        <v>941</v>
      </c>
      <c r="D54" s="155">
        <v>2382</v>
      </c>
      <c r="E54" s="155">
        <v>2268</v>
      </c>
      <c r="F54" s="350">
        <v>2160</v>
      </c>
      <c r="G54" s="155">
        <v>2058</v>
      </c>
      <c r="H54" s="90"/>
      <c r="I54" s="40">
        <f t="shared" si="0"/>
        <v>0</v>
      </c>
      <c r="J54" s="193" t="s">
        <v>845</v>
      </c>
    </row>
    <row r="55" spans="1:10" s="5" customFormat="1" ht="15" customHeight="1">
      <c r="A55" s="158">
        <v>50</v>
      </c>
      <c r="B55" s="284" t="s">
        <v>885</v>
      </c>
      <c r="C55" s="283" t="s">
        <v>942</v>
      </c>
      <c r="D55" s="155">
        <v>2382</v>
      </c>
      <c r="E55" s="155">
        <v>2268</v>
      </c>
      <c r="F55" s="350">
        <v>2160</v>
      </c>
      <c r="G55" s="155">
        <v>2058</v>
      </c>
      <c r="H55" s="90"/>
      <c r="I55" s="40">
        <f t="shared" si="0"/>
        <v>0</v>
      </c>
      <c r="J55" s="193" t="s">
        <v>845</v>
      </c>
    </row>
    <row r="56" spans="1:10" s="5" customFormat="1" ht="15" customHeight="1">
      <c r="A56" s="315"/>
      <c r="B56" s="316"/>
      <c r="C56" s="317"/>
      <c r="D56" s="318"/>
      <c r="E56" s="318"/>
      <c r="F56" s="318"/>
      <c r="G56" s="318"/>
      <c r="H56" s="152"/>
      <c r="I56" s="286">
        <f>SUM(I6:I55)</f>
        <v>0</v>
      </c>
      <c r="J56" s="193"/>
    </row>
    <row r="57" spans="1:10" s="5" customFormat="1" ht="27" customHeight="1">
      <c r="A57" s="424" t="s">
        <v>1027</v>
      </c>
      <c r="B57" s="424"/>
      <c r="C57" s="424"/>
      <c r="D57" s="424"/>
      <c r="E57" s="424"/>
      <c r="F57" s="424"/>
      <c r="G57" s="424"/>
      <c r="H57" s="424"/>
      <c r="I57" s="424"/>
      <c r="J57" s="193"/>
    </row>
    <row r="58" spans="1:10" s="5" customFormat="1" ht="15" customHeight="1">
      <c r="A58" s="158">
        <v>51</v>
      </c>
      <c r="B58" s="284" t="s">
        <v>886</v>
      </c>
      <c r="C58" s="283" t="s">
        <v>943</v>
      </c>
      <c r="D58" s="155">
        <v>6721</v>
      </c>
      <c r="E58" s="155">
        <v>6401</v>
      </c>
      <c r="F58" s="350">
        <v>6096</v>
      </c>
      <c r="G58" s="155">
        <v>5806</v>
      </c>
      <c r="H58" s="90"/>
      <c r="I58" s="40">
        <f>F58*H58</f>
        <v>0</v>
      </c>
      <c r="J58" s="312" t="s">
        <v>845</v>
      </c>
    </row>
    <row r="59" spans="1:10" s="5" customFormat="1" ht="15" customHeight="1">
      <c r="A59" s="158">
        <v>52</v>
      </c>
      <c r="B59" s="284" t="s">
        <v>887</v>
      </c>
      <c r="C59" s="283" t="s">
        <v>944</v>
      </c>
      <c r="D59" s="155">
        <v>6721</v>
      </c>
      <c r="E59" s="155">
        <v>6401</v>
      </c>
      <c r="F59" s="350">
        <v>6096</v>
      </c>
      <c r="G59" s="155">
        <v>5806</v>
      </c>
      <c r="H59" s="90"/>
      <c r="I59" s="40">
        <f aca="true" t="shared" si="1" ref="I59:I65">F59*H59</f>
        <v>0</v>
      </c>
      <c r="J59" s="312" t="s">
        <v>845</v>
      </c>
    </row>
    <row r="60" spans="1:10" s="5" customFormat="1" ht="15" customHeight="1">
      <c r="A60" s="158">
        <v>53</v>
      </c>
      <c r="B60" s="284" t="s">
        <v>888</v>
      </c>
      <c r="C60" s="283" t="s">
        <v>945</v>
      </c>
      <c r="D60" s="155">
        <v>6721</v>
      </c>
      <c r="E60" s="155">
        <v>6401</v>
      </c>
      <c r="F60" s="350">
        <v>6096</v>
      </c>
      <c r="G60" s="155">
        <v>5806</v>
      </c>
      <c r="H60" s="90"/>
      <c r="I60" s="40">
        <f t="shared" si="1"/>
        <v>0</v>
      </c>
      <c r="J60" s="312" t="s">
        <v>845</v>
      </c>
    </row>
    <row r="61" spans="1:10" s="5" customFormat="1" ht="15" customHeight="1">
      <c r="A61" s="158">
        <v>54</v>
      </c>
      <c r="B61" s="284" t="s">
        <v>889</v>
      </c>
      <c r="C61" s="283" t="s">
        <v>946</v>
      </c>
      <c r="D61" s="155">
        <v>6721</v>
      </c>
      <c r="E61" s="155">
        <v>6401</v>
      </c>
      <c r="F61" s="350">
        <v>6096</v>
      </c>
      <c r="G61" s="155">
        <v>5806</v>
      </c>
      <c r="H61" s="90"/>
      <c r="I61" s="40">
        <f t="shared" si="1"/>
        <v>0</v>
      </c>
      <c r="J61" s="312" t="s">
        <v>845</v>
      </c>
    </row>
    <row r="62" spans="1:10" s="5" customFormat="1" ht="15" customHeight="1">
      <c r="A62" s="158">
        <v>55</v>
      </c>
      <c r="B62" s="284" t="s">
        <v>890</v>
      </c>
      <c r="C62" s="283" t="s">
        <v>947</v>
      </c>
      <c r="D62" s="155">
        <v>6721</v>
      </c>
      <c r="E62" s="155">
        <v>6401</v>
      </c>
      <c r="F62" s="350">
        <v>6096</v>
      </c>
      <c r="G62" s="155">
        <v>5806</v>
      </c>
      <c r="H62" s="90"/>
      <c r="I62" s="40">
        <f t="shared" si="1"/>
        <v>0</v>
      </c>
      <c r="J62" s="312" t="s">
        <v>845</v>
      </c>
    </row>
    <row r="63" spans="1:10" s="5" customFormat="1" ht="15" customHeight="1">
      <c r="A63" s="158">
        <v>56</v>
      </c>
      <c r="B63" s="284" t="s">
        <v>891</v>
      </c>
      <c r="C63" s="283" t="s">
        <v>948</v>
      </c>
      <c r="D63" s="155">
        <v>6721</v>
      </c>
      <c r="E63" s="155">
        <v>6401</v>
      </c>
      <c r="F63" s="350">
        <v>6096</v>
      </c>
      <c r="G63" s="155">
        <v>5806</v>
      </c>
      <c r="H63" s="90"/>
      <c r="I63" s="40">
        <f t="shared" si="1"/>
        <v>0</v>
      </c>
      <c r="J63" s="312" t="s">
        <v>845</v>
      </c>
    </row>
    <row r="64" spans="1:10" s="5" customFormat="1" ht="15" customHeight="1">
      <c r="A64" s="158">
        <v>57</v>
      </c>
      <c r="B64" s="284" t="s">
        <v>892</v>
      </c>
      <c r="C64" s="283" t="s">
        <v>949</v>
      </c>
      <c r="D64" s="155">
        <v>6721</v>
      </c>
      <c r="E64" s="155">
        <v>6401</v>
      </c>
      <c r="F64" s="350">
        <v>6096</v>
      </c>
      <c r="G64" s="155">
        <v>5806</v>
      </c>
      <c r="H64" s="90"/>
      <c r="I64" s="40">
        <f t="shared" si="1"/>
        <v>0</v>
      </c>
      <c r="J64" s="312" t="s">
        <v>845</v>
      </c>
    </row>
    <row r="65" spans="1:10" s="5" customFormat="1" ht="15" customHeight="1">
      <c r="A65" s="158">
        <v>58</v>
      </c>
      <c r="B65" s="284" t="s">
        <v>893</v>
      </c>
      <c r="C65" s="283" t="s">
        <v>950</v>
      </c>
      <c r="D65" s="155">
        <v>6721</v>
      </c>
      <c r="E65" s="155">
        <v>6401</v>
      </c>
      <c r="F65" s="350">
        <v>6096</v>
      </c>
      <c r="G65" s="155">
        <v>5806</v>
      </c>
      <c r="H65" s="90"/>
      <c r="I65" s="40">
        <f t="shared" si="1"/>
        <v>0</v>
      </c>
      <c r="J65" s="312" t="s">
        <v>845</v>
      </c>
    </row>
    <row r="66" spans="1:10" s="5" customFormat="1" ht="18" customHeight="1">
      <c r="A66" s="197"/>
      <c r="B66" s="197"/>
      <c r="C66" s="197"/>
      <c r="D66" s="197"/>
      <c r="E66" s="197"/>
      <c r="F66" s="197"/>
      <c r="G66" s="197"/>
      <c r="H66" s="197"/>
      <c r="I66" s="286">
        <f>SUM(I58:I65)</f>
        <v>0</v>
      </c>
      <c r="J66" s="193"/>
    </row>
    <row r="67" spans="1:10" s="5" customFormat="1" ht="25.5" customHeight="1">
      <c r="A67" s="408" t="s">
        <v>682</v>
      </c>
      <c r="B67" s="408"/>
      <c r="C67" s="408"/>
      <c r="D67" s="408"/>
      <c r="E67" s="408"/>
      <c r="F67" s="408"/>
      <c r="G67" s="408"/>
      <c r="H67" s="407"/>
      <c r="I67" s="407"/>
      <c r="J67" s="193"/>
    </row>
    <row r="68" spans="1:10" s="5" customFormat="1" ht="15" customHeight="1">
      <c r="A68" s="158">
        <v>59</v>
      </c>
      <c r="B68" s="284" t="s">
        <v>969</v>
      </c>
      <c r="C68" s="283" t="s">
        <v>966</v>
      </c>
      <c r="D68" s="155">
        <v>594</v>
      </c>
      <c r="E68" s="155">
        <v>566</v>
      </c>
      <c r="F68" s="350">
        <v>539</v>
      </c>
      <c r="G68" s="155">
        <v>513</v>
      </c>
      <c r="H68" s="90"/>
      <c r="I68" s="40">
        <f>F68*H68</f>
        <v>0</v>
      </c>
      <c r="J68" s="193" t="s">
        <v>845</v>
      </c>
    </row>
    <row r="69" spans="1:10" s="5" customFormat="1" ht="15" customHeight="1">
      <c r="A69" s="158">
        <v>60</v>
      </c>
      <c r="B69" s="284" t="s">
        <v>970</v>
      </c>
      <c r="C69" s="283" t="s">
        <v>967</v>
      </c>
      <c r="D69" s="155">
        <v>714</v>
      </c>
      <c r="E69" s="155">
        <v>680</v>
      </c>
      <c r="F69" s="350">
        <v>648</v>
      </c>
      <c r="G69" s="155">
        <v>617</v>
      </c>
      <c r="H69" s="90"/>
      <c r="I69" s="40">
        <f>F69*H69</f>
        <v>0</v>
      </c>
      <c r="J69" s="193" t="s">
        <v>845</v>
      </c>
    </row>
    <row r="70" spans="1:10" s="5" customFormat="1" ht="15" customHeight="1">
      <c r="A70" s="158">
        <v>61</v>
      </c>
      <c r="B70" s="284" t="s">
        <v>971</v>
      </c>
      <c r="C70" s="283" t="s">
        <v>968</v>
      </c>
      <c r="D70" s="155">
        <v>1191</v>
      </c>
      <c r="E70" s="155">
        <v>1134</v>
      </c>
      <c r="F70" s="350">
        <v>1080</v>
      </c>
      <c r="G70" s="155">
        <v>1029</v>
      </c>
      <c r="H70" s="90"/>
      <c r="I70" s="40">
        <f>F70*H70</f>
        <v>0</v>
      </c>
      <c r="J70" s="193" t="s">
        <v>845</v>
      </c>
    </row>
    <row r="71" spans="1:10" s="5" customFormat="1" ht="15" customHeight="1">
      <c r="A71" s="158">
        <v>62</v>
      </c>
      <c r="B71" s="284" t="s">
        <v>972</v>
      </c>
      <c r="C71" s="283" t="s">
        <v>1001</v>
      </c>
      <c r="D71" s="155">
        <v>1191</v>
      </c>
      <c r="E71" s="155">
        <v>1134</v>
      </c>
      <c r="F71" s="350">
        <v>1080</v>
      </c>
      <c r="G71" s="155">
        <v>1029</v>
      </c>
      <c r="H71" s="90"/>
      <c r="I71" s="40">
        <f>F71*H71</f>
        <v>0</v>
      </c>
      <c r="J71" s="193" t="s">
        <v>845</v>
      </c>
    </row>
    <row r="72" spans="1:9" s="5" customFormat="1" ht="18" customHeight="1">
      <c r="A72" s="197"/>
      <c r="B72" s="197"/>
      <c r="C72" s="197"/>
      <c r="D72" s="197"/>
      <c r="E72" s="197"/>
      <c r="F72" s="197"/>
      <c r="G72" s="197"/>
      <c r="H72" s="197"/>
      <c r="I72" s="286">
        <f>SUM(I68:I71)</f>
        <v>0</v>
      </c>
    </row>
    <row r="73" spans="1:10" s="5" customFormat="1" ht="20.25" customHeight="1">
      <c r="A73" s="410" t="s">
        <v>724</v>
      </c>
      <c r="B73" s="410"/>
      <c r="C73" s="410"/>
      <c r="D73" s="410"/>
      <c r="E73" s="410"/>
      <c r="F73" s="410"/>
      <c r="G73" s="410"/>
      <c r="H73" s="410"/>
      <c r="I73" s="410"/>
      <c r="J73" s="35"/>
    </row>
    <row r="74" spans="1:10" s="5" customFormat="1" ht="15" customHeight="1">
      <c r="A74" s="404" t="s">
        <v>843</v>
      </c>
      <c r="B74" s="405"/>
      <c r="C74" s="405"/>
      <c r="D74" s="405"/>
      <c r="E74" s="405"/>
      <c r="F74" s="405"/>
      <c r="G74" s="405"/>
      <c r="H74" s="405"/>
      <c r="I74" s="406"/>
      <c r="J74" s="193"/>
    </row>
    <row r="75" spans="1:10" s="5" customFormat="1" ht="15" customHeight="1">
      <c r="A75" s="287">
        <v>63</v>
      </c>
      <c r="B75" s="247" t="s">
        <v>737</v>
      </c>
      <c r="C75" s="248" t="s">
        <v>750</v>
      </c>
      <c r="D75" s="249">
        <v>2645</v>
      </c>
      <c r="E75" s="250">
        <v>2519</v>
      </c>
      <c r="F75" s="354">
        <v>2399</v>
      </c>
      <c r="G75" s="249">
        <v>2285</v>
      </c>
      <c r="H75" s="90"/>
      <c r="I75" s="40">
        <f>F75*H75</f>
        <v>0</v>
      </c>
      <c r="J75" s="193" t="s">
        <v>845</v>
      </c>
    </row>
    <row r="76" spans="1:10" s="5" customFormat="1" ht="15" customHeight="1">
      <c r="A76" s="252">
        <v>64</v>
      </c>
      <c r="B76" s="253" t="s">
        <v>58</v>
      </c>
      <c r="C76" s="254" t="s">
        <v>70</v>
      </c>
      <c r="D76" s="251">
        <v>2822.2414191562502</v>
      </c>
      <c r="E76" s="351">
        <v>2687.848970625</v>
      </c>
      <c r="F76" s="355">
        <v>2560</v>
      </c>
      <c r="G76" s="251">
        <v>2437.95825</v>
      </c>
      <c r="H76" s="90"/>
      <c r="I76" s="40">
        <f aca="true" t="shared" si="2" ref="I76:I104">F76*H76</f>
        <v>0</v>
      </c>
      <c r="J76" s="246" t="s">
        <v>850</v>
      </c>
    </row>
    <row r="77" spans="1:10" s="5" customFormat="1" ht="15" customHeight="1">
      <c r="A77" s="252">
        <v>65</v>
      </c>
      <c r="B77" s="253" t="s">
        <v>42</v>
      </c>
      <c r="C77" s="254" t="s">
        <v>43</v>
      </c>
      <c r="D77" s="251">
        <v>2964</v>
      </c>
      <c r="E77" s="351">
        <v>2822.6205</v>
      </c>
      <c r="F77" s="355">
        <v>2688.21</v>
      </c>
      <c r="G77" s="251">
        <v>2559</v>
      </c>
      <c r="H77" s="90"/>
      <c r="I77" s="40">
        <f t="shared" si="2"/>
        <v>0</v>
      </c>
      <c r="J77" s="80"/>
    </row>
    <row r="78" spans="1:10" s="5" customFormat="1" ht="15" customHeight="1">
      <c r="A78" s="252">
        <v>66</v>
      </c>
      <c r="B78" s="253" t="s">
        <v>44</v>
      </c>
      <c r="C78" s="254" t="s">
        <v>62</v>
      </c>
      <c r="D78" s="251">
        <v>2964</v>
      </c>
      <c r="E78" s="351">
        <v>2822.6205</v>
      </c>
      <c r="F78" s="355">
        <v>2688.21</v>
      </c>
      <c r="G78" s="251">
        <v>2559</v>
      </c>
      <c r="H78" s="255" t="s">
        <v>423</v>
      </c>
      <c r="I78" s="40">
        <v>0</v>
      </c>
      <c r="J78" s="80"/>
    </row>
    <row r="79" spans="1:10" s="5" customFormat="1" ht="15" customHeight="1">
      <c r="A79" s="252">
        <v>67</v>
      </c>
      <c r="B79" s="253" t="s">
        <v>55</v>
      </c>
      <c r="C79" s="254" t="s">
        <v>69</v>
      </c>
      <c r="D79" s="251">
        <v>3442</v>
      </c>
      <c r="E79" s="351">
        <v>3278.448263671876</v>
      </c>
      <c r="F79" s="355">
        <v>3122.3316796875006</v>
      </c>
      <c r="G79" s="251">
        <v>2973.6492187500003</v>
      </c>
      <c r="H79" s="90"/>
      <c r="I79" s="40">
        <f t="shared" si="2"/>
        <v>0</v>
      </c>
      <c r="J79" s="246" t="s">
        <v>850</v>
      </c>
    </row>
    <row r="80" spans="1:10" s="5" customFormat="1" ht="15" customHeight="1">
      <c r="A80" s="252">
        <v>68</v>
      </c>
      <c r="B80" s="253" t="s">
        <v>83</v>
      </c>
      <c r="C80" s="254" t="s">
        <v>117</v>
      </c>
      <c r="D80" s="251">
        <v>3515</v>
      </c>
      <c r="E80" s="351">
        <v>3347.504212500001</v>
      </c>
      <c r="F80" s="355">
        <v>3188.0992500000007</v>
      </c>
      <c r="G80" s="251">
        <v>3036.2850000000003</v>
      </c>
      <c r="H80" s="90"/>
      <c r="I80" s="40">
        <f t="shared" si="2"/>
        <v>0</v>
      </c>
      <c r="J80" s="246" t="s">
        <v>850</v>
      </c>
    </row>
    <row r="81" spans="1:10" s="5" customFormat="1" ht="15" customHeight="1">
      <c r="A81" s="252">
        <v>69</v>
      </c>
      <c r="B81" s="253" t="s">
        <v>56</v>
      </c>
      <c r="C81" s="254" t="s">
        <v>71</v>
      </c>
      <c r="D81" s="251">
        <v>4239</v>
      </c>
      <c r="E81" s="351">
        <v>4036.6962562500007</v>
      </c>
      <c r="F81" s="355">
        <v>3844.4726250000003</v>
      </c>
      <c r="G81" s="251">
        <v>3661.4025</v>
      </c>
      <c r="H81" s="90"/>
      <c r="I81" s="40">
        <f t="shared" si="2"/>
        <v>0</v>
      </c>
      <c r="J81" s="246" t="s">
        <v>850</v>
      </c>
    </row>
    <row r="82" spans="1:10" s="5" customFormat="1" ht="15" customHeight="1">
      <c r="A82" s="252">
        <v>70</v>
      </c>
      <c r="B82" s="254" t="s">
        <v>84</v>
      </c>
      <c r="C82" s="253" t="s">
        <v>118</v>
      </c>
      <c r="D82" s="251">
        <v>4218</v>
      </c>
      <c r="E82" s="351">
        <v>4017.0050550000005</v>
      </c>
      <c r="F82" s="355">
        <v>3825.7191000000003</v>
      </c>
      <c r="G82" s="251">
        <v>3643.542</v>
      </c>
      <c r="H82" s="90"/>
      <c r="I82" s="40">
        <f t="shared" si="2"/>
        <v>0</v>
      </c>
      <c r="J82" s="246" t="s">
        <v>850</v>
      </c>
    </row>
    <row r="83" spans="1:10" s="5" customFormat="1" ht="15" customHeight="1">
      <c r="A83" s="287">
        <v>71</v>
      </c>
      <c r="B83" s="194" t="s">
        <v>729</v>
      </c>
      <c r="C83" s="192" t="s">
        <v>742</v>
      </c>
      <c r="D83" s="155">
        <v>4862</v>
      </c>
      <c r="E83" s="156">
        <v>4631</v>
      </c>
      <c r="F83" s="356">
        <v>4410</v>
      </c>
      <c r="G83" s="155">
        <v>4200</v>
      </c>
      <c r="H83" s="90"/>
      <c r="I83" s="40">
        <f t="shared" si="2"/>
        <v>0</v>
      </c>
      <c r="J83" s="193" t="s">
        <v>845</v>
      </c>
    </row>
    <row r="84" spans="1:10" s="5" customFormat="1" ht="15" customHeight="1">
      <c r="A84" s="287">
        <v>72</v>
      </c>
      <c r="B84" s="194" t="s">
        <v>730</v>
      </c>
      <c r="C84" s="192" t="s">
        <v>743</v>
      </c>
      <c r="D84" s="155">
        <v>4862</v>
      </c>
      <c r="E84" s="156">
        <v>4631</v>
      </c>
      <c r="F84" s="356">
        <v>4410</v>
      </c>
      <c r="G84" s="155">
        <v>4200</v>
      </c>
      <c r="H84" s="90"/>
      <c r="I84" s="40">
        <f t="shared" si="2"/>
        <v>0</v>
      </c>
      <c r="J84" s="193" t="s">
        <v>845</v>
      </c>
    </row>
    <row r="85" spans="1:10" s="5" customFormat="1" ht="15" customHeight="1">
      <c r="A85" s="287">
        <v>73</v>
      </c>
      <c r="B85" s="194" t="s">
        <v>731</v>
      </c>
      <c r="C85" s="157" t="s">
        <v>744</v>
      </c>
      <c r="D85" s="155">
        <v>4862</v>
      </c>
      <c r="E85" s="156">
        <v>4631</v>
      </c>
      <c r="F85" s="356">
        <v>4410</v>
      </c>
      <c r="G85" s="155">
        <v>4200</v>
      </c>
      <c r="H85" s="90"/>
      <c r="I85" s="40">
        <f t="shared" si="2"/>
        <v>0</v>
      </c>
      <c r="J85" s="193" t="s">
        <v>845</v>
      </c>
    </row>
    <row r="86" spans="1:10" s="5" customFormat="1" ht="15" customHeight="1">
      <c r="A86" s="287">
        <v>74</v>
      </c>
      <c r="B86" s="194" t="s">
        <v>756</v>
      </c>
      <c r="C86" s="157" t="s">
        <v>757</v>
      </c>
      <c r="D86" s="155">
        <v>4862</v>
      </c>
      <c r="E86" s="156">
        <v>4631</v>
      </c>
      <c r="F86" s="356">
        <v>4410</v>
      </c>
      <c r="G86" s="155">
        <v>4200</v>
      </c>
      <c r="H86" s="90"/>
      <c r="I86" s="40">
        <f t="shared" si="2"/>
        <v>0</v>
      </c>
      <c r="J86" s="193" t="s">
        <v>845</v>
      </c>
    </row>
    <row r="87" spans="1:10" s="5" customFormat="1" ht="15" customHeight="1">
      <c r="A87" s="287">
        <v>75</v>
      </c>
      <c r="B87" s="256" t="s">
        <v>732</v>
      </c>
      <c r="C87" s="248" t="s">
        <v>745</v>
      </c>
      <c r="D87" s="249">
        <v>4862</v>
      </c>
      <c r="E87" s="250">
        <v>4631</v>
      </c>
      <c r="F87" s="354">
        <v>4410</v>
      </c>
      <c r="G87" s="249">
        <v>4200</v>
      </c>
      <c r="H87" s="90"/>
      <c r="I87" s="40">
        <f t="shared" si="2"/>
        <v>0</v>
      </c>
      <c r="J87" s="193" t="s">
        <v>845</v>
      </c>
    </row>
    <row r="88" spans="1:10" s="5" customFormat="1" ht="15" customHeight="1">
      <c r="A88" s="287">
        <v>76</v>
      </c>
      <c r="B88" s="307" t="s">
        <v>1020</v>
      </c>
      <c r="C88" s="308" t="s">
        <v>1023</v>
      </c>
      <c r="D88" s="249">
        <v>4862</v>
      </c>
      <c r="E88" s="250">
        <v>4631</v>
      </c>
      <c r="F88" s="354">
        <v>4410</v>
      </c>
      <c r="G88" s="249">
        <v>4200</v>
      </c>
      <c r="H88" s="90"/>
      <c r="I88" s="40">
        <f t="shared" si="2"/>
        <v>0</v>
      </c>
      <c r="J88" s="193" t="s">
        <v>1022</v>
      </c>
    </row>
    <row r="89" spans="1:10" s="5" customFormat="1" ht="15" customHeight="1">
      <c r="A89" s="287">
        <v>77</v>
      </c>
      <c r="B89" s="307" t="s">
        <v>1021</v>
      </c>
      <c r="C89" s="308" t="s">
        <v>1024</v>
      </c>
      <c r="D89" s="249">
        <v>4862</v>
      </c>
      <c r="E89" s="250">
        <v>4631</v>
      </c>
      <c r="F89" s="354">
        <v>4410</v>
      </c>
      <c r="G89" s="249">
        <v>4200</v>
      </c>
      <c r="H89" s="90"/>
      <c r="I89" s="40">
        <f t="shared" si="2"/>
        <v>0</v>
      </c>
      <c r="J89" s="193" t="s">
        <v>1022</v>
      </c>
    </row>
    <row r="90" spans="1:10" s="5" customFormat="1" ht="15" customHeight="1">
      <c r="A90" s="252">
        <v>78</v>
      </c>
      <c r="B90" s="254" t="s">
        <v>82</v>
      </c>
      <c r="C90" s="254" t="s">
        <v>116</v>
      </c>
      <c r="D90" s="251">
        <v>4969</v>
      </c>
      <c r="E90" s="351">
        <v>4733.230950000001</v>
      </c>
      <c r="F90" s="355">
        <v>4507.839000000001</v>
      </c>
      <c r="G90" s="251">
        <v>4293.18</v>
      </c>
      <c r="H90" s="90"/>
      <c r="I90" s="40">
        <f t="shared" si="2"/>
        <v>0</v>
      </c>
      <c r="J90" s="193"/>
    </row>
    <row r="91" spans="1:10" s="5" customFormat="1" ht="15" customHeight="1">
      <c r="A91" s="287">
        <v>79</v>
      </c>
      <c r="B91" s="256" t="s">
        <v>738</v>
      </c>
      <c r="C91" s="257" t="s">
        <v>751</v>
      </c>
      <c r="D91" s="249">
        <v>5290</v>
      </c>
      <c r="E91" s="250">
        <v>5038</v>
      </c>
      <c r="F91" s="354">
        <v>4798</v>
      </c>
      <c r="G91" s="249">
        <v>4570</v>
      </c>
      <c r="H91" s="90"/>
      <c r="I91" s="40">
        <f t="shared" si="2"/>
        <v>0</v>
      </c>
      <c r="J91" s="193" t="s">
        <v>845</v>
      </c>
    </row>
    <row r="92" spans="1:10" s="5" customFormat="1" ht="15" customHeight="1">
      <c r="A92" s="252">
        <v>80</v>
      </c>
      <c r="B92" s="254" t="s">
        <v>73</v>
      </c>
      <c r="C92" s="254" t="s">
        <v>107</v>
      </c>
      <c r="D92" s="251">
        <v>5627</v>
      </c>
      <c r="E92" s="351">
        <v>5358.9604201875</v>
      </c>
      <c r="F92" s="355">
        <v>5103.77182875</v>
      </c>
      <c r="G92" s="251">
        <v>4860.735075</v>
      </c>
      <c r="H92" s="90"/>
      <c r="I92" s="40">
        <f t="shared" si="2"/>
        <v>0</v>
      </c>
      <c r="J92" s="246" t="s">
        <v>850</v>
      </c>
    </row>
    <row r="93" spans="1:10" s="5" customFormat="1" ht="15" customHeight="1">
      <c r="A93" s="252">
        <v>81</v>
      </c>
      <c r="B93" s="258" t="s">
        <v>104</v>
      </c>
      <c r="C93" s="258" t="s">
        <v>114</v>
      </c>
      <c r="D93" s="259">
        <v>6444</v>
      </c>
      <c r="E93" s="352">
        <v>6137</v>
      </c>
      <c r="F93" s="357">
        <v>5845</v>
      </c>
      <c r="G93" s="251">
        <v>5566</v>
      </c>
      <c r="H93" s="90"/>
      <c r="I93" s="40">
        <f t="shared" si="2"/>
        <v>0</v>
      </c>
      <c r="J93" s="61"/>
    </row>
    <row r="94" spans="1:10" s="5" customFormat="1" ht="15" customHeight="1">
      <c r="A94" s="252">
        <v>82</v>
      </c>
      <c r="B94" s="254" t="s">
        <v>105</v>
      </c>
      <c r="C94" s="254" t="s">
        <v>115</v>
      </c>
      <c r="D94" s="259">
        <v>6444</v>
      </c>
      <c r="E94" s="353">
        <v>6137</v>
      </c>
      <c r="F94" s="358">
        <v>5845</v>
      </c>
      <c r="G94" s="251">
        <v>5566</v>
      </c>
      <c r="H94" s="90"/>
      <c r="I94" s="40">
        <f t="shared" si="2"/>
        <v>0</v>
      </c>
      <c r="J94" s="36"/>
    </row>
    <row r="95" spans="1:10" s="5" customFormat="1" ht="15" customHeight="1">
      <c r="A95" s="252">
        <v>83</v>
      </c>
      <c r="B95" s="261" t="s">
        <v>247</v>
      </c>
      <c r="C95" s="261" t="s">
        <v>248</v>
      </c>
      <c r="D95" s="260">
        <v>7757</v>
      </c>
      <c r="E95" s="353">
        <v>7388</v>
      </c>
      <c r="F95" s="358">
        <v>7036</v>
      </c>
      <c r="G95" s="251">
        <v>6701</v>
      </c>
      <c r="H95" s="90"/>
      <c r="I95" s="40">
        <f t="shared" si="2"/>
        <v>0</v>
      </c>
      <c r="J95" s="36"/>
    </row>
    <row r="96" spans="1:10" s="5" customFormat="1" ht="15" customHeight="1">
      <c r="A96" s="252">
        <v>84</v>
      </c>
      <c r="B96" s="261" t="s">
        <v>253</v>
      </c>
      <c r="C96" s="261" t="s">
        <v>254</v>
      </c>
      <c r="D96" s="260">
        <v>7757</v>
      </c>
      <c r="E96" s="353">
        <v>7388</v>
      </c>
      <c r="F96" s="358">
        <v>7036</v>
      </c>
      <c r="G96" s="251">
        <v>6701</v>
      </c>
      <c r="H96" s="90"/>
      <c r="I96" s="40">
        <f t="shared" si="2"/>
        <v>0</v>
      </c>
      <c r="J96" s="36"/>
    </row>
    <row r="97" spans="1:10" s="5" customFormat="1" ht="15" customHeight="1">
      <c r="A97" s="252">
        <v>85</v>
      </c>
      <c r="B97" s="254" t="s">
        <v>103</v>
      </c>
      <c r="C97" s="254" t="s">
        <v>113</v>
      </c>
      <c r="D97" s="260">
        <v>9026</v>
      </c>
      <c r="E97" s="353">
        <v>8596</v>
      </c>
      <c r="F97" s="358">
        <v>8188</v>
      </c>
      <c r="G97" s="251">
        <v>7797</v>
      </c>
      <c r="H97" s="90"/>
      <c r="I97" s="40">
        <f t="shared" si="2"/>
        <v>0</v>
      </c>
      <c r="J97" s="36"/>
    </row>
    <row r="98" spans="1:10" s="5" customFormat="1" ht="15" customHeight="1">
      <c r="A98" s="252">
        <v>86</v>
      </c>
      <c r="B98" s="261" t="s">
        <v>243</v>
      </c>
      <c r="C98" s="261" t="s">
        <v>244</v>
      </c>
      <c r="D98" s="260">
        <v>9050</v>
      </c>
      <c r="E98" s="353">
        <v>8619</v>
      </c>
      <c r="F98" s="358">
        <v>8209</v>
      </c>
      <c r="G98" s="251">
        <v>7818</v>
      </c>
      <c r="H98" s="90"/>
      <c r="I98" s="40">
        <f t="shared" si="2"/>
        <v>0</v>
      </c>
      <c r="J98" s="36"/>
    </row>
    <row r="99" spans="1:10" s="5" customFormat="1" ht="15" customHeight="1">
      <c r="A99" s="252">
        <v>87</v>
      </c>
      <c r="B99" s="262" t="s">
        <v>350</v>
      </c>
      <c r="C99" s="263" t="s">
        <v>382</v>
      </c>
      <c r="D99" s="260">
        <v>10329</v>
      </c>
      <c r="E99" s="353">
        <v>9837</v>
      </c>
      <c r="F99" s="358">
        <v>9369</v>
      </c>
      <c r="G99" s="251">
        <v>8923</v>
      </c>
      <c r="H99" s="90"/>
      <c r="I99" s="40">
        <f t="shared" si="2"/>
        <v>0</v>
      </c>
      <c r="J99" s="36"/>
    </row>
    <row r="100" spans="1:10" s="5" customFormat="1" ht="15" customHeight="1">
      <c r="A100" s="252">
        <v>88</v>
      </c>
      <c r="B100" s="261" t="s">
        <v>239</v>
      </c>
      <c r="C100" s="261" t="s">
        <v>240</v>
      </c>
      <c r="D100" s="260">
        <v>10343</v>
      </c>
      <c r="E100" s="353">
        <v>9850</v>
      </c>
      <c r="F100" s="358">
        <v>9381</v>
      </c>
      <c r="G100" s="251">
        <v>8935</v>
      </c>
      <c r="H100" s="90"/>
      <c r="I100" s="40">
        <f t="shared" si="2"/>
        <v>0</v>
      </c>
      <c r="J100" s="36"/>
    </row>
    <row r="101" spans="1:10" s="5" customFormat="1" ht="15" customHeight="1">
      <c r="A101" s="252">
        <v>89</v>
      </c>
      <c r="B101" s="261" t="s">
        <v>245</v>
      </c>
      <c r="C101" s="261" t="s">
        <v>246</v>
      </c>
      <c r="D101" s="260">
        <v>10343</v>
      </c>
      <c r="E101" s="353">
        <v>9850</v>
      </c>
      <c r="F101" s="358">
        <v>9381</v>
      </c>
      <c r="G101" s="251">
        <v>8935</v>
      </c>
      <c r="H101" s="150"/>
      <c r="I101" s="40">
        <v>0</v>
      </c>
      <c r="J101" s="36"/>
    </row>
    <row r="102" spans="1:10" s="5" customFormat="1" ht="15" customHeight="1">
      <c r="A102" s="252">
        <v>90</v>
      </c>
      <c r="B102" s="262" t="s">
        <v>352</v>
      </c>
      <c r="C102" s="263" t="s">
        <v>381</v>
      </c>
      <c r="D102" s="260">
        <v>12935</v>
      </c>
      <c r="E102" s="353">
        <v>12319</v>
      </c>
      <c r="F102" s="358">
        <v>11733</v>
      </c>
      <c r="G102" s="251">
        <v>11174</v>
      </c>
      <c r="H102" s="90"/>
      <c r="I102" s="40">
        <f t="shared" si="2"/>
        <v>0</v>
      </c>
      <c r="J102" s="36"/>
    </row>
    <row r="103" spans="1:10" s="5" customFormat="1" ht="15" customHeight="1">
      <c r="A103" s="252">
        <v>91</v>
      </c>
      <c r="B103" s="262" t="s">
        <v>353</v>
      </c>
      <c r="C103" s="263" t="s">
        <v>380</v>
      </c>
      <c r="D103" s="260">
        <v>15513</v>
      </c>
      <c r="E103" s="353">
        <v>14774</v>
      </c>
      <c r="F103" s="358">
        <v>14071</v>
      </c>
      <c r="G103" s="251">
        <v>13401</v>
      </c>
      <c r="H103" s="90"/>
      <c r="I103" s="40">
        <f t="shared" si="2"/>
        <v>0</v>
      </c>
      <c r="J103" s="36"/>
    </row>
    <row r="104" spans="1:10" s="5" customFormat="1" ht="15" customHeight="1">
      <c r="A104" s="252">
        <v>92</v>
      </c>
      <c r="B104" s="262" t="s">
        <v>351</v>
      </c>
      <c r="C104" s="263" t="s">
        <v>379</v>
      </c>
      <c r="D104" s="260">
        <v>22121</v>
      </c>
      <c r="E104" s="353">
        <v>21068</v>
      </c>
      <c r="F104" s="358">
        <v>20065</v>
      </c>
      <c r="G104" s="251">
        <v>19109</v>
      </c>
      <c r="H104" s="90"/>
      <c r="I104" s="40">
        <f t="shared" si="2"/>
        <v>0</v>
      </c>
      <c r="J104" s="36"/>
    </row>
    <row r="105" spans="1:9" s="5" customFormat="1" ht="16.5" customHeight="1">
      <c r="A105" s="113"/>
      <c r="B105" s="114"/>
      <c r="C105" s="115"/>
      <c r="D105" s="116"/>
      <c r="E105" s="116"/>
      <c r="F105" s="116"/>
      <c r="G105" s="117"/>
      <c r="H105" s="112"/>
      <c r="I105" s="286">
        <f>SUM(I75:I104)</f>
        <v>0</v>
      </c>
    </row>
    <row r="106" spans="1:9" s="5" customFormat="1" ht="15" customHeight="1">
      <c r="A106" s="414" t="s">
        <v>844</v>
      </c>
      <c r="B106" s="415"/>
      <c r="C106" s="415"/>
      <c r="D106" s="415"/>
      <c r="E106" s="415"/>
      <c r="F106" s="415"/>
      <c r="G106" s="415"/>
      <c r="H106" s="415"/>
      <c r="I106" s="416"/>
    </row>
    <row r="107" spans="1:10" s="5" customFormat="1" ht="15" customHeight="1">
      <c r="A107" s="252">
        <v>93</v>
      </c>
      <c r="B107" s="254" t="s">
        <v>2</v>
      </c>
      <c r="C107" s="253" t="s">
        <v>3</v>
      </c>
      <c r="D107" s="251">
        <v>438</v>
      </c>
      <c r="E107" s="379">
        <v>417.21644278125007</v>
      </c>
      <c r="F107" s="355">
        <v>397.34899312500005</v>
      </c>
      <c r="G107" s="251">
        <v>378.4276125</v>
      </c>
      <c r="H107" s="39"/>
      <c r="I107" s="40">
        <f>F107*H107</f>
        <v>0</v>
      </c>
      <c r="J107" s="246" t="s">
        <v>850</v>
      </c>
    </row>
    <row r="108" spans="1:10" s="5" customFormat="1" ht="15" customHeight="1">
      <c r="A108" s="252">
        <v>94</v>
      </c>
      <c r="B108" s="254" t="s">
        <v>4</v>
      </c>
      <c r="C108" s="253" t="s">
        <v>5</v>
      </c>
      <c r="D108" s="251">
        <v>483</v>
      </c>
      <c r="E108" s="379">
        <v>459.7895491875</v>
      </c>
      <c r="F108" s="355">
        <v>437.89480875</v>
      </c>
      <c r="G108" s="251">
        <v>417.042675</v>
      </c>
      <c r="H108" s="150"/>
      <c r="I108" s="40">
        <f aca="true" t="shared" si="3" ref="I108:I165">F108*H108</f>
        <v>0</v>
      </c>
      <c r="J108" s="246" t="s">
        <v>850</v>
      </c>
    </row>
    <row r="109" spans="1:10" s="5" customFormat="1" ht="15" customHeight="1">
      <c r="A109" s="252">
        <v>95</v>
      </c>
      <c r="B109" s="349" t="s">
        <v>733</v>
      </c>
      <c r="C109" s="253" t="s">
        <v>746</v>
      </c>
      <c r="D109" s="348">
        <v>554</v>
      </c>
      <c r="E109" s="380">
        <v>528</v>
      </c>
      <c r="F109" s="359">
        <v>503</v>
      </c>
      <c r="G109" s="348">
        <v>479</v>
      </c>
      <c r="H109" s="150"/>
      <c r="I109" s="40">
        <f t="shared" si="3"/>
        <v>0</v>
      </c>
      <c r="J109" s="306"/>
    </row>
    <row r="110" spans="1:10" s="5" customFormat="1" ht="15" customHeight="1">
      <c r="A110" s="252">
        <v>96</v>
      </c>
      <c r="B110" s="349" t="s">
        <v>734</v>
      </c>
      <c r="C110" s="253" t="s">
        <v>747</v>
      </c>
      <c r="D110" s="348">
        <v>554</v>
      </c>
      <c r="E110" s="380">
        <v>528</v>
      </c>
      <c r="F110" s="359">
        <v>503</v>
      </c>
      <c r="G110" s="348">
        <v>479</v>
      </c>
      <c r="H110" s="150"/>
      <c r="I110" s="40">
        <f t="shared" si="3"/>
        <v>0</v>
      </c>
      <c r="J110" s="306"/>
    </row>
    <row r="111" spans="1:10" s="5" customFormat="1" ht="15" customHeight="1">
      <c r="A111" s="252">
        <v>97</v>
      </c>
      <c r="B111" s="349" t="s">
        <v>735</v>
      </c>
      <c r="C111" s="253" t="s">
        <v>748</v>
      </c>
      <c r="D111" s="348">
        <v>554</v>
      </c>
      <c r="E111" s="380">
        <v>528</v>
      </c>
      <c r="F111" s="359">
        <v>503</v>
      </c>
      <c r="G111" s="348">
        <v>479</v>
      </c>
      <c r="H111" s="150"/>
      <c r="I111" s="40">
        <f t="shared" si="3"/>
        <v>0</v>
      </c>
      <c r="J111" s="306"/>
    </row>
    <row r="112" spans="1:10" s="5" customFormat="1" ht="15" customHeight="1">
      <c r="A112" s="252">
        <v>98</v>
      </c>
      <c r="B112" s="349" t="s">
        <v>736</v>
      </c>
      <c r="C112" s="253" t="s">
        <v>749</v>
      </c>
      <c r="D112" s="348">
        <v>554</v>
      </c>
      <c r="E112" s="380">
        <v>528</v>
      </c>
      <c r="F112" s="359">
        <v>503</v>
      </c>
      <c r="G112" s="348">
        <v>479</v>
      </c>
      <c r="H112" s="150"/>
      <c r="I112" s="40">
        <f t="shared" si="3"/>
        <v>0</v>
      </c>
      <c r="J112" s="306"/>
    </row>
    <row r="113" spans="1:10" s="5" customFormat="1" ht="15" customHeight="1">
      <c r="A113" s="252">
        <v>99</v>
      </c>
      <c r="B113" s="254" t="s">
        <v>6</v>
      </c>
      <c r="C113" s="253" t="s">
        <v>7</v>
      </c>
      <c r="D113" s="251">
        <v>672</v>
      </c>
      <c r="E113" s="379">
        <v>639.964040625</v>
      </c>
      <c r="F113" s="355">
        <v>609.4895625</v>
      </c>
      <c r="G113" s="251">
        <v>580.4662500000001</v>
      </c>
      <c r="H113" s="150"/>
      <c r="I113" s="40">
        <f t="shared" si="3"/>
        <v>0</v>
      </c>
      <c r="J113" s="246" t="s">
        <v>850</v>
      </c>
    </row>
    <row r="114" spans="1:10" s="5" customFormat="1" ht="15" customHeight="1">
      <c r="A114" s="252">
        <v>100</v>
      </c>
      <c r="B114" s="254" t="s">
        <v>8</v>
      </c>
      <c r="C114" s="253" t="s">
        <v>9</v>
      </c>
      <c r="D114" s="251">
        <v>672</v>
      </c>
      <c r="E114" s="379">
        <v>639.964040625</v>
      </c>
      <c r="F114" s="355">
        <v>609.4895625</v>
      </c>
      <c r="G114" s="251">
        <v>580.4662500000001</v>
      </c>
      <c r="H114" s="150"/>
      <c r="I114" s="40">
        <f t="shared" si="3"/>
        <v>0</v>
      </c>
      <c r="J114" s="246" t="s">
        <v>850</v>
      </c>
    </row>
    <row r="115" spans="1:10" s="5" customFormat="1" ht="15" customHeight="1">
      <c r="A115" s="252">
        <v>101</v>
      </c>
      <c r="B115" s="264" t="s">
        <v>10</v>
      </c>
      <c r="C115" s="265" t="s">
        <v>141</v>
      </c>
      <c r="D115" s="251">
        <v>641</v>
      </c>
      <c r="E115" s="379">
        <v>610.1902150312501</v>
      </c>
      <c r="F115" s="355">
        <v>581.1335381250001</v>
      </c>
      <c r="G115" s="251">
        <v>553.4605125</v>
      </c>
      <c r="H115" s="21" t="s">
        <v>423</v>
      </c>
      <c r="I115" s="40">
        <v>0</v>
      </c>
      <c r="J115" s="246" t="s">
        <v>850</v>
      </c>
    </row>
    <row r="116" spans="1:10" s="5" customFormat="1" ht="15" customHeight="1">
      <c r="A116" s="252">
        <v>102</v>
      </c>
      <c r="B116" s="267" t="s">
        <v>10</v>
      </c>
      <c r="C116" s="268" t="s">
        <v>142</v>
      </c>
      <c r="D116" s="251">
        <v>641</v>
      </c>
      <c r="E116" s="379">
        <v>610.1902150312501</v>
      </c>
      <c r="F116" s="355">
        <v>581.1335381250001</v>
      </c>
      <c r="G116" s="251">
        <v>553.4605125</v>
      </c>
      <c r="H116" s="150"/>
      <c r="I116" s="40">
        <f t="shared" si="3"/>
        <v>0</v>
      </c>
      <c r="J116" s="246" t="s">
        <v>850</v>
      </c>
    </row>
    <row r="117" spans="1:10" s="5" customFormat="1" ht="15" customHeight="1">
      <c r="A117" s="252">
        <v>103</v>
      </c>
      <c r="B117" s="254" t="s">
        <v>11</v>
      </c>
      <c r="C117" s="253" t="s">
        <v>12</v>
      </c>
      <c r="D117" s="251">
        <v>706</v>
      </c>
      <c r="E117" s="379">
        <v>672.4545226875001</v>
      </c>
      <c r="F117" s="355">
        <v>640.4328787500001</v>
      </c>
      <c r="G117" s="251">
        <v>609.9360750000001</v>
      </c>
      <c r="H117" s="150"/>
      <c r="I117" s="40">
        <f t="shared" si="3"/>
        <v>0</v>
      </c>
      <c r="J117" s="246" t="s">
        <v>850</v>
      </c>
    </row>
    <row r="118" spans="1:10" s="5" customFormat="1" ht="15" customHeight="1">
      <c r="A118" s="252">
        <v>104</v>
      </c>
      <c r="B118" s="254" t="s">
        <v>13</v>
      </c>
      <c r="C118" s="253" t="s">
        <v>14</v>
      </c>
      <c r="D118" s="251">
        <v>641</v>
      </c>
      <c r="E118" s="379">
        <v>610.1902150312501</v>
      </c>
      <c r="F118" s="355">
        <v>581.1335381250001</v>
      </c>
      <c r="G118" s="251">
        <v>553.4605125</v>
      </c>
      <c r="H118" s="150"/>
      <c r="I118" s="40">
        <f t="shared" si="3"/>
        <v>0</v>
      </c>
      <c r="J118" s="246" t="s">
        <v>850</v>
      </c>
    </row>
    <row r="119" spans="1:10" s="5" customFormat="1" ht="15" customHeight="1">
      <c r="A119" s="252">
        <v>105</v>
      </c>
      <c r="B119" s="253" t="s">
        <v>17</v>
      </c>
      <c r="C119" s="253" t="s">
        <v>18</v>
      </c>
      <c r="D119" s="251">
        <v>706</v>
      </c>
      <c r="E119" s="379">
        <v>672.4545226875001</v>
      </c>
      <c r="F119" s="355">
        <v>640.4328787500001</v>
      </c>
      <c r="G119" s="251">
        <v>609.9360750000001</v>
      </c>
      <c r="H119" s="150"/>
      <c r="I119" s="40">
        <f t="shared" si="3"/>
        <v>0</v>
      </c>
      <c r="J119" s="246" t="s">
        <v>850</v>
      </c>
    </row>
    <row r="120" spans="1:10" s="5" customFormat="1" ht="15" customHeight="1">
      <c r="A120" s="252">
        <v>106</v>
      </c>
      <c r="B120" s="253" t="s">
        <v>19</v>
      </c>
      <c r="C120" s="253" t="s">
        <v>20</v>
      </c>
      <c r="D120" s="251">
        <v>706</v>
      </c>
      <c r="E120" s="379">
        <v>672.4545226875001</v>
      </c>
      <c r="F120" s="355">
        <v>640.4328787500001</v>
      </c>
      <c r="G120" s="251">
        <v>609.9360750000001</v>
      </c>
      <c r="H120" s="150"/>
      <c r="I120" s="40">
        <f t="shared" si="3"/>
        <v>0</v>
      </c>
      <c r="J120" s="246" t="s">
        <v>850</v>
      </c>
    </row>
    <row r="121" spans="1:10" s="5" customFormat="1" ht="15" customHeight="1">
      <c r="A121" s="252">
        <v>107</v>
      </c>
      <c r="B121" s="254" t="s">
        <v>15</v>
      </c>
      <c r="C121" s="253" t="s">
        <v>16</v>
      </c>
      <c r="D121" s="251">
        <v>706</v>
      </c>
      <c r="E121" s="379">
        <v>672.4545226875001</v>
      </c>
      <c r="F121" s="355">
        <v>640.4328787500001</v>
      </c>
      <c r="G121" s="251">
        <v>609.9360750000001</v>
      </c>
      <c r="H121" s="150"/>
      <c r="I121" s="40">
        <f t="shared" si="3"/>
        <v>0</v>
      </c>
      <c r="J121" s="246" t="s">
        <v>850</v>
      </c>
    </row>
    <row r="122" spans="1:10" s="5" customFormat="1" ht="15" customHeight="1">
      <c r="A122" s="252">
        <v>108</v>
      </c>
      <c r="B122" s="254" t="s">
        <v>21</v>
      </c>
      <c r="C122" s="253" t="s">
        <v>22</v>
      </c>
      <c r="D122" s="251">
        <v>706</v>
      </c>
      <c r="E122" s="379">
        <v>672.4545226875001</v>
      </c>
      <c r="F122" s="355">
        <v>640.4328787500001</v>
      </c>
      <c r="G122" s="251">
        <v>609.9360750000001</v>
      </c>
      <c r="H122" s="150"/>
      <c r="I122" s="40">
        <f t="shared" si="3"/>
        <v>0</v>
      </c>
      <c r="J122" s="246" t="s">
        <v>850</v>
      </c>
    </row>
    <row r="123" spans="1:10" s="5" customFormat="1" ht="15" customHeight="1">
      <c r="A123" s="252">
        <v>109</v>
      </c>
      <c r="B123" s="254" t="s">
        <v>96</v>
      </c>
      <c r="C123" s="253" t="s">
        <v>130</v>
      </c>
      <c r="D123" s="251">
        <v>703</v>
      </c>
      <c r="E123" s="379">
        <v>669.5008425000001</v>
      </c>
      <c r="F123" s="355">
        <v>637.61985</v>
      </c>
      <c r="G123" s="251">
        <v>607.2570000000001</v>
      </c>
      <c r="H123" s="150"/>
      <c r="I123" s="40">
        <f t="shared" si="3"/>
        <v>0</v>
      </c>
      <c r="J123" s="246" t="s">
        <v>850</v>
      </c>
    </row>
    <row r="124" spans="1:10" s="5" customFormat="1" ht="15" customHeight="1">
      <c r="A124" s="252">
        <v>110</v>
      </c>
      <c r="B124" s="269" t="s">
        <v>408</v>
      </c>
      <c r="C124" s="270" t="s">
        <v>409</v>
      </c>
      <c r="D124" s="251">
        <v>703</v>
      </c>
      <c r="E124" s="379">
        <v>669.5008425000001</v>
      </c>
      <c r="F124" s="355">
        <v>637.61985</v>
      </c>
      <c r="G124" s="251">
        <v>607.2570000000001</v>
      </c>
      <c r="H124" s="150"/>
      <c r="I124" s="40">
        <f t="shared" si="3"/>
        <v>0</v>
      </c>
      <c r="J124" s="246" t="s">
        <v>850</v>
      </c>
    </row>
    <row r="125" spans="1:10" s="5" customFormat="1" ht="15" customHeight="1">
      <c r="A125" s="252">
        <v>111</v>
      </c>
      <c r="B125" s="254" t="s">
        <v>97</v>
      </c>
      <c r="C125" s="253" t="s">
        <v>131</v>
      </c>
      <c r="D125" s="251">
        <v>703</v>
      </c>
      <c r="E125" s="379">
        <v>669.5008425000001</v>
      </c>
      <c r="F125" s="355">
        <v>637.61985</v>
      </c>
      <c r="G125" s="251">
        <v>607.2570000000001</v>
      </c>
      <c r="H125" s="150"/>
      <c r="I125" s="40">
        <f t="shared" si="3"/>
        <v>0</v>
      </c>
      <c r="J125" s="246" t="s">
        <v>850</v>
      </c>
    </row>
    <row r="126" spans="1:10" s="5" customFormat="1" ht="15" customHeight="1">
      <c r="A126" s="252">
        <v>112</v>
      </c>
      <c r="B126" s="254" t="s">
        <v>98</v>
      </c>
      <c r="C126" s="253" t="s">
        <v>132</v>
      </c>
      <c r="D126" s="251">
        <v>703</v>
      </c>
      <c r="E126" s="379">
        <v>669.5008425000001</v>
      </c>
      <c r="F126" s="355">
        <v>637.61985</v>
      </c>
      <c r="G126" s="251">
        <v>607.2570000000001</v>
      </c>
      <c r="H126" s="150"/>
      <c r="I126" s="40">
        <f t="shared" si="3"/>
        <v>0</v>
      </c>
      <c r="J126" s="246" t="s">
        <v>850</v>
      </c>
    </row>
    <row r="127" spans="1:10" s="5" customFormat="1" ht="15" customHeight="1">
      <c r="A127" s="252">
        <v>113</v>
      </c>
      <c r="B127" s="254" t="s">
        <v>99</v>
      </c>
      <c r="C127" s="253" t="s">
        <v>133</v>
      </c>
      <c r="D127" s="251">
        <v>703</v>
      </c>
      <c r="E127" s="379">
        <v>669.5008425000001</v>
      </c>
      <c r="F127" s="355">
        <v>637.61985</v>
      </c>
      <c r="G127" s="251">
        <v>607.2570000000001</v>
      </c>
      <c r="H127" s="39"/>
      <c r="I127" s="40">
        <f t="shared" si="3"/>
        <v>0</v>
      </c>
      <c r="J127" s="246" t="s">
        <v>850</v>
      </c>
    </row>
    <row r="128" spans="1:9" s="5" customFormat="1" ht="15" customHeight="1">
      <c r="A128" s="252">
        <v>114</v>
      </c>
      <c r="B128" s="253" t="s">
        <v>241</v>
      </c>
      <c r="C128" s="253" t="s">
        <v>242</v>
      </c>
      <c r="D128" s="251">
        <v>818</v>
      </c>
      <c r="E128" s="379">
        <v>779</v>
      </c>
      <c r="F128" s="355">
        <v>742</v>
      </c>
      <c r="G128" s="251">
        <v>707</v>
      </c>
      <c r="H128" s="150"/>
      <c r="I128" s="40">
        <f t="shared" si="3"/>
        <v>0</v>
      </c>
    </row>
    <row r="129" spans="1:10" s="5" customFormat="1" ht="15" customHeight="1">
      <c r="A129" s="252">
        <v>115</v>
      </c>
      <c r="B129" s="253" t="s">
        <v>23</v>
      </c>
      <c r="C129" s="253" t="s">
        <v>49</v>
      </c>
      <c r="D129" s="251">
        <v>827</v>
      </c>
      <c r="E129" s="379">
        <v>787.64805</v>
      </c>
      <c r="F129" s="355">
        <v>750.141</v>
      </c>
      <c r="G129" s="251">
        <v>714.42</v>
      </c>
      <c r="H129" s="150"/>
      <c r="I129" s="40">
        <f t="shared" si="3"/>
        <v>0</v>
      </c>
      <c r="J129" s="246" t="s">
        <v>850</v>
      </c>
    </row>
    <row r="130" spans="1:10" s="5" customFormat="1" ht="15" customHeight="1">
      <c r="A130" s="252">
        <v>116</v>
      </c>
      <c r="B130" s="253" t="s">
        <v>52</v>
      </c>
      <c r="C130" s="271" t="s">
        <v>271</v>
      </c>
      <c r="D130" s="251">
        <v>827</v>
      </c>
      <c r="E130" s="379">
        <v>787.64805</v>
      </c>
      <c r="F130" s="355">
        <v>750.141</v>
      </c>
      <c r="G130" s="251">
        <v>714.42</v>
      </c>
      <c r="H130" s="150"/>
      <c r="I130" s="40">
        <f t="shared" si="3"/>
        <v>0</v>
      </c>
      <c r="J130" s="246" t="s">
        <v>850</v>
      </c>
    </row>
    <row r="131" spans="1:10" s="5" customFormat="1" ht="15" customHeight="1">
      <c r="A131" s="252">
        <v>117</v>
      </c>
      <c r="B131" s="253" t="s">
        <v>354</v>
      </c>
      <c r="C131" s="253" t="s">
        <v>386</v>
      </c>
      <c r="D131" s="251">
        <v>940</v>
      </c>
      <c r="E131" s="379">
        <v>894.9650968125003</v>
      </c>
      <c r="F131" s="355">
        <v>852.3477112500002</v>
      </c>
      <c r="G131" s="251">
        <v>811.7597250000001</v>
      </c>
      <c r="H131" s="150"/>
      <c r="I131" s="40">
        <f t="shared" si="3"/>
        <v>0</v>
      </c>
      <c r="J131" s="246" t="s">
        <v>850</v>
      </c>
    </row>
    <row r="132" spans="1:10" s="5" customFormat="1" ht="15" customHeight="1">
      <c r="A132" s="252">
        <v>118</v>
      </c>
      <c r="B132" s="253" t="s">
        <v>355</v>
      </c>
      <c r="C132" s="253" t="s">
        <v>387</v>
      </c>
      <c r="D132" s="251">
        <v>940</v>
      </c>
      <c r="E132" s="379">
        <v>894.9650968125003</v>
      </c>
      <c r="F132" s="355">
        <v>852.3477112500002</v>
      </c>
      <c r="G132" s="251">
        <v>811.7597250000001</v>
      </c>
      <c r="H132" s="150"/>
      <c r="I132" s="40">
        <f t="shared" si="3"/>
        <v>0</v>
      </c>
      <c r="J132" s="246" t="s">
        <v>850</v>
      </c>
    </row>
    <row r="133" spans="1:10" s="5" customFormat="1" ht="15" customHeight="1">
      <c r="A133" s="252">
        <v>119</v>
      </c>
      <c r="B133" s="253" t="s">
        <v>81</v>
      </c>
      <c r="C133" s="253" t="s">
        <v>112</v>
      </c>
      <c r="D133" s="251">
        <v>938</v>
      </c>
      <c r="E133" s="379">
        <v>892.9959766875002</v>
      </c>
      <c r="F133" s="355">
        <v>850.4723587500001</v>
      </c>
      <c r="G133" s="251">
        <v>809.9736750000001</v>
      </c>
      <c r="H133" s="150"/>
      <c r="I133" s="40">
        <f t="shared" si="3"/>
        <v>0</v>
      </c>
      <c r="J133" s="246" t="s">
        <v>850</v>
      </c>
    </row>
    <row r="134" spans="1:10" s="5" customFormat="1" ht="15" customHeight="1">
      <c r="A134" s="252">
        <v>120</v>
      </c>
      <c r="B134" s="253" t="s">
        <v>78</v>
      </c>
      <c r="C134" s="253" t="s">
        <v>110</v>
      </c>
      <c r="D134" s="251">
        <v>1054</v>
      </c>
      <c r="E134" s="379">
        <v>1004.2512637500001</v>
      </c>
      <c r="F134" s="355">
        <v>956.4297750000001</v>
      </c>
      <c r="G134" s="251">
        <v>910.8855</v>
      </c>
      <c r="H134" s="150"/>
      <c r="I134" s="40">
        <f t="shared" si="3"/>
        <v>0</v>
      </c>
      <c r="J134" s="246" t="s">
        <v>850</v>
      </c>
    </row>
    <row r="135" spans="1:10" s="5" customFormat="1" ht="15" customHeight="1">
      <c r="A135" s="252">
        <v>121</v>
      </c>
      <c r="B135" s="253" t="s">
        <v>24</v>
      </c>
      <c r="C135" s="253" t="s">
        <v>25</v>
      </c>
      <c r="D135" s="251">
        <v>1068</v>
      </c>
      <c r="E135" s="379">
        <v>1017.0505445625001</v>
      </c>
      <c r="F135" s="355">
        <v>968.61956625</v>
      </c>
      <c r="G135" s="251">
        <v>922.494825</v>
      </c>
      <c r="H135" s="150"/>
      <c r="I135" s="40">
        <f t="shared" si="3"/>
        <v>0</v>
      </c>
      <c r="J135" s="246" t="s">
        <v>850</v>
      </c>
    </row>
    <row r="136" spans="1:10" s="5" customFormat="1" ht="15" customHeight="1">
      <c r="A136" s="252">
        <v>122</v>
      </c>
      <c r="B136" s="253" t="s">
        <v>51</v>
      </c>
      <c r="C136" s="253" t="s">
        <v>65</v>
      </c>
      <c r="D136" s="251">
        <v>1068</v>
      </c>
      <c r="E136" s="379">
        <v>1017.0505445625001</v>
      </c>
      <c r="F136" s="355">
        <v>968.61956625</v>
      </c>
      <c r="G136" s="251">
        <v>922.494825</v>
      </c>
      <c r="H136" s="150"/>
      <c r="I136" s="40">
        <f t="shared" si="3"/>
        <v>0</v>
      </c>
      <c r="J136" s="246" t="s">
        <v>850</v>
      </c>
    </row>
    <row r="137" spans="1:10" s="5" customFormat="1" ht="15" customHeight="1">
      <c r="A137" s="252">
        <v>123</v>
      </c>
      <c r="B137" s="253" t="s">
        <v>26</v>
      </c>
      <c r="C137" s="253" t="s">
        <v>27</v>
      </c>
      <c r="D137" s="251">
        <v>1171</v>
      </c>
      <c r="E137" s="379">
        <v>1115.5065508125</v>
      </c>
      <c r="F137" s="355">
        <v>1062.3871912500001</v>
      </c>
      <c r="G137" s="251">
        <v>1011.797325</v>
      </c>
      <c r="H137" s="39" t="s">
        <v>423</v>
      </c>
      <c r="I137" s="40">
        <v>0</v>
      </c>
      <c r="J137" s="246" t="s">
        <v>850</v>
      </c>
    </row>
    <row r="138" spans="1:10" s="5" customFormat="1" ht="15" customHeight="1">
      <c r="A138" s="252">
        <v>124</v>
      </c>
      <c r="B138" s="253" t="s">
        <v>28</v>
      </c>
      <c r="C138" s="253" t="s">
        <v>29</v>
      </c>
      <c r="D138" s="251">
        <v>1171</v>
      </c>
      <c r="E138" s="379">
        <v>1115.5065508125</v>
      </c>
      <c r="F138" s="355">
        <v>1062.3871912500001</v>
      </c>
      <c r="G138" s="251">
        <v>1011.797325</v>
      </c>
      <c r="H138" s="39" t="s">
        <v>423</v>
      </c>
      <c r="I138" s="40">
        <v>0</v>
      </c>
      <c r="J138" s="246" t="s">
        <v>850</v>
      </c>
    </row>
    <row r="139" spans="1:10" s="5" customFormat="1" ht="15" customHeight="1">
      <c r="A139" s="252">
        <v>125</v>
      </c>
      <c r="B139" s="253" t="s">
        <v>30</v>
      </c>
      <c r="C139" s="253" t="s">
        <v>31</v>
      </c>
      <c r="D139" s="251">
        <v>1171</v>
      </c>
      <c r="E139" s="379">
        <v>1115.5065508125</v>
      </c>
      <c r="F139" s="355">
        <v>1062.3871912500001</v>
      </c>
      <c r="G139" s="251">
        <v>1011.797325</v>
      </c>
      <c r="H139" s="39" t="s">
        <v>423</v>
      </c>
      <c r="I139" s="40">
        <v>0</v>
      </c>
      <c r="J139" s="246" t="s">
        <v>850</v>
      </c>
    </row>
    <row r="140" spans="1:10" s="5" customFormat="1" ht="15" customHeight="1">
      <c r="A140" s="252">
        <v>126</v>
      </c>
      <c r="B140" s="253" t="s">
        <v>32</v>
      </c>
      <c r="C140" s="253" t="s">
        <v>33</v>
      </c>
      <c r="D140" s="251">
        <v>1171</v>
      </c>
      <c r="E140" s="379">
        <v>1115.5065508125</v>
      </c>
      <c r="F140" s="355">
        <v>1062.3871912500001</v>
      </c>
      <c r="G140" s="251">
        <v>1011.797325</v>
      </c>
      <c r="H140" s="39" t="s">
        <v>423</v>
      </c>
      <c r="I140" s="40">
        <v>0</v>
      </c>
      <c r="J140" s="246" t="s">
        <v>850</v>
      </c>
    </row>
    <row r="141" spans="1:10" s="5" customFormat="1" ht="15" customHeight="1">
      <c r="A141" s="252">
        <v>127</v>
      </c>
      <c r="B141" s="254" t="s">
        <v>80</v>
      </c>
      <c r="C141" s="253" t="s">
        <v>111</v>
      </c>
      <c r="D141" s="251">
        <v>1289</v>
      </c>
      <c r="E141" s="379">
        <v>1227.7463979375</v>
      </c>
      <c r="F141" s="355">
        <v>1169.28228375</v>
      </c>
      <c r="G141" s="251">
        <v>1113.602175</v>
      </c>
      <c r="H141" s="150"/>
      <c r="I141" s="40">
        <f t="shared" si="3"/>
        <v>0</v>
      </c>
      <c r="J141" s="246" t="s">
        <v>850</v>
      </c>
    </row>
    <row r="142" spans="1:10" s="5" customFormat="1" ht="15" customHeight="1">
      <c r="A142" s="252">
        <v>128</v>
      </c>
      <c r="B142" s="254" t="s">
        <v>34</v>
      </c>
      <c r="C142" s="253" t="s">
        <v>64</v>
      </c>
      <c r="D142" s="251">
        <v>1413.1882857093754</v>
      </c>
      <c r="E142" s="379">
        <v>1345.8936054375004</v>
      </c>
      <c r="F142" s="355">
        <v>1281.8034337500003</v>
      </c>
      <c r="G142" s="251">
        <v>1220.7651750000002</v>
      </c>
      <c r="H142" s="150"/>
      <c r="I142" s="40">
        <f t="shared" si="3"/>
        <v>0</v>
      </c>
      <c r="J142" s="246" t="s">
        <v>850</v>
      </c>
    </row>
    <row r="143" spans="1:10" s="5" customFormat="1" ht="15" customHeight="1">
      <c r="A143" s="252">
        <v>129</v>
      </c>
      <c r="B143" s="254" t="s">
        <v>35</v>
      </c>
      <c r="C143" s="253" t="s">
        <v>36</v>
      </c>
      <c r="D143" s="251">
        <v>1413.1882857093754</v>
      </c>
      <c r="E143" s="379">
        <v>1345.8936054375004</v>
      </c>
      <c r="F143" s="355">
        <v>1281.8034337500003</v>
      </c>
      <c r="G143" s="251">
        <v>1220.7651750000002</v>
      </c>
      <c r="H143" s="150"/>
      <c r="I143" s="40">
        <f t="shared" si="3"/>
        <v>0</v>
      </c>
      <c r="J143" s="246" t="s">
        <v>850</v>
      </c>
    </row>
    <row r="144" spans="1:10" s="5" customFormat="1" ht="15" customHeight="1">
      <c r="A144" s="252">
        <v>130</v>
      </c>
      <c r="B144" s="253" t="s">
        <v>37</v>
      </c>
      <c r="C144" s="253" t="s">
        <v>38</v>
      </c>
      <c r="D144" s="251">
        <v>1688</v>
      </c>
      <c r="E144" s="379">
        <v>1607.7865820625</v>
      </c>
      <c r="F144" s="355">
        <v>1531.2253162499999</v>
      </c>
      <c r="G144" s="251">
        <v>1458.3098249999998</v>
      </c>
      <c r="H144" s="150"/>
      <c r="I144" s="40">
        <f t="shared" si="3"/>
        <v>0</v>
      </c>
      <c r="J144" s="246" t="s">
        <v>850</v>
      </c>
    </row>
    <row r="145" spans="1:10" s="5" customFormat="1" ht="15" customHeight="1">
      <c r="A145" s="252">
        <v>131</v>
      </c>
      <c r="B145" s="254" t="s">
        <v>39</v>
      </c>
      <c r="C145" s="253" t="s">
        <v>63</v>
      </c>
      <c r="D145" s="251">
        <v>1692</v>
      </c>
      <c r="E145" s="379">
        <v>1611.7248223125002</v>
      </c>
      <c r="F145" s="355">
        <v>1534.9760212500003</v>
      </c>
      <c r="G145" s="251">
        <v>1461.8819250000001</v>
      </c>
      <c r="H145" s="150"/>
      <c r="I145" s="40">
        <f t="shared" si="3"/>
        <v>0</v>
      </c>
      <c r="J145" s="246" t="s">
        <v>850</v>
      </c>
    </row>
    <row r="146" spans="1:10" s="5" customFormat="1" ht="15" customHeight="1">
      <c r="A146" s="252">
        <v>132</v>
      </c>
      <c r="B146" s="254" t="s">
        <v>53</v>
      </c>
      <c r="C146" s="254" t="s">
        <v>66</v>
      </c>
      <c r="D146" s="251">
        <v>1654</v>
      </c>
      <c r="E146" s="379">
        <v>1575.2961</v>
      </c>
      <c r="F146" s="355">
        <v>1500.282</v>
      </c>
      <c r="G146" s="251">
        <v>1428.84</v>
      </c>
      <c r="H146" s="150"/>
      <c r="I146" s="40">
        <f t="shared" si="3"/>
        <v>0</v>
      </c>
      <c r="J146" s="246" t="s">
        <v>850</v>
      </c>
    </row>
    <row r="147" spans="1:10" s="5" customFormat="1" ht="15" customHeight="1">
      <c r="A147" s="252">
        <v>133</v>
      </c>
      <c r="B147" s="254" t="s">
        <v>79</v>
      </c>
      <c r="C147" s="272" t="s">
        <v>143</v>
      </c>
      <c r="D147" s="251">
        <v>1688</v>
      </c>
      <c r="E147" s="379">
        <v>1607.7865820625</v>
      </c>
      <c r="F147" s="355">
        <v>1531.2253162499999</v>
      </c>
      <c r="G147" s="251">
        <v>1458.3098249999998</v>
      </c>
      <c r="H147" s="150"/>
      <c r="I147" s="40">
        <f t="shared" si="3"/>
        <v>0</v>
      </c>
      <c r="J147" s="246" t="s">
        <v>850</v>
      </c>
    </row>
    <row r="148" spans="1:10" s="5" customFormat="1" ht="15" customHeight="1">
      <c r="A148" s="252">
        <v>134</v>
      </c>
      <c r="B148" s="254" t="s">
        <v>79</v>
      </c>
      <c r="C148" s="268" t="s">
        <v>144</v>
      </c>
      <c r="D148" s="251">
        <v>1688</v>
      </c>
      <c r="E148" s="379">
        <v>1607.7865820625</v>
      </c>
      <c r="F148" s="355">
        <v>1531.2253162499999</v>
      </c>
      <c r="G148" s="251">
        <v>1458.3098249999998</v>
      </c>
      <c r="H148" s="150"/>
      <c r="I148" s="40">
        <f t="shared" si="3"/>
        <v>0</v>
      </c>
      <c r="J148" s="246" t="s">
        <v>850</v>
      </c>
    </row>
    <row r="149" spans="1:10" s="5" customFormat="1" ht="15" customHeight="1">
      <c r="A149" s="252">
        <v>135</v>
      </c>
      <c r="B149" s="262" t="s">
        <v>358</v>
      </c>
      <c r="C149" s="273" t="s">
        <v>385</v>
      </c>
      <c r="D149" s="251">
        <v>1434</v>
      </c>
      <c r="E149" s="379">
        <v>1365.8254769250002</v>
      </c>
      <c r="F149" s="355">
        <v>1300.7861685</v>
      </c>
      <c r="G149" s="251">
        <v>1238.84397</v>
      </c>
      <c r="H149" s="150"/>
      <c r="I149" s="40">
        <f t="shared" si="3"/>
        <v>0</v>
      </c>
      <c r="J149" s="246" t="s">
        <v>850</v>
      </c>
    </row>
    <row r="150" spans="1:9" s="5" customFormat="1" ht="15" customHeight="1">
      <c r="A150" s="252">
        <v>136</v>
      </c>
      <c r="B150" s="261" t="s">
        <v>237</v>
      </c>
      <c r="C150" s="274" t="s">
        <v>238</v>
      </c>
      <c r="D150" s="251">
        <v>1870</v>
      </c>
      <c r="E150" s="379">
        <v>1781</v>
      </c>
      <c r="F150" s="355">
        <v>1696</v>
      </c>
      <c r="G150" s="251">
        <v>1615</v>
      </c>
      <c r="H150" s="150"/>
      <c r="I150" s="40">
        <f t="shared" si="3"/>
        <v>0</v>
      </c>
    </row>
    <row r="151" spans="1:9" s="5" customFormat="1" ht="15" customHeight="1">
      <c r="A151" s="252">
        <v>137</v>
      </c>
      <c r="B151" s="261" t="s">
        <v>231</v>
      </c>
      <c r="C151" s="274" t="s">
        <v>232</v>
      </c>
      <c r="D151" s="251">
        <v>2337</v>
      </c>
      <c r="E151" s="379">
        <v>2226</v>
      </c>
      <c r="F151" s="355">
        <v>2120</v>
      </c>
      <c r="G151" s="251">
        <v>2019</v>
      </c>
      <c r="H151" s="150"/>
      <c r="I151" s="40">
        <f t="shared" si="3"/>
        <v>0</v>
      </c>
    </row>
    <row r="152" spans="1:9" s="5" customFormat="1" ht="15" customHeight="1">
      <c r="A152" s="252">
        <v>138</v>
      </c>
      <c r="B152" s="261" t="s">
        <v>235</v>
      </c>
      <c r="C152" s="274" t="s">
        <v>236</v>
      </c>
      <c r="D152" s="251">
        <v>2337</v>
      </c>
      <c r="E152" s="379">
        <v>2226</v>
      </c>
      <c r="F152" s="355">
        <v>2120</v>
      </c>
      <c r="G152" s="251">
        <v>2019</v>
      </c>
      <c r="H152" s="150"/>
      <c r="I152" s="40">
        <f t="shared" si="3"/>
        <v>0</v>
      </c>
    </row>
    <row r="153" spans="1:10" s="5" customFormat="1" ht="15" customHeight="1">
      <c r="A153" s="252">
        <v>139</v>
      </c>
      <c r="B153" s="254" t="s">
        <v>74</v>
      </c>
      <c r="C153" s="253" t="s">
        <v>108</v>
      </c>
      <c r="D153" s="251">
        <v>2345</v>
      </c>
      <c r="E153" s="379">
        <v>2232.9822217500005</v>
      </c>
      <c r="F153" s="355">
        <v>2126.6497350000004</v>
      </c>
      <c r="G153" s="251">
        <v>2025.3807000000002</v>
      </c>
      <c r="H153" s="150"/>
      <c r="I153" s="40">
        <f t="shared" si="3"/>
        <v>0</v>
      </c>
      <c r="J153" s="246" t="s">
        <v>850</v>
      </c>
    </row>
    <row r="154" spans="1:10" s="5" customFormat="1" ht="15" customHeight="1">
      <c r="A154" s="252">
        <v>140</v>
      </c>
      <c r="B154" s="262" t="s">
        <v>359</v>
      </c>
      <c r="C154" s="263" t="s">
        <v>384</v>
      </c>
      <c r="D154" s="251">
        <v>2220</v>
      </c>
      <c r="E154" s="379">
        <v>2114.506827562501</v>
      </c>
      <c r="F154" s="355">
        <v>2013.8160262500005</v>
      </c>
      <c r="G154" s="251">
        <v>1917.9200250000004</v>
      </c>
      <c r="H154" s="150"/>
      <c r="I154" s="40">
        <f t="shared" si="3"/>
        <v>0</v>
      </c>
      <c r="J154" s="246" t="s">
        <v>850</v>
      </c>
    </row>
    <row r="155" spans="1:10" s="5" customFormat="1" ht="15" customHeight="1">
      <c r="A155" s="252">
        <v>141</v>
      </c>
      <c r="B155" s="254" t="s">
        <v>95</v>
      </c>
      <c r="C155" s="253" t="s">
        <v>129</v>
      </c>
      <c r="D155" s="251">
        <v>2345</v>
      </c>
      <c r="E155" s="379">
        <v>2232.9822217500005</v>
      </c>
      <c r="F155" s="355">
        <v>2126.6497350000004</v>
      </c>
      <c r="G155" s="251">
        <v>2025.3807000000002</v>
      </c>
      <c r="H155" s="150"/>
      <c r="I155" s="40">
        <f t="shared" si="3"/>
        <v>0</v>
      </c>
      <c r="J155" s="246" t="s">
        <v>850</v>
      </c>
    </row>
    <row r="156" spans="1:9" s="5" customFormat="1" ht="15" customHeight="1">
      <c r="A156" s="252">
        <v>142</v>
      </c>
      <c r="B156" s="261" t="s">
        <v>233</v>
      </c>
      <c r="C156" s="274" t="s">
        <v>234</v>
      </c>
      <c r="D156" s="251">
        <v>2805</v>
      </c>
      <c r="E156" s="379">
        <v>2671</v>
      </c>
      <c r="F156" s="355">
        <v>2544</v>
      </c>
      <c r="G156" s="251">
        <v>2423</v>
      </c>
      <c r="H156" s="150"/>
      <c r="I156" s="40">
        <f t="shared" si="3"/>
        <v>0</v>
      </c>
    </row>
    <row r="157" spans="1:10" s="5" customFormat="1" ht="15" customHeight="1">
      <c r="A157" s="252">
        <v>143</v>
      </c>
      <c r="B157" s="254" t="s">
        <v>40</v>
      </c>
      <c r="C157" s="253" t="s">
        <v>41</v>
      </c>
      <c r="D157" s="251">
        <v>2825</v>
      </c>
      <c r="E157" s="379">
        <v>2690.8026508125</v>
      </c>
      <c r="F157" s="355">
        <v>2562.6691912499996</v>
      </c>
      <c r="G157" s="251">
        <v>2440.6373249999997</v>
      </c>
      <c r="H157" s="150"/>
      <c r="I157" s="40">
        <f t="shared" si="3"/>
        <v>0</v>
      </c>
      <c r="J157" s="246" t="s">
        <v>850</v>
      </c>
    </row>
    <row r="158" spans="1:10" s="5" customFormat="1" ht="15" customHeight="1">
      <c r="A158" s="252">
        <v>144</v>
      </c>
      <c r="B158" s="254" t="s">
        <v>50</v>
      </c>
      <c r="C158" s="253" t="s">
        <v>67</v>
      </c>
      <c r="D158" s="251">
        <v>2822</v>
      </c>
      <c r="E158" s="379">
        <v>2687.848970625</v>
      </c>
      <c r="F158" s="355">
        <v>2559.8561625</v>
      </c>
      <c r="G158" s="251">
        <v>2437.95825</v>
      </c>
      <c r="H158" s="150"/>
      <c r="I158" s="40">
        <f t="shared" si="3"/>
        <v>0</v>
      </c>
      <c r="J158" s="246" t="s">
        <v>850</v>
      </c>
    </row>
    <row r="159" spans="1:10" s="5" customFormat="1" ht="15" customHeight="1">
      <c r="A159" s="252">
        <v>145</v>
      </c>
      <c r="B159" s="254" t="s">
        <v>57</v>
      </c>
      <c r="C159" s="253" t="s">
        <v>68</v>
      </c>
      <c r="D159" s="251">
        <v>2822</v>
      </c>
      <c r="E159" s="379">
        <v>2687.848970625</v>
      </c>
      <c r="F159" s="355">
        <v>2559.8561625</v>
      </c>
      <c r="G159" s="251">
        <v>2437.95825</v>
      </c>
      <c r="H159" s="150" t="s">
        <v>423</v>
      </c>
      <c r="I159" s="40">
        <v>0</v>
      </c>
      <c r="J159" s="246" t="s">
        <v>850</v>
      </c>
    </row>
    <row r="160" spans="1:10" s="5" customFormat="1" ht="15" customHeight="1">
      <c r="A160" s="252">
        <v>146</v>
      </c>
      <c r="B160" s="254" t="s">
        <v>75</v>
      </c>
      <c r="C160" s="254" t="s">
        <v>137</v>
      </c>
      <c r="D160" s="251">
        <v>2813</v>
      </c>
      <c r="E160" s="379">
        <v>2678.9879300625003</v>
      </c>
      <c r="F160" s="355">
        <v>2551.4170762500003</v>
      </c>
      <c r="G160" s="251">
        <v>2429.921025</v>
      </c>
      <c r="H160" s="150"/>
      <c r="I160" s="40">
        <f t="shared" si="3"/>
        <v>0</v>
      </c>
      <c r="J160" s="246" t="s">
        <v>850</v>
      </c>
    </row>
    <row r="161" spans="1:10" s="5" customFormat="1" ht="15" customHeight="1">
      <c r="A161" s="252">
        <v>147</v>
      </c>
      <c r="B161" s="254" t="s">
        <v>76</v>
      </c>
      <c r="C161" s="275" t="s">
        <v>109</v>
      </c>
      <c r="D161" s="251">
        <v>2813</v>
      </c>
      <c r="E161" s="379">
        <v>2678.9879300625003</v>
      </c>
      <c r="F161" s="355">
        <v>2551.4170762500003</v>
      </c>
      <c r="G161" s="251">
        <v>2429.921025</v>
      </c>
      <c r="H161" s="150"/>
      <c r="I161" s="40">
        <f t="shared" si="3"/>
        <v>0</v>
      </c>
      <c r="J161" s="246" t="s">
        <v>850</v>
      </c>
    </row>
    <row r="162" spans="1:10" s="5" customFormat="1" ht="15" customHeight="1">
      <c r="A162" s="252">
        <v>148</v>
      </c>
      <c r="B162" s="254" t="s">
        <v>77</v>
      </c>
      <c r="C162" s="268" t="s">
        <v>109</v>
      </c>
      <c r="D162" s="251">
        <v>2813</v>
      </c>
      <c r="E162" s="379">
        <v>2678.9879300625003</v>
      </c>
      <c r="F162" s="355">
        <v>2551.4170762500003</v>
      </c>
      <c r="G162" s="251">
        <v>2429.921025</v>
      </c>
      <c r="H162" s="150"/>
      <c r="I162" s="40">
        <f t="shared" si="3"/>
        <v>0</v>
      </c>
      <c r="J162" s="246" t="s">
        <v>850</v>
      </c>
    </row>
    <row r="163" spans="1:10" s="5" customFormat="1" ht="15" customHeight="1">
      <c r="A163" s="252">
        <v>149</v>
      </c>
      <c r="B163" s="262" t="s">
        <v>360</v>
      </c>
      <c r="C163" s="273" t="s">
        <v>383</v>
      </c>
      <c r="D163" s="251">
        <v>2821</v>
      </c>
      <c r="E163" s="379">
        <v>2686.8644105625003</v>
      </c>
      <c r="F163" s="355">
        <v>2558.91848625</v>
      </c>
      <c r="G163" s="251">
        <v>2437.065225</v>
      </c>
      <c r="H163" s="150"/>
      <c r="I163" s="40">
        <f t="shared" si="3"/>
        <v>0</v>
      </c>
      <c r="J163" s="246" t="s">
        <v>850</v>
      </c>
    </row>
    <row r="164" spans="1:9" s="5" customFormat="1" ht="15" customHeight="1">
      <c r="A164" s="252">
        <v>150</v>
      </c>
      <c r="B164" s="254" t="s">
        <v>54</v>
      </c>
      <c r="C164" s="253" t="s">
        <v>272</v>
      </c>
      <c r="D164" s="251">
        <v>3567</v>
      </c>
      <c r="E164" s="379">
        <v>3397.2655500000005</v>
      </c>
      <c r="F164" s="355">
        <v>3235.4910000000004</v>
      </c>
      <c r="G164" s="251">
        <v>3081.42</v>
      </c>
      <c r="H164" s="150"/>
      <c r="I164" s="40">
        <f t="shared" si="3"/>
        <v>0</v>
      </c>
    </row>
    <row r="165" spans="1:10" s="5" customFormat="1" ht="15" customHeight="1">
      <c r="A165" s="252">
        <v>151</v>
      </c>
      <c r="B165" s="258" t="s">
        <v>72</v>
      </c>
      <c r="C165" s="258" t="s">
        <v>106</v>
      </c>
      <c r="D165" s="251">
        <v>3515</v>
      </c>
      <c r="E165" s="379">
        <v>3347.504212500001</v>
      </c>
      <c r="F165" s="355">
        <v>3188.0992500000007</v>
      </c>
      <c r="G165" s="251">
        <v>3036.2850000000003</v>
      </c>
      <c r="H165" s="150"/>
      <c r="I165" s="40">
        <f t="shared" si="3"/>
        <v>0</v>
      </c>
      <c r="J165" s="246" t="s">
        <v>850</v>
      </c>
    </row>
    <row r="166" spans="1:9" s="5" customFormat="1" ht="15" customHeight="1">
      <c r="A166" s="113"/>
      <c r="B166" s="114"/>
      <c r="C166" s="151"/>
      <c r="D166" s="152"/>
      <c r="E166" s="152"/>
      <c r="F166" s="152"/>
      <c r="G166" s="152"/>
      <c r="H166" s="152"/>
      <c r="I166" s="286">
        <f>SUM(I106:I165)</f>
        <v>0</v>
      </c>
    </row>
    <row r="167" spans="1:9" s="5" customFormat="1" ht="18" customHeight="1">
      <c r="A167" s="414" t="s">
        <v>846</v>
      </c>
      <c r="B167" s="415"/>
      <c r="C167" s="415"/>
      <c r="D167" s="415"/>
      <c r="E167" s="415"/>
      <c r="F167" s="415"/>
      <c r="G167" s="415"/>
      <c r="H167" s="415"/>
      <c r="I167" s="416"/>
    </row>
    <row r="168" spans="1:10" s="61" customFormat="1" ht="15" customHeight="1">
      <c r="A168" s="69">
        <v>152</v>
      </c>
      <c r="B168" s="147" t="s">
        <v>467</v>
      </c>
      <c r="C168" s="149" t="s">
        <v>479</v>
      </c>
      <c r="D168" s="38">
        <v>188</v>
      </c>
      <c r="E168" s="381">
        <v>179.18993137500004</v>
      </c>
      <c r="F168" s="360">
        <v>170.65707750000004</v>
      </c>
      <c r="G168" s="38">
        <v>162.53055000000003</v>
      </c>
      <c r="H168" s="150"/>
      <c r="I168" s="40">
        <f>F168*H168</f>
        <v>0</v>
      </c>
      <c r="J168" s="246" t="s">
        <v>850</v>
      </c>
    </row>
    <row r="169" spans="1:10" s="61" customFormat="1" ht="15" customHeight="1">
      <c r="A169" s="69">
        <v>153</v>
      </c>
      <c r="B169" s="148" t="s">
        <v>468</v>
      </c>
      <c r="C169" s="149" t="s">
        <v>480</v>
      </c>
      <c r="D169" s="38">
        <v>188</v>
      </c>
      <c r="E169" s="381">
        <v>179.18993137500004</v>
      </c>
      <c r="F169" s="360">
        <v>170.65707750000004</v>
      </c>
      <c r="G169" s="38">
        <v>162.53055000000003</v>
      </c>
      <c r="H169" s="150"/>
      <c r="I169" s="40">
        <f aca="true" t="shared" si="4" ref="I169:I193">F169*H169</f>
        <v>0</v>
      </c>
      <c r="J169" s="246" t="s">
        <v>850</v>
      </c>
    </row>
    <row r="170" spans="1:10" s="61" customFormat="1" ht="15" customHeight="1">
      <c r="A170" s="69">
        <v>154</v>
      </c>
      <c r="B170" s="148" t="s">
        <v>469</v>
      </c>
      <c r="C170" s="149" t="s">
        <v>481</v>
      </c>
      <c r="D170" s="38">
        <v>188</v>
      </c>
      <c r="E170" s="381">
        <v>179.18993137500004</v>
      </c>
      <c r="F170" s="360">
        <v>170.65707750000004</v>
      </c>
      <c r="G170" s="38">
        <v>162.53055000000003</v>
      </c>
      <c r="H170" s="150"/>
      <c r="I170" s="40">
        <f t="shared" si="4"/>
        <v>0</v>
      </c>
      <c r="J170" s="246" t="s">
        <v>850</v>
      </c>
    </row>
    <row r="171" spans="1:10" s="61" customFormat="1" ht="15" customHeight="1">
      <c r="A171" s="69">
        <v>155</v>
      </c>
      <c r="B171" s="148" t="s">
        <v>470</v>
      </c>
      <c r="C171" s="149" t="s">
        <v>482</v>
      </c>
      <c r="D171" s="38">
        <v>188</v>
      </c>
      <c r="E171" s="381">
        <v>179.18993137500004</v>
      </c>
      <c r="F171" s="360">
        <v>170.65707750000004</v>
      </c>
      <c r="G171" s="38">
        <v>162.53055000000003</v>
      </c>
      <c r="H171" s="150"/>
      <c r="I171" s="40">
        <f t="shared" si="4"/>
        <v>0</v>
      </c>
      <c r="J171" s="246" t="s">
        <v>850</v>
      </c>
    </row>
    <row r="172" spans="1:10" ht="15" customHeight="1">
      <c r="A172" s="69">
        <v>156</v>
      </c>
      <c r="B172" s="64" t="s">
        <v>471</v>
      </c>
      <c r="C172" s="149" t="s">
        <v>483</v>
      </c>
      <c r="D172" s="38">
        <v>188</v>
      </c>
      <c r="E172" s="381">
        <v>179.18993137500004</v>
      </c>
      <c r="F172" s="360">
        <v>170.65707750000004</v>
      </c>
      <c r="G172" s="38">
        <v>162.53055000000003</v>
      </c>
      <c r="H172" s="150"/>
      <c r="I172" s="40">
        <f t="shared" si="4"/>
        <v>0</v>
      </c>
      <c r="J172" s="246" t="s">
        <v>850</v>
      </c>
    </row>
    <row r="173" spans="1:10" ht="15" customHeight="1">
      <c r="A173" s="69">
        <v>157</v>
      </c>
      <c r="B173" s="64" t="s">
        <v>472</v>
      </c>
      <c r="C173" s="149" t="s">
        <v>484</v>
      </c>
      <c r="D173" s="38">
        <v>188</v>
      </c>
      <c r="E173" s="381">
        <v>179.18993137500004</v>
      </c>
      <c r="F173" s="360">
        <v>170.65707750000004</v>
      </c>
      <c r="G173" s="38">
        <v>162.53055000000003</v>
      </c>
      <c r="H173" s="150"/>
      <c r="I173" s="40">
        <f t="shared" si="4"/>
        <v>0</v>
      </c>
      <c r="J173" s="246" t="s">
        <v>850</v>
      </c>
    </row>
    <row r="174" spans="1:10" ht="15" customHeight="1">
      <c r="A174" s="69">
        <v>158</v>
      </c>
      <c r="B174" s="64" t="s">
        <v>473</v>
      </c>
      <c r="C174" s="149" t="s">
        <v>485</v>
      </c>
      <c r="D174" s="38">
        <v>188</v>
      </c>
      <c r="E174" s="381">
        <v>179.18993137500004</v>
      </c>
      <c r="F174" s="360">
        <v>170.65707750000004</v>
      </c>
      <c r="G174" s="38">
        <v>162.53055000000003</v>
      </c>
      <c r="H174" s="150"/>
      <c r="I174" s="40">
        <f t="shared" si="4"/>
        <v>0</v>
      </c>
      <c r="J174" s="246" t="s">
        <v>850</v>
      </c>
    </row>
    <row r="175" spans="1:10" s="2" customFormat="1" ht="15" customHeight="1">
      <c r="A175" s="69">
        <v>159</v>
      </c>
      <c r="B175" s="64" t="s">
        <v>474</v>
      </c>
      <c r="C175" s="149" t="s">
        <v>486</v>
      </c>
      <c r="D175" s="38">
        <v>188</v>
      </c>
      <c r="E175" s="381">
        <v>179.18993137500004</v>
      </c>
      <c r="F175" s="360">
        <v>170.65707750000004</v>
      </c>
      <c r="G175" s="38">
        <v>162.53055000000003</v>
      </c>
      <c r="H175" s="150"/>
      <c r="I175" s="40">
        <f t="shared" si="4"/>
        <v>0</v>
      </c>
      <c r="J175" s="246" t="s">
        <v>850</v>
      </c>
    </row>
    <row r="176" spans="1:10" ht="15" customHeight="1">
      <c r="A176" s="69">
        <v>160</v>
      </c>
      <c r="B176" s="64" t="s">
        <v>475</v>
      </c>
      <c r="C176" s="149" t="s">
        <v>487</v>
      </c>
      <c r="D176" s="38">
        <v>188</v>
      </c>
      <c r="E176" s="381">
        <v>179.18993137500004</v>
      </c>
      <c r="F176" s="360">
        <v>170.65707750000004</v>
      </c>
      <c r="G176" s="38">
        <v>162.53055000000003</v>
      </c>
      <c r="H176" s="150"/>
      <c r="I176" s="40">
        <f t="shared" si="4"/>
        <v>0</v>
      </c>
      <c r="J176" s="246" t="s">
        <v>850</v>
      </c>
    </row>
    <row r="177" spans="1:10" ht="15" customHeight="1">
      <c r="A177" s="69">
        <v>161</v>
      </c>
      <c r="B177" s="64" t="s">
        <v>476</v>
      </c>
      <c r="C177" s="149" t="s">
        <v>488</v>
      </c>
      <c r="D177" s="38">
        <v>188</v>
      </c>
      <c r="E177" s="381">
        <v>179.18993137500004</v>
      </c>
      <c r="F177" s="360">
        <v>170.65707750000004</v>
      </c>
      <c r="G177" s="38">
        <v>162.53055000000003</v>
      </c>
      <c r="H177" s="150"/>
      <c r="I177" s="40">
        <f t="shared" si="4"/>
        <v>0</v>
      </c>
      <c r="J177" s="246" t="s">
        <v>850</v>
      </c>
    </row>
    <row r="178" spans="1:10" ht="15" customHeight="1">
      <c r="A178" s="69">
        <v>162</v>
      </c>
      <c r="B178" s="70" t="s">
        <v>477</v>
      </c>
      <c r="C178" s="149" t="s">
        <v>489</v>
      </c>
      <c r="D178" s="38">
        <v>188</v>
      </c>
      <c r="E178" s="381">
        <v>179.18993137500004</v>
      </c>
      <c r="F178" s="360">
        <v>170.65707750000004</v>
      </c>
      <c r="G178" s="38">
        <v>162.53055000000003</v>
      </c>
      <c r="H178" s="150"/>
      <c r="I178" s="40">
        <f t="shared" si="4"/>
        <v>0</v>
      </c>
      <c r="J178" s="246" t="s">
        <v>850</v>
      </c>
    </row>
    <row r="179" spans="1:10" ht="15" customHeight="1">
      <c r="A179" s="69">
        <v>163</v>
      </c>
      <c r="B179" s="64" t="s">
        <v>478</v>
      </c>
      <c r="C179" s="149" t="s">
        <v>490</v>
      </c>
      <c r="D179" s="38">
        <v>188</v>
      </c>
      <c r="E179" s="381">
        <v>179.18993137500004</v>
      </c>
      <c r="F179" s="360">
        <v>170.65707750000004</v>
      </c>
      <c r="G179" s="38">
        <v>162.53055000000003</v>
      </c>
      <c r="H179" s="150"/>
      <c r="I179" s="40">
        <f t="shared" si="4"/>
        <v>0</v>
      </c>
      <c r="J179" s="246" t="s">
        <v>850</v>
      </c>
    </row>
    <row r="180" spans="1:10" s="1" customFormat="1" ht="15" customHeight="1">
      <c r="A180" s="69">
        <v>164</v>
      </c>
      <c r="B180" s="43" t="s">
        <v>249</v>
      </c>
      <c r="C180" s="41" t="s">
        <v>250</v>
      </c>
      <c r="D180" s="38">
        <v>282</v>
      </c>
      <c r="E180" s="381">
        <v>268.7848970625001</v>
      </c>
      <c r="F180" s="360">
        <v>255.98561625000005</v>
      </c>
      <c r="G180" s="38">
        <v>243.79582500000004</v>
      </c>
      <c r="H180" s="150"/>
      <c r="I180" s="40">
        <f t="shared" si="4"/>
        <v>0</v>
      </c>
      <c r="J180" s="246" t="s">
        <v>850</v>
      </c>
    </row>
    <row r="181" spans="1:10" ht="15" customHeight="1">
      <c r="A181" s="69">
        <v>165</v>
      </c>
      <c r="B181" s="43" t="s">
        <v>251</v>
      </c>
      <c r="C181" s="41" t="s">
        <v>252</v>
      </c>
      <c r="D181" s="38">
        <v>282</v>
      </c>
      <c r="E181" s="381">
        <v>268.7848970625001</v>
      </c>
      <c r="F181" s="360">
        <v>255.98561625000005</v>
      </c>
      <c r="G181" s="38">
        <v>243.79582500000004</v>
      </c>
      <c r="H181" s="150"/>
      <c r="I181" s="40">
        <f t="shared" si="4"/>
        <v>0</v>
      </c>
      <c r="J181" s="246" t="s">
        <v>850</v>
      </c>
    </row>
    <row r="182" spans="1:10" ht="15" customHeight="1">
      <c r="A182" s="69">
        <v>166</v>
      </c>
      <c r="B182" s="44" t="s">
        <v>356</v>
      </c>
      <c r="C182" s="42" t="s">
        <v>388</v>
      </c>
      <c r="D182" s="38">
        <v>282</v>
      </c>
      <c r="E182" s="381">
        <v>268.7848970625001</v>
      </c>
      <c r="F182" s="360">
        <v>255.98561625000005</v>
      </c>
      <c r="G182" s="38">
        <v>243.79582500000004</v>
      </c>
      <c r="H182" s="150"/>
      <c r="I182" s="40">
        <f t="shared" si="4"/>
        <v>0</v>
      </c>
      <c r="J182" s="246" t="s">
        <v>850</v>
      </c>
    </row>
    <row r="183" spans="1:10" s="1" customFormat="1" ht="15" customHeight="1">
      <c r="A183" s="69">
        <v>167</v>
      </c>
      <c r="B183" s="44" t="s">
        <v>357</v>
      </c>
      <c r="C183" s="42" t="s">
        <v>389</v>
      </c>
      <c r="D183" s="38">
        <v>282</v>
      </c>
      <c r="E183" s="381">
        <v>268.7848970625001</v>
      </c>
      <c r="F183" s="360">
        <v>255.98561625000005</v>
      </c>
      <c r="G183" s="38">
        <v>243.79582500000004</v>
      </c>
      <c r="H183" s="150"/>
      <c r="I183" s="40">
        <f t="shared" si="4"/>
        <v>0</v>
      </c>
      <c r="J183" s="246" t="s">
        <v>850</v>
      </c>
    </row>
    <row r="184" spans="1:10" s="1" customFormat="1" ht="15" customHeight="1">
      <c r="A184" s="69">
        <v>168</v>
      </c>
      <c r="B184" s="149" t="s">
        <v>85</v>
      </c>
      <c r="C184" s="149" t="s">
        <v>119</v>
      </c>
      <c r="D184" s="38">
        <v>282</v>
      </c>
      <c r="E184" s="381">
        <v>268.7848970625001</v>
      </c>
      <c r="F184" s="360">
        <v>255.98561625000005</v>
      </c>
      <c r="G184" s="38">
        <v>243.79582500000004</v>
      </c>
      <c r="H184" s="150"/>
      <c r="I184" s="40">
        <f t="shared" si="4"/>
        <v>0</v>
      </c>
      <c r="J184" s="246" t="s">
        <v>850</v>
      </c>
    </row>
    <row r="185" spans="1:10" ht="15" customHeight="1">
      <c r="A185" s="69">
        <v>169</v>
      </c>
      <c r="B185" s="41" t="s">
        <v>86</v>
      </c>
      <c r="C185" s="41" t="s">
        <v>120</v>
      </c>
      <c r="D185" s="38">
        <v>282</v>
      </c>
      <c r="E185" s="381">
        <v>268.7848970625001</v>
      </c>
      <c r="F185" s="360">
        <v>255.98561625000005</v>
      </c>
      <c r="G185" s="38">
        <v>243.79582500000004</v>
      </c>
      <c r="H185" s="150"/>
      <c r="I185" s="40">
        <f t="shared" si="4"/>
        <v>0</v>
      </c>
      <c r="J185" s="246" t="s">
        <v>850</v>
      </c>
    </row>
    <row r="186" spans="1:10" s="2" customFormat="1" ht="15" customHeight="1">
      <c r="A186" s="69">
        <v>170</v>
      </c>
      <c r="B186" s="41" t="s">
        <v>87</v>
      </c>
      <c r="C186" s="41" t="s">
        <v>121</v>
      </c>
      <c r="D186" s="38">
        <v>282</v>
      </c>
      <c r="E186" s="381">
        <v>268.7848970625001</v>
      </c>
      <c r="F186" s="360">
        <v>255.98561625000005</v>
      </c>
      <c r="G186" s="38">
        <v>243.79582500000004</v>
      </c>
      <c r="H186" s="150"/>
      <c r="I186" s="40">
        <f t="shared" si="4"/>
        <v>0</v>
      </c>
      <c r="J186" s="246" t="s">
        <v>850</v>
      </c>
    </row>
    <row r="187" spans="1:10" s="2" customFormat="1" ht="15" customHeight="1">
      <c r="A187" s="69">
        <v>171</v>
      </c>
      <c r="B187" s="42" t="s">
        <v>88</v>
      </c>
      <c r="C187" s="42" t="s">
        <v>122</v>
      </c>
      <c r="D187" s="38">
        <v>282</v>
      </c>
      <c r="E187" s="381">
        <v>268.7848970625001</v>
      </c>
      <c r="F187" s="360">
        <v>255.98561625000005</v>
      </c>
      <c r="G187" s="38">
        <v>243.79582500000004</v>
      </c>
      <c r="H187" s="150"/>
      <c r="I187" s="40">
        <f t="shared" si="4"/>
        <v>0</v>
      </c>
      <c r="J187" s="246" t="s">
        <v>850</v>
      </c>
    </row>
    <row r="188" spans="1:10" ht="15" customHeight="1">
      <c r="A188" s="69">
        <v>172</v>
      </c>
      <c r="B188" s="42" t="s">
        <v>89</v>
      </c>
      <c r="C188" s="42" t="s">
        <v>123</v>
      </c>
      <c r="D188" s="38">
        <v>282</v>
      </c>
      <c r="E188" s="381">
        <v>268.7848970625001</v>
      </c>
      <c r="F188" s="360">
        <v>255.98561625000005</v>
      </c>
      <c r="G188" s="38">
        <v>243.79582500000004</v>
      </c>
      <c r="H188" s="150"/>
      <c r="I188" s="40">
        <f t="shared" si="4"/>
        <v>0</v>
      </c>
      <c r="J188" s="246" t="s">
        <v>850</v>
      </c>
    </row>
    <row r="189" spans="1:10" ht="15" customHeight="1">
      <c r="A189" s="69">
        <v>173</v>
      </c>
      <c r="B189" s="149" t="s">
        <v>90</v>
      </c>
      <c r="C189" s="149" t="s">
        <v>124</v>
      </c>
      <c r="D189" s="38">
        <v>282</v>
      </c>
      <c r="E189" s="381">
        <v>268.7848970625001</v>
      </c>
      <c r="F189" s="360">
        <v>255.98561625000005</v>
      </c>
      <c r="G189" s="38">
        <v>243.79582500000004</v>
      </c>
      <c r="H189" s="150"/>
      <c r="I189" s="40">
        <f t="shared" si="4"/>
        <v>0</v>
      </c>
      <c r="J189" s="246" t="s">
        <v>850</v>
      </c>
    </row>
    <row r="190" spans="1:10" ht="15" customHeight="1">
      <c r="A190" s="69">
        <v>174</v>
      </c>
      <c r="B190" s="41" t="s">
        <v>91</v>
      </c>
      <c r="C190" s="41" t="s">
        <v>125</v>
      </c>
      <c r="D190" s="38">
        <v>282</v>
      </c>
      <c r="E190" s="381">
        <v>268.7848970625001</v>
      </c>
      <c r="F190" s="360">
        <v>255.98561625000005</v>
      </c>
      <c r="G190" s="38">
        <v>243.79582500000004</v>
      </c>
      <c r="H190" s="150"/>
      <c r="I190" s="40">
        <f t="shared" si="4"/>
        <v>0</v>
      </c>
      <c r="J190" s="246" t="s">
        <v>850</v>
      </c>
    </row>
    <row r="191" spans="1:10" ht="15" customHeight="1">
      <c r="A191" s="69">
        <v>175</v>
      </c>
      <c r="B191" s="41" t="s">
        <v>92</v>
      </c>
      <c r="C191" s="41" t="s">
        <v>126</v>
      </c>
      <c r="D191" s="38">
        <v>282</v>
      </c>
      <c r="E191" s="381">
        <v>268.7848970625001</v>
      </c>
      <c r="F191" s="360">
        <v>255.98561625000005</v>
      </c>
      <c r="G191" s="38">
        <v>243.79582500000004</v>
      </c>
      <c r="H191" s="150"/>
      <c r="I191" s="40">
        <f t="shared" si="4"/>
        <v>0</v>
      </c>
      <c r="J191" s="246" t="s">
        <v>850</v>
      </c>
    </row>
    <row r="192" spans="1:10" ht="15" customHeight="1">
      <c r="A192" s="69">
        <v>176</v>
      </c>
      <c r="B192" s="42" t="s">
        <v>93</v>
      </c>
      <c r="C192" s="42" t="s">
        <v>127</v>
      </c>
      <c r="D192" s="38">
        <v>282</v>
      </c>
      <c r="E192" s="381">
        <v>268.7848970625001</v>
      </c>
      <c r="F192" s="360">
        <v>255.98561625000005</v>
      </c>
      <c r="G192" s="38">
        <v>243.79582500000004</v>
      </c>
      <c r="H192" s="150"/>
      <c r="I192" s="40">
        <f t="shared" si="4"/>
        <v>0</v>
      </c>
      <c r="J192" s="246" t="s">
        <v>850</v>
      </c>
    </row>
    <row r="193" spans="1:10" ht="15" customHeight="1">
      <c r="A193" s="69">
        <v>177</v>
      </c>
      <c r="B193" s="42" t="s">
        <v>94</v>
      </c>
      <c r="C193" s="42" t="s">
        <v>128</v>
      </c>
      <c r="D193" s="38">
        <v>282</v>
      </c>
      <c r="E193" s="381">
        <v>268.7848970625001</v>
      </c>
      <c r="F193" s="360">
        <v>255.98561625000005</v>
      </c>
      <c r="G193" s="38">
        <v>243.79582500000004</v>
      </c>
      <c r="H193" s="150"/>
      <c r="I193" s="40">
        <f t="shared" si="4"/>
        <v>0</v>
      </c>
      <c r="J193" s="246" t="s">
        <v>850</v>
      </c>
    </row>
    <row r="194" spans="1:10" s="80" customFormat="1" ht="15" customHeight="1">
      <c r="A194" s="153"/>
      <c r="B194" s="153"/>
      <c r="C194" s="153"/>
      <c r="D194" s="153"/>
      <c r="E194" s="153"/>
      <c r="F194" s="153"/>
      <c r="G194" s="153"/>
      <c r="H194" s="153"/>
      <c r="I194" s="286">
        <f>SUM(I168:I193)</f>
        <v>0</v>
      </c>
      <c r="J194" s="246"/>
    </row>
    <row r="195" spans="1:10" s="80" customFormat="1" ht="18.75">
      <c r="A195" s="407" t="s">
        <v>755</v>
      </c>
      <c r="B195" s="407"/>
      <c r="C195" s="407"/>
      <c r="D195" s="407"/>
      <c r="E195" s="407"/>
      <c r="F195" s="407"/>
      <c r="G195" s="407"/>
      <c r="H195" s="195"/>
      <c r="I195" s="196"/>
      <c r="J195" s="35"/>
    </row>
    <row r="196" spans="1:10" s="80" customFormat="1" ht="15" customHeight="1">
      <c r="A196" s="287">
        <v>178</v>
      </c>
      <c r="B196" s="158" t="s">
        <v>739</v>
      </c>
      <c r="C196" s="180" t="s">
        <v>752</v>
      </c>
      <c r="D196" s="155">
        <v>1459</v>
      </c>
      <c r="E196" s="155">
        <v>1389</v>
      </c>
      <c r="F196" s="350">
        <v>1323</v>
      </c>
      <c r="G196" s="155">
        <v>1260</v>
      </c>
      <c r="H196" s="150"/>
      <c r="I196" s="40">
        <f>F196*H196</f>
        <v>0</v>
      </c>
      <c r="J196" s="193" t="s">
        <v>845</v>
      </c>
    </row>
    <row r="197" spans="1:10" s="80" customFormat="1" ht="15" customHeight="1">
      <c r="A197" s="287">
        <v>179</v>
      </c>
      <c r="B197" s="158" t="s">
        <v>741</v>
      </c>
      <c r="C197" s="180" t="s">
        <v>754</v>
      </c>
      <c r="D197" s="155">
        <v>1459</v>
      </c>
      <c r="E197" s="155">
        <v>1389</v>
      </c>
      <c r="F197" s="350">
        <v>1323</v>
      </c>
      <c r="G197" s="155">
        <v>1260</v>
      </c>
      <c r="H197" s="150"/>
      <c r="I197" s="40">
        <f>F197*H197</f>
        <v>0</v>
      </c>
      <c r="J197" s="193" t="s">
        <v>845</v>
      </c>
    </row>
    <row r="198" spans="1:10" s="80" customFormat="1" ht="15" customHeight="1">
      <c r="A198" s="287">
        <v>180</v>
      </c>
      <c r="B198" s="158" t="s">
        <v>740</v>
      </c>
      <c r="C198" s="180" t="s">
        <v>753</v>
      </c>
      <c r="D198" s="155">
        <v>1945</v>
      </c>
      <c r="E198" s="155">
        <v>1852</v>
      </c>
      <c r="F198" s="350">
        <v>1764</v>
      </c>
      <c r="G198" s="155">
        <v>1680</v>
      </c>
      <c r="H198" s="150"/>
      <c r="I198" s="40">
        <f>F198*H198</f>
        <v>0</v>
      </c>
      <c r="J198" s="193" t="s">
        <v>845</v>
      </c>
    </row>
    <row r="199" spans="1:9" s="80" customFormat="1" ht="15">
      <c r="A199" s="153"/>
      <c r="B199" s="153"/>
      <c r="C199" s="153"/>
      <c r="D199" s="153"/>
      <c r="E199" s="153"/>
      <c r="F199" s="153"/>
      <c r="G199" s="153"/>
      <c r="H199" s="153"/>
      <c r="I199" s="286">
        <f>SUM(I196:I198)</f>
        <v>0</v>
      </c>
    </row>
    <row r="200" spans="1:9" ht="18">
      <c r="A200" s="411" t="s">
        <v>723</v>
      </c>
      <c r="B200" s="412"/>
      <c r="C200" s="412"/>
      <c r="D200" s="412"/>
      <c r="E200" s="412"/>
      <c r="F200" s="412"/>
      <c r="G200" s="412"/>
      <c r="H200" s="412"/>
      <c r="I200" s="413"/>
    </row>
    <row r="201" spans="1:9" s="80" customFormat="1" ht="18">
      <c r="A201" s="411" t="s">
        <v>844</v>
      </c>
      <c r="B201" s="412"/>
      <c r="C201" s="412"/>
      <c r="D201" s="412"/>
      <c r="E201" s="412"/>
      <c r="F201" s="412"/>
      <c r="G201" s="412"/>
      <c r="H201" s="412"/>
      <c r="I201" s="413"/>
    </row>
    <row r="202" spans="1:10" ht="15" customHeight="1">
      <c r="A202" s="285">
        <v>181</v>
      </c>
      <c r="B202" s="254" t="s">
        <v>102</v>
      </c>
      <c r="C202" s="273" t="s">
        <v>140</v>
      </c>
      <c r="D202" s="251">
        <v>98</v>
      </c>
      <c r="E202" s="351">
        <v>93.53320593750001</v>
      </c>
      <c r="F202" s="355">
        <v>89.07924375</v>
      </c>
      <c r="G202" s="251">
        <v>84.837375</v>
      </c>
      <c r="H202" s="39"/>
      <c r="I202" s="40">
        <f>F202*H202</f>
        <v>0</v>
      </c>
      <c r="J202" s="246" t="s">
        <v>850</v>
      </c>
    </row>
    <row r="203" spans="1:10" ht="15" customHeight="1">
      <c r="A203" s="285">
        <v>182</v>
      </c>
      <c r="B203" s="254" t="s">
        <v>59</v>
      </c>
      <c r="C203" s="274" t="s">
        <v>138</v>
      </c>
      <c r="D203" s="251">
        <v>846</v>
      </c>
      <c r="E203" s="351">
        <v>805.3701311250003</v>
      </c>
      <c r="F203" s="355">
        <v>767.0191725000002</v>
      </c>
      <c r="G203" s="251">
        <v>730.4944500000001</v>
      </c>
      <c r="H203" s="39"/>
      <c r="I203" s="40">
        <f aca="true" t="shared" si="5" ref="I203:I209">F203*H203</f>
        <v>0</v>
      </c>
      <c r="J203" s="246" t="s">
        <v>850</v>
      </c>
    </row>
    <row r="204" spans="1:10" ht="15" customHeight="1">
      <c r="A204" s="285">
        <v>183</v>
      </c>
      <c r="B204" s="254" t="s">
        <v>728</v>
      </c>
      <c r="C204" s="274" t="s">
        <v>134</v>
      </c>
      <c r="D204" s="251">
        <v>938</v>
      </c>
      <c r="E204" s="351">
        <v>892.9959766875002</v>
      </c>
      <c r="F204" s="355">
        <v>850.4723587500001</v>
      </c>
      <c r="G204" s="251">
        <v>809.9736750000001</v>
      </c>
      <c r="H204" s="39" t="s">
        <v>423</v>
      </c>
      <c r="I204" s="40">
        <v>0</v>
      </c>
      <c r="J204" s="246" t="s">
        <v>850</v>
      </c>
    </row>
    <row r="205" spans="1:10" ht="15" customHeight="1">
      <c r="A205" s="285">
        <v>184</v>
      </c>
      <c r="B205" s="254" t="s">
        <v>101</v>
      </c>
      <c r="C205" s="273" t="s">
        <v>136</v>
      </c>
      <c r="D205" s="251">
        <v>1054</v>
      </c>
      <c r="E205" s="351">
        <v>1004.2512637500001</v>
      </c>
      <c r="F205" s="355">
        <v>956.4297750000001</v>
      </c>
      <c r="G205" s="251">
        <v>910.8855</v>
      </c>
      <c r="H205" s="39"/>
      <c r="I205" s="40">
        <f t="shared" si="5"/>
        <v>0</v>
      </c>
      <c r="J205" s="246" t="s">
        <v>850</v>
      </c>
    </row>
    <row r="206" spans="1:9" ht="15" customHeight="1">
      <c r="A206" s="285">
        <v>185</v>
      </c>
      <c r="B206" s="254" t="s">
        <v>60</v>
      </c>
      <c r="C206" s="272" t="s">
        <v>145</v>
      </c>
      <c r="D206" s="266">
        <v>1158</v>
      </c>
      <c r="E206" s="382">
        <v>1103.1835500000002</v>
      </c>
      <c r="F206" s="361">
        <v>1050.651</v>
      </c>
      <c r="G206" s="251">
        <v>1000.62</v>
      </c>
      <c r="H206" s="21"/>
      <c r="I206" s="40">
        <f t="shared" si="5"/>
        <v>0</v>
      </c>
    </row>
    <row r="207" spans="1:9" ht="15" customHeight="1">
      <c r="A207" s="285">
        <v>186</v>
      </c>
      <c r="B207" s="254" t="s">
        <v>60</v>
      </c>
      <c r="C207" s="268" t="s">
        <v>146</v>
      </c>
      <c r="D207" s="266">
        <v>1158</v>
      </c>
      <c r="E207" s="382">
        <v>1103.1835500000002</v>
      </c>
      <c r="F207" s="361">
        <v>1050.651</v>
      </c>
      <c r="G207" s="251">
        <v>1000.62</v>
      </c>
      <c r="H207" s="21"/>
      <c r="I207" s="40">
        <f t="shared" si="5"/>
        <v>0</v>
      </c>
    </row>
    <row r="208" spans="1:9" ht="15" customHeight="1">
      <c r="A208" s="285">
        <v>187</v>
      </c>
      <c r="B208" s="254" t="s">
        <v>61</v>
      </c>
      <c r="C208" s="253" t="s">
        <v>139</v>
      </c>
      <c r="D208" s="266">
        <v>1158</v>
      </c>
      <c r="E208" s="351">
        <v>1103.1835500000002</v>
      </c>
      <c r="F208" s="355">
        <v>1050.651</v>
      </c>
      <c r="G208" s="251">
        <v>1000.62</v>
      </c>
      <c r="H208" s="39"/>
      <c r="I208" s="40">
        <f t="shared" si="5"/>
        <v>0</v>
      </c>
    </row>
    <row r="209" spans="1:10" ht="15" customHeight="1">
      <c r="A209" s="285">
        <v>188</v>
      </c>
      <c r="B209" s="254" t="s">
        <v>100</v>
      </c>
      <c r="C209" s="253" t="s">
        <v>135</v>
      </c>
      <c r="D209" s="251">
        <v>1406</v>
      </c>
      <c r="E209" s="351">
        <v>1339.0016850000002</v>
      </c>
      <c r="F209" s="355">
        <v>1275.2397</v>
      </c>
      <c r="G209" s="251">
        <v>1214.5140000000001</v>
      </c>
      <c r="H209" s="39"/>
      <c r="I209" s="40">
        <f t="shared" si="5"/>
        <v>0</v>
      </c>
      <c r="J209" s="246" t="s">
        <v>850</v>
      </c>
    </row>
    <row r="210" spans="1:10" s="80" customFormat="1" ht="15" customHeight="1">
      <c r="A210" s="153"/>
      <c r="B210" s="153"/>
      <c r="C210" s="153"/>
      <c r="D210" s="153"/>
      <c r="E210" s="153"/>
      <c r="F210" s="153"/>
      <c r="G210" s="153"/>
      <c r="H210" s="153"/>
      <c r="I210" s="286">
        <f>SUM(I202:I209)</f>
        <v>0</v>
      </c>
      <c r="J210" s="246"/>
    </row>
    <row r="211" spans="1:4" ht="15">
      <c r="A211" s="25"/>
      <c r="B211" s="25"/>
      <c r="C211" s="25"/>
      <c r="D211"/>
    </row>
  </sheetData>
  <sheetProtection/>
  <mergeCells count="18">
    <mergeCell ref="D1:I1"/>
    <mergeCell ref="D2:I2"/>
    <mergeCell ref="C1:C3"/>
    <mergeCell ref="B1:B3"/>
    <mergeCell ref="A67:G67"/>
    <mergeCell ref="A73:I73"/>
    <mergeCell ref="A57:I57"/>
    <mergeCell ref="A195:G195"/>
    <mergeCell ref="A4:I4"/>
    <mergeCell ref="A201:I201"/>
    <mergeCell ref="A167:I167"/>
    <mergeCell ref="A200:I200"/>
    <mergeCell ref="A106:I106"/>
    <mergeCell ref="A74:I74"/>
    <mergeCell ref="H67:I67"/>
    <mergeCell ref="A5:G5"/>
    <mergeCell ref="H5:I5"/>
    <mergeCell ref="A1:A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414141"/>
  </sheetPr>
  <dimension ref="A2:F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28125" style="0" customWidth="1"/>
    <col min="2" max="2" width="44.28125" style="0" customWidth="1"/>
    <col min="3" max="3" width="9.00390625" style="0" customWidth="1"/>
    <col min="4" max="4" width="10.140625" style="0" customWidth="1"/>
    <col min="5" max="5" width="7.421875" style="0" customWidth="1"/>
    <col min="6" max="6" width="12.8515625" style="0" customWidth="1"/>
  </cols>
  <sheetData>
    <row r="2" spans="1:6" ht="15.75">
      <c r="A2" s="83" t="s">
        <v>0</v>
      </c>
      <c r="B2" s="8" t="s">
        <v>223</v>
      </c>
      <c r="C2" s="12" t="s">
        <v>224</v>
      </c>
      <c r="D2" s="13" t="s">
        <v>225</v>
      </c>
      <c r="E2" s="14" t="s">
        <v>150</v>
      </c>
      <c r="F2" s="12" t="s">
        <v>45</v>
      </c>
    </row>
    <row r="3" spans="1:6" s="80" customFormat="1" ht="15.75">
      <c r="A3" s="331">
        <v>1</v>
      </c>
      <c r="B3" s="331" t="s">
        <v>1008</v>
      </c>
      <c r="C3" s="332" t="s">
        <v>726</v>
      </c>
      <c r="D3" s="32">
        <v>85</v>
      </c>
      <c r="E3" s="336"/>
      <c r="F3" s="337">
        <f>D3*E3</f>
        <v>0</v>
      </c>
    </row>
    <row r="4" spans="1:6" s="80" customFormat="1" ht="15.75">
      <c r="A4" s="333">
        <v>2</v>
      </c>
      <c r="B4" s="333" t="s">
        <v>1011</v>
      </c>
      <c r="C4" s="332" t="s">
        <v>726</v>
      </c>
      <c r="D4" s="32">
        <v>99</v>
      </c>
      <c r="E4" s="336"/>
      <c r="F4" s="337">
        <f aca="true" t="shared" si="0" ref="F4:F17">D4*E4</f>
        <v>0</v>
      </c>
    </row>
    <row r="5" spans="1:6" s="80" customFormat="1" ht="15.75">
      <c r="A5" s="334">
        <v>3</v>
      </c>
      <c r="B5" s="334" t="s">
        <v>1015</v>
      </c>
      <c r="C5" s="332" t="s">
        <v>726</v>
      </c>
      <c r="D5" s="32">
        <v>118</v>
      </c>
      <c r="E5" s="336"/>
      <c r="F5" s="337">
        <f t="shared" si="0"/>
        <v>0</v>
      </c>
    </row>
    <row r="6" spans="1:6" s="80" customFormat="1" ht="15.75">
      <c r="A6" s="335">
        <v>4</v>
      </c>
      <c r="B6" s="335" t="s">
        <v>1006</v>
      </c>
      <c r="C6" s="332" t="s">
        <v>726</v>
      </c>
      <c r="D6" s="32">
        <v>130</v>
      </c>
      <c r="E6" s="336"/>
      <c r="F6" s="337">
        <f t="shared" si="0"/>
        <v>0</v>
      </c>
    </row>
    <row r="7" spans="1:6" s="80" customFormat="1" ht="15.75">
      <c r="A7" s="331">
        <v>5</v>
      </c>
      <c r="B7" s="331" t="s">
        <v>1012</v>
      </c>
      <c r="C7" s="332" t="s">
        <v>726</v>
      </c>
      <c r="D7" s="32">
        <v>139</v>
      </c>
      <c r="E7" s="336"/>
      <c r="F7" s="337">
        <f t="shared" si="0"/>
        <v>0</v>
      </c>
    </row>
    <row r="8" spans="1:6" ht="15.75">
      <c r="A8" s="331">
        <v>6</v>
      </c>
      <c r="B8" s="333" t="s">
        <v>1013</v>
      </c>
      <c r="C8" s="332" t="s">
        <v>726</v>
      </c>
      <c r="D8" s="32">
        <v>149</v>
      </c>
      <c r="E8" s="336"/>
      <c r="F8" s="337">
        <f t="shared" si="0"/>
        <v>0</v>
      </c>
    </row>
    <row r="9" spans="1:6" ht="15.75">
      <c r="A9" s="333">
        <v>7</v>
      </c>
      <c r="B9" s="334" t="s">
        <v>1016</v>
      </c>
      <c r="C9" s="332" t="s">
        <v>726</v>
      </c>
      <c r="D9" s="32">
        <v>154</v>
      </c>
      <c r="E9" s="336"/>
      <c r="F9" s="337">
        <f t="shared" si="0"/>
        <v>0</v>
      </c>
    </row>
    <row r="10" spans="1:6" ht="15.75">
      <c r="A10" s="334">
        <v>8</v>
      </c>
      <c r="B10" s="335" t="s">
        <v>1019</v>
      </c>
      <c r="C10" s="332" t="s">
        <v>726</v>
      </c>
      <c r="D10" s="32">
        <v>168</v>
      </c>
      <c r="E10" s="336"/>
      <c r="F10" s="337">
        <f t="shared" si="0"/>
        <v>0</v>
      </c>
    </row>
    <row r="11" spans="1:6" ht="15.75">
      <c r="A11" s="335">
        <v>9</v>
      </c>
      <c r="B11" s="331" t="s">
        <v>1010</v>
      </c>
      <c r="C11" s="332" t="s">
        <v>726</v>
      </c>
      <c r="D11" s="32">
        <v>186</v>
      </c>
      <c r="E11" s="336"/>
      <c r="F11" s="337">
        <f t="shared" si="0"/>
        <v>0</v>
      </c>
    </row>
    <row r="12" spans="1:6" ht="15.75">
      <c r="A12" s="331">
        <v>10</v>
      </c>
      <c r="B12" s="333" t="s">
        <v>1007</v>
      </c>
      <c r="C12" s="332" t="s">
        <v>726</v>
      </c>
      <c r="D12" s="32">
        <v>187</v>
      </c>
      <c r="E12" s="336"/>
      <c r="F12" s="337">
        <f t="shared" si="0"/>
        <v>0</v>
      </c>
    </row>
    <row r="13" spans="1:6" ht="15.75">
      <c r="A13" s="331">
        <v>11</v>
      </c>
      <c r="B13" s="334" t="s">
        <v>1014</v>
      </c>
      <c r="C13" s="332" t="s">
        <v>726</v>
      </c>
      <c r="D13" s="32">
        <v>211</v>
      </c>
      <c r="E13" s="336"/>
      <c r="F13" s="337">
        <f t="shared" si="0"/>
        <v>0</v>
      </c>
    </row>
    <row r="14" spans="1:6" ht="15.75">
      <c r="A14" s="333">
        <v>12</v>
      </c>
      <c r="B14" s="335" t="s">
        <v>1005</v>
      </c>
      <c r="C14" s="332" t="s">
        <v>726</v>
      </c>
      <c r="D14" s="32">
        <v>222</v>
      </c>
      <c r="E14" s="336"/>
      <c r="F14" s="337">
        <f t="shared" si="0"/>
        <v>0</v>
      </c>
    </row>
    <row r="15" spans="1:6" ht="15.75">
      <c r="A15" s="334">
        <v>13</v>
      </c>
      <c r="B15" s="331" t="s">
        <v>1018</v>
      </c>
      <c r="C15" s="332" t="s">
        <v>726</v>
      </c>
      <c r="D15" s="32">
        <v>231</v>
      </c>
      <c r="E15" s="336"/>
      <c r="F15" s="337">
        <f t="shared" si="0"/>
        <v>0</v>
      </c>
    </row>
    <row r="16" spans="1:6" ht="15.75">
      <c r="A16" s="335">
        <v>14</v>
      </c>
      <c r="B16" s="333" t="s">
        <v>1017</v>
      </c>
      <c r="C16" s="332" t="s">
        <v>726</v>
      </c>
      <c r="D16" s="32">
        <v>239</v>
      </c>
      <c r="E16" s="336"/>
      <c r="F16" s="337">
        <f t="shared" si="0"/>
        <v>0</v>
      </c>
    </row>
    <row r="17" spans="1:6" ht="15.75">
      <c r="A17" s="331">
        <v>15</v>
      </c>
      <c r="B17" s="334" t="s">
        <v>1009</v>
      </c>
      <c r="C17" s="332" t="s">
        <v>726</v>
      </c>
      <c r="D17" s="32">
        <v>299</v>
      </c>
      <c r="E17" s="336"/>
      <c r="F17" s="337">
        <f t="shared" si="0"/>
        <v>0</v>
      </c>
    </row>
    <row r="18" spans="1:6" s="80" customFormat="1" ht="21">
      <c r="A18" s="100"/>
      <c r="B18" s="101"/>
      <c r="C18" s="138"/>
      <c r="D18" s="139"/>
      <c r="E18" s="4"/>
      <c r="F18" s="140">
        <f>SUM(F3:F17)</f>
        <v>0</v>
      </c>
    </row>
    <row r="19" spans="1:6" ht="23.25" customHeight="1">
      <c r="A19" s="87"/>
      <c r="B19" s="88"/>
      <c r="C19" s="88"/>
      <c r="D19" s="88"/>
      <c r="E19" s="88"/>
      <c r="F19" s="8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60032"/>
  </sheetPr>
  <dimension ref="A1:F10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7109375" style="74" customWidth="1"/>
    <col min="2" max="2" width="58.7109375" style="74" customWidth="1"/>
    <col min="3" max="3" width="6.28125" style="74" customWidth="1"/>
    <col min="4" max="4" width="8.7109375" style="74" customWidth="1"/>
    <col min="5" max="5" width="7.28125" style="74" customWidth="1"/>
    <col min="6" max="6" width="9.7109375" style="74" customWidth="1"/>
  </cols>
  <sheetData>
    <row r="1" spans="1:6" ht="18.75" customHeight="1">
      <c r="A1" s="75" t="s">
        <v>0</v>
      </c>
      <c r="B1" s="75" t="s">
        <v>223</v>
      </c>
      <c r="C1" s="12" t="s">
        <v>224</v>
      </c>
      <c r="D1" s="13" t="s">
        <v>225</v>
      </c>
      <c r="E1" s="14" t="s">
        <v>150</v>
      </c>
      <c r="F1" s="12" t="s">
        <v>45</v>
      </c>
    </row>
    <row r="2" spans="1:6" s="80" customFormat="1" ht="23.25" customHeight="1">
      <c r="A2" s="410" t="s">
        <v>255</v>
      </c>
      <c r="B2" s="410"/>
      <c r="C2" s="410"/>
      <c r="D2" s="410"/>
      <c r="E2" s="410"/>
      <c r="F2" s="410"/>
    </row>
    <row r="3" spans="1:6" s="80" customFormat="1" ht="15" customHeight="1">
      <c r="A3" s="346">
        <v>1</v>
      </c>
      <c r="B3" s="178" t="s">
        <v>799</v>
      </c>
      <c r="C3" s="73" t="s">
        <v>292</v>
      </c>
      <c r="D3" s="38">
        <v>57</v>
      </c>
      <c r="E3" s="71"/>
      <c r="F3" s="38">
        <f>D3*E3</f>
        <v>0</v>
      </c>
    </row>
    <row r="4" spans="1:6" s="80" customFormat="1" ht="15" customHeight="1">
      <c r="A4" s="346">
        <v>2</v>
      </c>
      <c r="B4" s="179" t="s">
        <v>800</v>
      </c>
      <c r="C4" s="73" t="s">
        <v>292</v>
      </c>
      <c r="D4" s="38">
        <v>57</v>
      </c>
      <c r="E4" s="71"/>
      <c r="F4" s="38">
        <f>D4*E4</f>
        <v>0</v>
      </c>
    </row>
    <row r="5" spans="1:6" s="80" customFormat="1" ht="15" customHeight="1">
      <c r="A5" s="346">
        <v>3</v>
      </c>
      <c r="B5" s="179" t="s">
        <v>801</v>
      </c>
      <c r="C5" s="73" t="s">
        <v>292</v>
      </c>
      <c r="D5" s="38">
        <v>57</v>
      </c>
      <c r="E5" s="71"/>
      <c r="F5" s="38">
        <f>D5*E5</f>
        <v>0</v>
      </c>
    </row>
    <row r="6" spans="1:6" s="80" customFormat="1" ht="15" customHeight="1">
      <c r="A6" s="346">
        <v>4</v>
      </c>
      <c r="B6" s="179" t="s">
        <v>802</v>
      </c>
      <c r="C6" s="73" t="s">
        <v>292</v>
      </c>
      <c r="D6" s="38">
        <v>57</v>
      </c>
      <c r="E6" s="71"/>
      <c r="F6" s="38">
        <f>D6*E6</f>
        <v>0</v>
      </c>
    </row>
    <row r="7" spans="1:6" s="3" customFormat="1" ht="14.25" customHeight="1">
      <c r="A7" s="123"/>
      <c r="B7" s="124"/>
      <c r="C7" s="122"/>
      <c r="D7" s="94"/>
      <c r="E7" s="71"/>
      <c r="F7" s="126">
        <f>SUM(F3:F6)</f>
        <v>0</v>
      </c>
    </row>
    <row r="8" spans="1:6" s="80" customFormat="1" ht="21" customHeight="1">
      <c r="A8" s="425" t="s">
        <v>256</v>
      </c>
      <c r="B8" s="425"/>
      <c r="C8" s="425"/>
      <c r="D8" s="425"/>
      <c r="E8" s="425"/>
      <c r="F8" s="425"/>
    </row>
    <row r="9" spans="1:6" s="80" customFormat="1" ht="15" customHeight="1">
      <c r="A9" s="344">
        <v>5</v>
      </c>
      <c r="B9" s="76" t="s">
        <v>543</v>
      </c>
      <c r="C9" s="73" t="s">
        <v>292</v>
      </c>
      <c r="D9" s="38">
        <v>35</v>
      </c>
      <c r="E9" s="72"/>
      <c r="F9" s="38">
        <f aca="true" t="shared" si="0" ref="F9:F40">D9*E9</f>
        <v>0</v>
      </c>
    </row>
    <row r="10" spans="1:6" s="3" customFormat="1" ht="15" customHeight="1">
      <c r="A10" s="344">
        <v>6</v>
      </c>
      <c r="B10" s="76" t="s">
        <v>520</v>
      </c>
      <c r="C10" s="73" t="s">
        <v>292</v>
      </c>
      <c r="D10" s="38">
        <v>35</v>
      </c>
      <c r="E10" s="72"/>
      <c r="F10" s="38">
        <f t="shared" si="0"/>
        <v>0</v>
      </c>
    </row>
    <row r="11" spans="1:6" s="3" customFormat="1" ht="15" customHeight="1">
      <c r="A11" s="345">
        <v>7</v>
      </c>
      <c r="B11" s="76" t="s">
        <v>552</v>
      </c>
      <c r="C11" s="73" t="s">
        <v>292</v>
      </c>
      <c r="D11" s="38">
        <v>35</v>
      </c>
      <c r="E11" s="72"/>
      <c r="F11" s="38">
        <f t="shared" si="0"/>
        <v>0</v>
      </c>
    </row>
    <row r="12" spans="1:6" s="3" customFormat="1" ht="15" customHeight="1">
      <c r="A12" s="344">
        <v>8</v>
      </c>
      <c r="B12" s="76" t="s">
        <v>518</v>
      </c>
      <c r="C12" s="73" t="s">
        <v>292</v>
      </c>
      <c r="D12" s="38">
        <v>35</v>
      </c>
      <c r="E12" s="72"/>
      <c r="F12" s="38">
        <f t="shared" si="0"/>
        <v>0</v>
      </c>
    </row>
    <row r="13" spans="1:6" s="3" customFormat="1" ht="15" customHeight="1">
      <c r="A13" s="344">
        <v>9</v>
      </c>
      <c r="B13" s="76" t="s">
        <v>546</v>
      </c>
      <c r="C13" s="73" t="s">
        <v>292</v>
      </c>
      <c r="D13" s="38">
        <v>35</v>
      </c>
      <c r="E13" s="72"/>
      <c r="F13" s="38">
        <f t="shared" si="0"/>
        <v>0</v>
      </c>
    </row>
    <row r="14" spans="1:6" s="3" customFormat="1" ht="15" customHeight="1">
      <c r="A14" s="345">
        <v>10</v>
      </c>
      <c r="B14" s="76" t="s">
        <v>541</v>
      </c>
      <c r="C14" s="73" t="s">
        <v>292</v>
      </c>
      <c r="D14" s="38">
        <v>35</v>
      </c>
      <c r="E14" s="72"/>
      <c r="F14" s="38">
        <f t="shared" si="0"/>
        <v>0</v>
      </c>
    </row>
    <row r="15" spans="1:6" s="3" customFormat="1" ht="15" customHeight="1">
      <c r="A15" s="344">
        <v>11</v>
      </c>
      <c r="B15" s="76" t="s">
        <v>519</v>
      </c>
      <c r="C15" s="73" t="s">
        <v>292</v>
      </c>
      <c r="D15" s="38">
        <v>35</v>
      </c>
      <c r="E15" s="72"/>
      <c r="F15" s="38">
        <f t="shared" si="0"/>
        <v>0</v>
      </c>
    </row>
    <row r="16" spans="1:6" s="3" customFormat="1" ht="15" customHeight="1">
      <c r="A16" s="344">
        <v>12</v>
      </c>
      <c r="B16" s="76" t="s">
        <v>542</v>
      </c>
      <c r="C16" s="73" t="s">
        <v>292</v>
      </c>
      <c r="D16" s="38">
        <v>35</v>
      </c>
      <c r="E16" s="72"/>
      <c r="F16" s="38">
        <f t="shared" si="0"/>
        <v>0</v>
      </c>
    </row>
    <row r="17" spans="1:6" s="3" customFormat="1" ht="15" customHeight="1">
      <c r="A17" s="344">
        <v>13</v>
      </c>
      <c r="B17" s="76" t="s">
        <v>540</v>
      </c>
      <c r="C17" s="73" t="s">
        <v>292</v>
      </c>
      <c r="D17" s="38">
        <v>35</v>
      </c>
      <c r="E17" s="72"/>
      <c r="F17" s="38">
        <f t="shared" si="0"/>
        <v>0</v>
      </c>
    </row>
    <row r="18" spans="1:6" s="3" customFormat="1" ht="15" customHeight="1">
      <c r="A18" s="345">
        <v>14</v>
      </c>
      <c r="B18" s="76" t="s">
        <v>551</v>
      </c>
      <c r="C18" s="73" t="s">
        <v>292</v>
      </c>
      <c r="D18" s="38">
        <v>35</v>
      </c>
      <c r="E18" s="72"/>
      <c r="F18" s="38">
        <f t="shared" si="0"/>
        <v>0</v>
      </c>
    </row>
    <row r="19" spans="1:6" s="3" customFormat="1" ht="15" customHeight="1">
      <c r="A19" s="344">
        <v>15</v>
      </c>
      <c r="B19" s="76" t="s">
        <v>501</v>
      </c>
      <c r="C19" s="73" t="s">
        <v>292</v>
      </c>
      <c r="D19" s="38">
        <v>35</v>
      </c>
      <c r="E19" s="72"/>
      <c r="F19" s="38">
        <f t="shared" si="0"/>
        <v>0</v>
      </c>
    </row>
    <row r="20" spans="1:6" s="3" customFormat="1" ht="15" customHeight="1">
      <c r="A20" s="344">
        <v>16</v>
      </c>
      <c r="B20" s="76" t="s">
        <v>539</v>
      </c>
      <c r="C20" s="73" t="s">
        <v>292</v>
      </c>
      <c r="D20" s="38">
        <v>35</v>
      </c>
      <c r="E20" s="72"/>
      <c r="F20" s="38">
        <f t="shared" si="0"/>
        <v>0</v>
      </c>
    </row>
    <row r="21" spans="1:6" s="3" customFormat="1" ht="15" customHeight="1">
      <c r="A21" s="345">
        <v>17</v>
      </c>
      <c r="B21" s="76" t="s">
        <v>545</v>
      </c>
      <c r="C21" s="73" t="s">
        <v>292</v>
      </c>
      <c r="D21" s="38">
        <v>35</v>
      </c>
      <c r="E21" s="72"/>
      <c r="F21" s="38">
        <f t="shared" si="0"/>
        <v>0</v>
      </c>
    </row>
    <row r="22" spans="1:6" s="3" customFormat="1" ht="15" customHeight="1">
      <c r="A22" s="344">
        <v>18</v>
      </c>
      <c r="B22" s="76" t="s">
        <v>544</v>
      </c>
      <c r="C22" s="73" t="s">
        <v>292</v>
      </c>
      <c r="D22" s="38">
        <v>35</v>
      </c>
      <c r="E22" s="72"/>
      <c r="F22" s="38">
        <f t="shared" si="0"/>
        <v>0</v>
      </c>
    </row>
    <row r="23" spans="1:6" s="3" customFormat="1" ht="15" customHeight="1">
      <c r="A23" s="344">
        <v>19</v>
      </c>
      <c r="B23" s="76" t="s">
        <v>288</v>
      </c>
      <c r="C23" s="73" t="s">
        <v>292</v>
      </c>
      <c r="D23" s="38">
        <v>45</v>
      </c>
      <c r="E23" s="72"/>
      <c r="F23" s="38">
        <f t="shared" si="0"/>
        <v>0</v>
      </c>
    </row>
    <row r="24" spans="1:6" s="3" customFormat="1" ht="15" customHeight="1">
      <c r="A24" s="344">
        <v>20</v>
      </c>
      <c r="B24" s="76" t="s">
        <v>559</v>
      </c>
      <c r="C24" s="73" t="s">
        <v>292</v>
      </c>
      <c r="D24" s="38">
        <v>48</v>
      </c>
      <c r="E24" s="72"/>
      <c r="F24" s="38">
        <f t="shared" si="0"/>
        <v>0</v>
      </c>
    </row>
    <row r="25" spans="1:6" ht="15" customHeight="1">
      <c r="A25" s="345">
        <v>21</v>
      </c>
      <c r="B25" s="76" t="s">
        <v>560</v>
      </c>
      <c r="C25" s="73" t="s">
        <v>292</v>
      </c>
      <c r="D25" s="38">
        <v>48</v>
      </c>
      <c r="E25" s="72"/>
      <c r="F25" s="38">
        <f t="shared" si="0"/>
        <v>0</v>
      </c>
    </row>
    <row r="26" spans="1:6" ht="15" customHeight="1">
      <c r="A26" s="344">
        <v>22</v>
      </c>
      <c r="B26" s="76" t="s">
        <v>557</v>
      </c>
      <c r="C26" s="73" t="s">
        <v>292</v>
      </c>
      <c r="D26" s="38">
        <v>48</v>
      </c>
      <c r="E26" s="72"/>
      <c r="F26" s="38">
        <f t="shared" si="0"/>
        <v>0</v>
      </c>
    </row>
    <row r="27" spans="1:6" ht="15" customHeight="1">
      <c r="A27" s="344">
        <v>23</v>
      </c>
      <c r="B27" s="76" t="s">
        <v>558</v>
      </c>
      <c r="C27" s="73" t="s">
        <v>292</v>
      </c>
      <c r="D27" s="38">
        <v>48</v>
      </c>
      <c r="E27" s="72"/>
      <c r="F27" s="38">
        <f t="shared" si="0"/>
        <v>0</v>
      </c>
    </row>
    <row r="28" spans="1:6" ht="15" customHeight="1">
      <c r="A28" s="345">
        <v>24</v>
      </c>
      <c r="B28" s="347" t="s">
        <v>505</v>
      </c>
      <c r="C28" s="73" t="s">
        <v>292</v>
      </c>
      <c r="D28" s="38">
        <v>49</v>
      </c>
      <c r="E28" s="71"/>
      <c r="F28" s="38">
        <f t="shared" si="0"/>
        <v>0</v>
      </c>
    </row>
    <row r="29" spans="1:6" ht="15" customHeight="1">
      <c r="A29" s="344">
        <v>25</v>
      </c>
      <c r="B29" s="347" t="s">
        <v>506</v>
      </c>
      <c r="C29" s="73" t="s">
        <v>292</v>
      </c>
      <c r="D29" s="38">
        <v>49</v>
      </c>
      <c r="E29" s="71"/>
      <c r="F29" s="38">
        <f t="shared" si="0"/>
        <v>0</v>
      </c>
    </row>
    <row r="30" spans="1:6" ht="15" customHeight="1">
      <c r="A30" s="344">
        <v>26</v>
      </c>
      <c r="B30" s="347" t="s">
        <v>507</v>
      </c>
      <c r="C30" s="73" t="s">
        <v>292</v>
      </c>
      <c r="D30" s="38">
        <v>49</v>
      </c>
      <c r="E30" s="71"/>
      <c r="F30" s="38">
        <f t="shared" si="0"/>
        <v>0</v>
      </c>
    </row>
    <row r="31" spans="1:6" ht="15" customHeight="1">
      <c r="A31" s="344">
        <v>27</v>
      </c>
      <c r="B31" s="347" t="s">
        <v>508</v>
      </c>
      <c r="C31" s="73" t="s">
        <v>292</v>
      </c>
      <c r="D31" s="38">
        <v>49</v>
      </c>
      <c r="E31" s="71"/>
      <c r="F31" s="38">
        <f t="shared" si="0"/>
        <v>0</v>
      </c>
    </row>
    <row r="32" spans="1:6" ht="15" customHeight="1">
      <c r="A32" s="345">
        <v>28</v>
      </c>
      <c r="B32" s="347" t="s">
        <v>509</v>
      </c>
      <c r="C32" s="73" t="s">
        <v>292</v>
      </c>
      <c r="D32" s="38">
        <v>49</v>
      </c>
      <c r="E32" s="71"/>
      <c r="F32" s="38">
        <f t="shared" si="0"/>
        <v>0</v>
      </c>
    </row>
    <row r="33" spans="1:6" ht="15" customHeight="1">
      <c r="A33" s="344">
        <v>29</v>
      </c>
      <c r="B33" s="347" t="s">
        <v>510</v>
      </c>
      <c r="C33" s="73" t="s">
        <v>292</v>
      </c>
      <c r="D33" s="38">
        <v>49</v>
      </c>
      <c r="E33" s="71"/>
      <c r="F33" s="38">
        <f t="shared" si="0"/>
        <v>0</v>
      </c>
    </row>
    <row r="34" spans="1:6" ht="15" customHeight="1">
      <c r="A34" s="344">
        <v>30</v>
      </c>
      <c r="B34" s="347" t="s">
        <v>511</v>
      </c>
      <c r="C34" s="73" t="s">
        <v>292</v>
      </c>
      <c r="D34" s="38">
        <v>49</v>
      </c>
      <c r="E34" s="71"/>
      <c r="F34" s="38">
        <f t="shared" si="0"/>
        <v>0</v>
      </c>
    </row>
    <row r="35" spans="1:6" ht="15" customHeight="1">
      <c r="A35" s="345">
        <v>31</v>
      </c>
      <c r="B35" s="347" t="s">
        <v>512</v>
      </c>
      <c r="C35" s="73" t="s">
        <v>292</v>
      </c>
      <c r="D35" s="38">
        <v>49</v>
      </c>
      <c r="E35" s="71"/>
      <c r="F35" s="38">
        <f t="shared" si="0"/>
        <v>0</v>
      </c>
    </row>
    <row r="36" spans="1:6" ht="15" customHeight="1">
      <c r="A36" s="344">
        <v>32</v>
      </c>
      <c r="B36" s="347" t="s">
        <v>513</v>
      </c>
      <c r="C36" s="73" t="s">
        <v>292</v>
      </c>
      <c r="D36" s="38">
        <v>49</v>
      </c>
      <c r="E36" s="71"/>
      <c r="F36" s="38">
        <f t="shared" si="0"/>
        <v>0</v>
      </c>
    </row>
    <row r="37" spans="1:6" ht="15" customHeight="1">
      <c r="A37" s="344">
        <v>33</v>
      </c>
      <c r="B37" s="347" t="s">
        <v>514</v>
      </c>
      <c r="C37" s="73" t="s">
        <v>292</v>
      </c>
      <c r="D37" s="38">
        <v>49</v>
      </c>
      <c r="E37" s="71"/>
      <c r="F37" s="38">
        <f t="shared" si="0"/>
        <v>0</v>
      </c>
    </row>
    <row r="38" spans="1:6" ht="15" customHeight="1">
      <c r="A38" s="344">
        <v>34</v>
      </c>
      <c r="B38" s="347" t="s">
        <v>515</v>
      </c>
      <c r="C38" s="73" t="s">
        <v>292</v>
      </c>
      <c r="D38" s="38">
        <v>49</v>
      </c>
      <c r="E38" s="71"/>
      <c r="F38" s="38">
        <f t="shared" si="0"/>
        <v>0</v>
      </c>
    </row>
    <row r="39" spans="1:6" ht="15" customHeight="1">
      <c r="A39" s="345">
        <v>35</v>
      </c>
      <c r="B39" s="347" t="s">
        <v>516</v>
      </c>
      <c r="C39" s="73" t="s">
        <v>292</v>
      </c>
      <c r="D39" s="38">
        <v>49</v>
      </c>
      <c r="E39" s="71"/>
      <c r="F39" s="38">
        <f t="shared" si="0"/>
        <v>0</v>
      </c>
    </row>
    <row r="40" spans="1:6" ht="15" customHeight="1">
      <c r="A40" s="344">
        <v>36</v>
      </c>
      <c r="B40" s="76" t="s">
        <v>536</v>
      </c>
      <c r="C40" s="73" t="s">
        <v>292</v>
      </c>
      <c r="D40" s="38">
        <v>58</v>
      </c>
      <c r="E40" s="72"/>
      <c r="F40" s="38">
        <f t="shared" si="0"/>
        <v>0</v>
      </c>
    </row>
    <row r="41" spans="1:6" ht="15" customHeight="1">
      <c r="A41" s="344">
        <v>37</v>
      </c>
      <c r="B41" s="76" t="s">
        <v>582</v>
      </c>
      <c r="C41" s="73" t="s">
        <v>292</v>
      </c>
      <c r="D41" s="38">
        <v>60</v>
      </c>
      <c r="E41" s="72"/>
      <c r="F41" s="38">
        <f aca="true" t="shared" si="1" ref="F41:F72">D41*E41</f>
        <v>0</v>
      </c>
    </row>
    <row r="42" spans="1:6" ht="15" customHeight="1">
      <c r="A42" s="345">
        <v>38</v>
      </c>
      <c r="B42" s="76" t="s">
        <v>547</v>
      </c>
      <c r="C42" s="73" t="s">
        <v>292</v>
      </c>
      <c r="D42" s="38">
        <v>63</v>
      </c>
      <c r="E42" s="72"/>
      <c r="F42" s="38">
        <f t="shared" si="1"/>
        <v>0</v>
      </c>
    </row>
    <row r="43" spans="1:6" ht="15" customHeight="1">
      <c r="A43" s="344">
        <v>39</v>
      </c>
      <c r="B43" s="76" t="s">
        <v>521</v>
      </c>
      <c r="C43" s="73" t="s">
        <v>292</v>
      </c>
      <c r="D43" s="38">
        <v>63</v>
      </c>
      <c r="E43" s="72"/>
      <c r="F43" s="38">
        <f t="shared" si="1"/>
        <v>0</v>
      </c>
    </row>
    <row r="44" spans="1:6" ht="15" customHeight="1">
      <c r="A44" s="344">
        <v>40</v>
      </c>
      <c r="B44" s="76" t="s">
        <v>565</v>
      </c>
      <c r="C44" s="73" t="s">
        <v>292</v>
      </c>
      <c r="D44" s="38">
        <v>66</v>
      </c>
      <c r="E44" s="72"/>
      <c r="F44" s="38">
        <f t="shared" si="1"/>
        <v>0</v>
      </c>
    </row>
    <row r="45" spans="1:6" ht="15" customHeight="1">
      <c r="A45" s="344">
        <v>41</v>
      </c>
      <c r="B45" s="76" t="s">
        <v>522</v>
      </c>
      <c r="C45" s="73" t="s">
        <v>292</v>
      </c>
      <c r="D45" s="38">
        <v>66</v>
      </c>
      <c r="E45" s="72"/>
      <c r="F45" s="38">
        <f t="shared" si="1"/>
        <v>0</v>
      </c>
    </row>
    <row r="46" spans="1:6" ht="15" customHeight="1">
      <c r="A46" s="345">
        <v>42</v>
      </c>
      <c r="B46" s="76" t="s">
        <v>226</v>
      </c>
      <c r="C46" s="73" t="s">
        <v>292</v>
      </c>
      <c r="D46" s="38">
        <v>66</v>
      </c>
      <c r="E46" s="72"/>
      <c r="F46" s="38">
        <f t="shared" si="1"/>
        <v>0</v>
      </c>
    </row>
    <row r="47" spans="1:6" ht="15" customHeight="1">
      <c r="A47" s="344">
        <v>43</v>
      </c>
      <c r="B47" s="76" t="s">
        <v>498</v>
      </c>
      <c r="C47" s="73" t="s">
        <v>292</v>
      </c>
      <c r="D47" s="38">
        <v>69</v>
      </c>
      <c r="E47" s="72"/>
      <c r="F47" s="38">
        <f t="shared" si="1"/>
        <v>0</v>
      </c>
    </row>
    <row r="48" spans="1:6" ht="15" customHeight="1">
      <c r="A48" s="344">
        <v>44</v>
      </c>
      <c r="B48" s="76" t="s">
        <v>566</v>
      </c>
      <c r="C48" s="73" t="s">
        <v>292</v>
      </c>
      <c r="D48" s="38">
        <v>69</v>
      </c>
      <c r="E48" s="72"/>
      <c r="F48" s="38">
        <f t="shared" si="1"/>
        <v>0</v>
      </c>
    </row>
    <row r="49" spans="1:6" ht="15" customHeight="1">
      <c r="A49" s="345">
        <v>45</v>
      </c>
      <c r="B49" s="76" t="s">
        <v>503</v>
      </c>
      <c r="C49" s="73" t="s">
        <v>292</v>
      </c>
      <c r="D49" s="38">
        <v>69</v>
      </c>
      <c r="E49" s="72"/>
      <c r="F49" s="38">
        <f t="shared" si="1"/>
        <v>0</v>
      </c>
    </row>
    <row r="50" spans="1:6" ht="15" customHeight="1">
      <c r="A50" s="344">
        <v>46</v>
      </c>
      <c r="B50" s="76" t="s">
        <v>568</v>
      </c>
      <c r="C50" s="73" t="s">
        <v>292</v>
      </c>
      <c r="D50" s="38">
        <v>69</v>
      </c>
      <c r="E50" s="72"/>
      <c r="F50" s="38">
        <f t="shared" si="1"/>
        <v>0</v>
      </c>
    </row>
    <row r="51" spans="1:6" ht="15" customHeight="1">
      <c r="A51" s="344">
        <v>47</v>
      </c>
      <c r="B51" s="76" t="s">
        <v>523</v>
      </c>
      <c r="C51" s="73" t="s">
        <v>292</v>
      </c>
      <c r="D51" s="38">
        <v>69</v>
      </c>
      <c r="E51" s="72"/>
      <c r="F51" s="38">
        <f t="shared" si="1"/>
        <v>0</v>
      </c>
    </row>
    <row r="52" spans="1:6" ht="15" customHeight="1">
      <c r="A52" s="344">
        <v>48</v>
      </c>
      <c r="B52" s="76" t="s">
        <v>524</v>
      </c>
      <c r="C52" s="73" t="s">
        <v>292</v>
      </c>
      <c r="D52" s="38">
        <v>69</v>
      </c>
      <c r="E52" s="72"/>
      <c r="F52" s="38">
        <f t="shared" si="1"/>
        <v>0</v>
      </c>
    </row>
    <row r="53" spans="1:6" ht="15" customHeight="1">
      <c r="A53" s="345">
        <v>49</v>
      </c>
      <c r="B53" s="76" t="s">
        <v>581</v>
      </c>
      <c r="C53" s="73" t="s">
        <v>292</v>
      </c>
      <c r="D53" s="38">
        <v>69</v>
      </c>
      <c r="E53" s="72"/>
      <c r="F53" s="38">
        <f t="shared" si="1"/>
        <v>0</v>
      </c>
    </row>
    <row r="54" spans="1:6" ht="15" customHeight="1">
      <c r="A54" s="344">
        <v>50</v>
      </c>
      <c r="B54" s="76" t="s">
        <v>319</v>
      </c>
      <c r="C54" s="73" t="s">
        <v>292</v>
      </c>
      <c r="D54" s="38">
        <v>70</v>
      </c>
      <c r="E54" s="72"/>
      <c r="F54" s="38">
        <f t="shared" si="1"/>
        <v>0</v>
      </c>
    </row>
    <row r="55" spans="1:6" ht="15" customHeight="1">
      <c r="A55" s="344">
        <v>51</v>
      </c>
      <c r="B55" s="76" t="s">
        <v>594</v>
      </c>
      <c r="C55" s="73" t="s">
        <v>292</v>
      </c>
      <c r="D55" s="38">
        <v>75</v>
      </c>
      <c r="E55" s="72"/>
      <c r="F55" s="38">
        <f t="shared" si="1"/>
        <v>0</v>
      </c>
    </row>
    <row r="56" spans="1:6" ht="15" customHeight="1">
      <c r="A56" s="345">
        <v>52</v>
      </c>
      <c r="B56" s="76" t="s">
        <v>525</v>
      </c>
      <c r="C56" s="73" t="s">
        <v>292</v>
      </c>
      <c r="D56" s="38">
        <v>77</v>
      </c>
      <c r="E56" s="72"/>
      <c r="F56" s="38">
        <f t="shared" si="1"/>
        <v>0</v>
      </c>
    </row>
    <row r="57" spans="1:6" ht="15" customHeight="1">
      <c r="A57" s="344">
        <v>53</v>
      </c>
      <c r="B57" s="76" t="s">
        <v>227</v>
      </c>
      <c r="C57" s="73" t="s">
        <v>292</v>
      </c>
      <c r="D57" s="38">
        <v>77</v>
      </c>
      <c r="E57" s="72"/>
      <c r="F57" s="38">
        <f t="shared" si="1"/>
        <v>0</v>
      </c>
    </row>
    <row r="58" spans="1:6" ht="15" customHeight="1">
      <c r="A58" s="344">
        <v>54</v>
      </c>
      <c r="B58" s="76" t="s">
        <v>1060</v>
      </c>
      <c r="C58" s="73" t="s">
        <v>292</v>
      </c>
      <c r="D58" s="38">
        <v>79</v>
      </c>
      <c r="E58" s="72"/>
      <c r="F58" s="38">
        <f t="shared" si="1"/>
        <v>0</v>
      </c>
    </row>
    <row r="59" spans="1:6" ht="15" customHeight="1">
      <c r="A59" s="344">
        <v>55</v>
      </c>
      <c r="B59" s="76" t="s">
        <v>500</v>
      </c>
      <c r="C59" s="73" t="s">
        <v>292</v>
      </c>
      <c r="D59" s="38">
        <v>81</v>
      </c>
      <c r="E59" s="72"/>
      <c r="F59" s="38">
        <f t="shared" si="1"/>
        <v>0</v>
      </c>
    </row>
    <row r="60" spans="1:6" ht="15" customHeight="1">
      <c r="A60" s="345">
        <v>56</v>
      </c>
      <c r="B60" s="76" t="s">
        <v>564</v>
      </c>
      <c r="C60" s="73" t="s">
        <v>292</v>
      </c>
      <c r="D60" s="38">
        <v>81</v>
      </c>
      <c r="E60" s="72"/>
      <c r="F60" s="38">
        <f t="shared" si="1"/>
        <v>0</v>
      </c>
    </row>
    <row r="61" spans="1:6" ht="15" customHeight="1">
      <c r="A61" s="344">
        <v>57</v>
      </c>
      <c r="B61" s="76" t="s">
        <v>502</v>
      </c>
      <c r="C61" s="73" t="s">
        <v>292</v>
      </c>
      <c r="D61" s="38">
        <v>81</v>
      </c>
      <c r="E61" s="72"/>
      <c r="F61" s="38">
        <f t="shared" si="1"/>
        <v>0</v>
      </c>
    </row>
    <row r="62" spans="1:6" ht="15" customHeight="1">
      <c r="A62" s="344">
        <v>58</v>
      </c>
      <c r="B62" s="76" t="s">
        <v>567</v>
      </c>
      <c r="C62" s="73" t="s">
        <v>292</v>
      </c>
      <c r="D62" s="38">
        <v>81</v>
      </c>
      <c r="E62" s="72"/>
      <c r="F62" s="38">
        <f t="shared" si="1"/>
        <v>0</v>
      </c>
    </row>
    <row r="63" spans="1:6" ht="15" customHeight="1">
      <c r="A63" s="345">
        <v>59</v>
      </c>
      <c r="B63" s="76" t="s">
        <v>495</v>
      </c>
      <c r="C63" s="73" t="s">
        <v>292</v>
      </c>
      <c r="D63" s="38">
        <v>81</v>
      </c>
      <c r="E63" s="72"/>
      <c r="F63" s="38">
        <f t="shared" si="1"/>
        <v>0</v>
      </c>
    </row>
    <row r="64" spans="1:6" ht="15" customHeight="1">
      <c r="A64" s="344">
        <v>60</v>
      </c>
      <c r="B64" s="76" t="s">
        <v>526</v>
      </c>
      <c r="C64" s="73" t="s">
        <v>292</v>
      </c>
      <c r="D64" s="38">
        <v>81</v>
      </c>
      <c r="E64" s="72"/>
      <c r="F64" s="38">
        <f t="shared" si="1"/>
        <v>0</v>
      </c>
    </row>
    <row r="65" spans="1:6" ht="15" customHeight="1">
      <c r="A65" s="344">
        <v>61</v>
      </c>
      <c r="B65" s="76" t="s">
        <v>290</v>
      </c>
      <c r="C65" s="73" t="s">
        <v>292</v>
      </c>
      <c r="D65" s="38">
        <v>81</v>
      </c>
      <c r="E65" s="72"/>
      <c r="F65" s="38">
        <f t="shared" si="1"/>
        <v>0</v>
      </c>
    </row>
    <row r="66" spans="1:6" ht="15" customHeight="1">
      <c r="A66" s="344">
        <v>62</v>
      </c>
      <c r="B66" s="76" t="s">
        <v>496</v>
      </c>
      <c r="C66" s="73" t="s">
        <v>292</v>
      </c>
      <c r="D66" s="38">
        <v>85</v>
      </c>
      <c r="E66" s="72"/>
      <c r="F66" s="38">
        <f t="shared" si="1"/>
        <v>0</v>
      </c>
    </row>
    <row r="67" spans="1:6" ht="15" customHeight="1">
      <c r="A67" s="345">
        <v>63</v>
      </c>
      <c r="B67" s="76" t="s">
        <v>494</v>
      </c>
      <c r="C67" s="73" t="s">
        <v>292</v>
      </c>
      <c r="D67" s="38">
        <v>85</v>
      </c>
      <c r="E67" s="72"/>
      <c r="F67" s="38">
        <f t="shared" si="1"/>
        <v>0</v>
      </c>
    </row>
    <row r="68" spans="1:6" ht="15" customHeight="1">
      <c r="A68" s="344">
        <v>64</v>
      </c>
      <c r="B68" s="76" t="s">
        <v>497</v>
      </c>
      <c r="C68" s="73" t="s">
        <v>292</v>
      </c>
      <c r="D68" s="38">
        <v>90</v>
      </c>
      <c r="E68" s="72"/>
      <c r="F68" s="38">
        <f t="shared" si="1"/>
        <v>0</v>
      </c>
    </row>
    <row r="69" spans="1:6" ht="15" customHeight="1">
      <c r="A69" s="344">
        <v>65</v>
      </c>
      <c r="B69" s="76" t="s">
        <v>493</v>
      </c>
      <c r="C69" s="73" t="s">
        <v>292</v>
      </c>
      <c r="D69" s="38">
        <v>90</v>
      </c>
      <c r="E69" s="72"/>
      <c r="F69" s="38">
        <f t="shared" si="1"/>
        <v>0</v>
      </c>
    </row>
    <row r="70" spans="1:6" ht="15" customHeight="1">
      <c r="A70" s="345">
        <v>66</v>
      </c>
      <c r="B70" s="76" t="s">
        <v>538</v>
      </c>
      <c r="C70" s="73" t="s">
        <v>292</v>
      </c>
      <c r="D70" s="38">
        <v>90</v>
      </c>
      <c r="E70" s="72"/>
      <c r="F70" s="38">
        <f t="shared" si="1"/>
        <v>0</v>
      </c>
    </row>
    <row r="71" spans="1:6" ht="15" customHeight="1">
      <c r="A71" s="344">
        <v>67</v>
      </c>
      <c r="B71" s="76" t="s">
        <v>597</v>
      </c>
      <c r="C71" s="73" t="s">
        <v>537</v>
      </c>
      <c r="D71" s="38">
        <v>95</v>
      </c>
      <c r="E71" s="72"/>
      <c r="F71" s="38">
        <f t="shared" si="1"/>
        <v>0</v>
      </c>
    </row>
    <row r="72" spans="1:6" ht="15" customHeight="1">
      <c r="A72" s="344">
        <v>68</v>
      </c>
      <c r="B72" s="76" t="s">
        <v>229</v>
      </c>
      <c r="C72" s="73" t="s">
        <v>292</v>
      </c>
      <c r="D72" s="38">
        <v>97</v>
      </c>
      <c r="E72" s="72"/>
      <c r="F72" s="38">
        <f t="shared" si="1"/>
        <v>0</v>
      </c>
    </row>
    <row r="73" spans="1:6" ht="15" customHeight="1">
      <c r="A73" s="344">
        <v>69</v>
      </c>
      <c r="B73" s="76" t="s">
        <v>570</v>
      </c>
      <c r="C73" s="73" t="s">
        <v>292</v>
      </c>
      <c r="D73" s="38">
        <v>104</v>
      </c>
      <c r="E73" s="72"/>
      <c r="F73" s="38">
        <f aca="true" t="shared" si="2" ref="F73:F103">D73*E73</f>
        <v>0</v>
      </c>
    </row>
    <row r="74" spans="1:6" ht="15" customHeight="1">
      <c r="A74" s="345">
        <v>70</v>
      </c>
      <c r="B74" s="76" t="s">
        <v>492</v>
      </c>
      <c r="C74" s="73" t="s">
        <v>292</v>
      </c>
      <c r="D74" s="38">
        <v>105</v>
      </c>
      <c r="E74" s="72"/>
      <c r="F74" s="38">
        <f t="shared" si="2"/>
        <v>0</v>
      </c>
    </row>
    <row r="75" spans="1:6" ht="15" customHeight="1">
      <c r="A75" s="344">
        <v>71</v>
      </c>
      <c r="B75" s="76" t="s">
        <v>583</v>
      </c>
      <c r="C75" s="73" t="s">
        <v>292</v>
      </c>
      <c r="D75" s="38">
        <v>109</v>
      </c>
      <c r="E75" s="72"/>
      <c r="F75" s="38">
        <f t="shared" si="2"/>
        <v>0</v>
      </c>
    </row>
    <row r="76" spans="1:6" ht="15" customHeight="1">
      <c r="A76" s="344">
        <v>72</v>
      </c>
      <c r="B76" s="76" t="s">
        <v>586</v>
      </c>
      <c r="C76" s="73" t="s">
        <v>292</v>
      </c>
      <c r="D76" s="38">
        <v>111</v>
      </c>
      <c r="E76" s="72"/>
      <c r="F76" s="38">
        <f t="shared" si="2"/>
        <v>0</v>
      </c>
    </row>
    <row r="77" spans="1:6" ht="15" customHeight="1">
      <c r="A77" s="345">
        <v>73</v>
      </c>
      <c r="B77" s="76" t="s">
        <v>598</v>
      </c>
      <c r="C77" s="73" t="s">
        <v>292</v>
      </c>
      <c r="D77" s="38">
        <v>111</v>
      </c>
      <c r="E77" s="72"/>
      <c r="F77" s="38">
        <f t="shared" si="2"/>
        <v>0</v>
      </c>
    </row>
    <row r="78" spans="1:6" ht="15" customHeight="1">
      <c r="A78" s="344">
        <v>74</v>
      </c>
      <c r="B78" s="76" t="s">
        <v>291</v>
      </c>
      <c r="C78" s="73" t="s">
        <v>292</v>
      </c>
      <c r="D78" s="38">
        <v>112</v>
      </c>
      <c r="E78" s="72"/>
      <c r="F78" s="38">
        <f t="shared" si="2"/>
        <v>0</v>
      </c>
    </row>
    <row r="79" spans="1:6" ht="15" customHeight="1">
      <c r="A79" s="344">
        <v>75</v>
      </c>
      <c r="B79" s="76" t="s">
        <v>562</v>
      </c>
      <c r="C79" s="73" t="s">
        <v>292</v>
      </c>
      <c r="D79" s="38">
        <v>122</v>
      </c>
      <c r="E79" s="72"/>
      <c r="F79" s="38">
        <f t="shared" si="2"/>
        <v>0</v>
      </c>
    </row>
    <row r="80" spans="1:6" ht="15" customHeight="1">
      <c r="A80" s="344">
        <v>76</v>
      </c>
      <c r="B80" s="76" t="s">
        <v>595</v>
      </c>
      <c r="C80" s="73" t="s">
        <v>292</v>
      </c>
      <c r="D80" s="38">
        <v>124</v>
      </c>
      <c r="E80" s="72"/>
      <c r="F80" s="38">
        <f t="shared" si="2"/>
        <v>0</v>
      </c>
    </row>
    <row r="81" spans="1:6" ht="15" customHeight="1">
      <c r="A81" s="345">
        <v>77</v>
      </c>
      <c r="B81" s="76" t="s">
        <v>587</v>
      </c>
      <c r="C81" s="73" t="s">
        <v>292</v>
      </c>
      <c r="D81" s="38">
        <v>124</v>
      </c>
      <c r="E81" s="72"/>
      <c r="F81" s="38">
        <f t="shared" si="2"/>
        <v>0</v>
      </c>
    </row>
    <row r="82" spans="1:6" ht="15" customHeight="1">
      <c r="A82" s="344">
        <v>78</v>
      </c>
      <c r="B82" s="76" t="s">
        <v>491</v>
      </c>
      <c r="C82" s="73" t="s">
        <v>292</v>
      </c>
      <c r="D82" s="38">
        <v>130</v>
      </c>
      <c r="E82" s="72"/>
      <c r="F82" s="38">
        <f t="shared" si="2"/>
        <v>0</v>
      </c>
    </row>
    <row r="83" spans="1:6" s="3" customFormat="1" ht="15" customHeight="1">
      <c r="A83" s="344">
        <v>79</v>
      </c>
      <c r="B83" s="76" t="s">
        <v>585</v>
      </c>
      <c r="C83" s="73" t="s">
        <v>292</v>
      </c>
      <c r="D83" s="38">
        <v>131</v>
      </c>
      <c r="E83" s="72"/>
      <c r="F83" s="38">
        <f t="shared" si="2"/>
        <v>0</v>
      </c>
    </row>
    <row r="84" spans="1:6" ht="15" customHeight="1">
      <c r="A84" s="345">
        <v>80</v>
      </c>
      <c r="B84" s="76" t="s">
        <v>584</v>
      </c>
      <c r="C84" s="73" t="s">
        <v>292</v>
      </c>
      <c r="D84" s="38">
        <v>132</v>
      </c>
      <c r="E84" s="72"/>
      <c r="F84" s="38">
        <f t="shared" si="2"/>
        <v>0</v>
      </c>
    </row>
    <row r="85" spans="1:6" ht="15" customHeight="1">
      <c r="A85" s="344">
        <v>81</v>
      </c>
      <c r="B85" s="76" t="s">
        <v>285</v>
      </c>
      <c r="C85" s="73" t="s">
        <v>292</v>
      </c>
      <c r="D85" s="38">
        <v>132</v>
      </c>
      <c r="E85" s="72"/>
      <c r="F85" s="38">
        <f t="shared" si="2"/>
        <v>0</v>
      </c>
    </row>
    <row r="86" spans="1:6" ht="15" customHeight="1">
      <c r="A86" s="344">
        <v>82</v>
      </c>
      <c r="B86" s="76" t="s">
        <v>569</v>
      </c>
      <c r="C86" s="73" t="s">
        <v>292</v>
      </c>
      <c r="D86" s="38">
        <v>135</v>
      </c>
      <c r="E86" s="72"/>
      <c r="F86" s="38">
        <f t="shared" si="2"/>
        <v>0</v>
      </c>
    </row>
    <row r="87" spans="1:6" ht="15" customHeight="1">
      <c r="A87" s="344">
        <v>83</v>
      </c>
      <c r="B87" s="76" t="s">
        <v>228</v>
      </c>
      <c r="C87" s="73" t="s">
        <v>292</v>
      </c>
      <c r="D87" s="38">
        <v>149</v>
      </c>
      <c r="E87" s="72"/>
      <c r="F87" s="38">
        <f t="shared" si="2"/>
        <v>0</v>
      </c>
    </row>
    <row r="88" spans="1:6" ht="15" customHeight="1">
      <c r="A88" s="345">
        <v>84</v>
      </c>
      <c r="B88" s="76" t="s">
        <v>548</v>
      </c>
      <c r="C88" s="73" t="s">
        <v>292</v>
      </c>
      <c r="D88" s="38">
        <v>155</v>
      </c>
      <c r="E88" s="72"/>
      <c r="F88" s="38">
        <f t="shared" si="2"/>
        <v>0</v>
      </c>
    </row>
    <row r="89" spans="1:6" ht="15" customHeight="1">
      <c r="A89" s="344">
        <v>85</v>
      </c>
      <c r="B89" s="76" t="s">
        <v>287</v>
      </c>
      <c r="C89" s="73" t="s">
        <v>292</v>
      </c>
      <c r="D89" s="38">
        <v>156</v>
      </c>
      <c r="E89" s="72"/>
      <c r="F89" s="38">
        <f t="shared" si="2"/>
        <v>0</v>
      </c>
    </row>
    <row r="90" spans="1:6" ht="15" customHeight="1">
      <c r="A90" s="344">
        <v>86</v>
      </c>
      <c r="B90" s="76" t="s">
        <v>287</v>
      </c>
      <c r="C90" s="73" t="s">
        <v>292</v>
      </c>
      <c r="D90" s="38">
        <v>156</v>
      </c>
      <c r="E90" s="72"/>
      <c r="F90" s="38">
        <f t="shared" si="2"/>
        <v>0</v>
      </c>
    </row>
    <row r="91" spans="1:6" ht="15" customHeight="1">
      <c r="A91" s="345">
        <v>87</v>
      </c>
      <c r="B91" s="76" t="s">
        <v>286</v>
      </c>
      <c r="C91" s="73" t="s">
        <v>292</v>
      </c>
      <c r="D91" s="38">
        <v>156</v>
      </c>
      <c r="E91" s="72"/>
      <c r="F91" s="38">
        <f t="shared" si="2"/>
        <v>0</v>
      </c>
    </row>
    <row r="92" spans="1:6" s="80" customFormat="1" ht="15" customHeight="1">
      <c r="A92" s="344">
        <v>88</v>
      </c>
      <c r="B92" s="76" t="s">
        <v>230</v>
      </c>
      <c r="C92" s="73" t="s">
        <v>292</v>
      </c>
      <c r="D92" s="38">
        <v>185</v>
      </c>
      <c r="E92" s="72"/>
      <c r="F92" s="38">
        <f t="shared" si="2"/>
        <v>0</v>
      </c>
    </row>
    <row r="93" spans="1:6" s="80" customFormat="1" ht="15" customHeight="1">
      <c r="A93" s="344">
        <v>89</v>
      </c>
      <c r="B93" s="76" t="s">
        <v>588</v>
      </c>
      <c r="C93" s="73" t="s">
        <v>292</v>
      </c>
      <c r="D93" s="38">
        <v>186</v>
      </c>
      <c r="E93" s="72"/>
      <c r="F93" s="38">
        <f t="shared" si="2"/>
        <v>0</v>
      </c>
    </row>
    <row r="94" spans="1:6" s="80" customFormat="1" ht="15" customHeight="1">
      <c r="A94" s="344">
        <v>90</v>
      </c>
      <c r="B94" s="76" t="s">
        <v>596</v>
      </c>
      <c r="C94" s="73" t="s">
        <v>292</v>
      </c>
      <c r="D94" s="38">
        <v>207</v>
      </c>
      <c r="E94" s="72"/>
      <c r="F94" s="38">
        <f t="shared" si="2"/>
        <v>0</v>
      </c>
    </row>
    <row r="95" spans="1:6" s="80" customFormat="1" ht="15" customHeight="1">
      <c r="A95" s="345">
        <v>91</v>
      </c>
      <c r="B95" s="76" t="s">
        <v>410</v>
      </c>
      <c r="C95" s="73" t="s">
        <v>292</v>
      </c>
      <c r="D95" s="38">
        <v>209</v>
      </c>
      <c r="E95" s="72"/>
      <c r="F95" s="38">
        <f t="shared" si="2"/>
        <v>0</v>
      </c>
    </row>
    <row r="96" spans="1:6" s="80" customFormat="1" ht="15" customHeight="1">
      <c r="A96" s="344">
        <v>92</v>
      </c>
      <c r="B96" s="76" t="s">
        <v>549</v>
      </c>
      <c r="C96" s="73" t="s">
        <v>292</v>
      </c>
      <c r="D96" s="38">
        <v>335</v>
      </c>
      <c r="E96" s="72"/>
      <c r="F96" s="38">
        <f t="shared" si="2"/>
        <v>0</v>
      </c>
    </row>
    <row r="97" spans="1:6" s="80" customFormat="1" ht="15" customHeight="1">
      <c r="A97" s="344">
        <v>93</v>
      </c>
      <c r="B97" s="76" t="s">
        <v>550</v>
      </c>
      <c r="C97" s="73" t="s">
        <v>292</v>
      </c>
      <c r="D97" s="38">
        <v>336</v>
      </c>
      <c r="E97" s="72"/>
      <c r="F97" s="38">
        <f t="shared" si="2"/>
        <v>0</v>
      </c>
    </row>
    <row r="98" spans="1:6" s="80" customFormat="1" ht="15" customHeight="1">
      <c r="A98" s="345">
        <v>94</v>
      </c>
      <c r="B98" s="76" t="s">
        <v>561</v>
      </c>
      <c r="C98" s="73" t="s">
        <v>292</v>
      </c>
      <c r="D98" s="38">
        <v>377</v>
      </c>
      <c r="E98" s="72"/>
      <c r="F98" s="38">
        <f t="shared" si="2"/>
        <v>0</v>
      </c>
    </row>
    <row r="99" spans="1:6" s="80" customFormat="1" ht="15" customHeight="1">
      <c r="A99" s="344">
        <v>95</v>
      </c>
      <c r="B99" s="76" t="s">
        <v>289</v>
      </c>
      <c r="C99" s="73" t="s">
        <v>292</v>
      </c>
      <c r="D99" s="38">
        <v>402</v>
      </c>
      <c r="E99" s="72"/>
      <c r="F99" s="38">
        <f t="shared" si="2"/>
        <v>0</v>
      </c>
    </row>
    <row r="100" spans="1:6" s="80" customFormat="1" ht="15" customHeight="1">
      <c r="A100" s="344">
        <v>96</v>
      </c>
      <c r="B100" s="76" t="s">
        <v>579</v>
      </c>
      <c r="C100" s="73" t="s">
        <v>292</v>
      </c>
      <c r="D100" s="38">
        <v>403</v>
      </c>
      <c r="E100" s="72"/>
      <c r="F100" s="38">
        <f t="shared" si="2"/>
        <v>0</v>
      </c>
    </row>
    <row r="101" spans="1:6" s="80" customFormat="1" ht="15" customHeight="1">
      <c r="A101" s="344">
        <v>97</v>
      </c>
      <c r="B101" s="76" t="s">
        <v>589</v>
      </c>
      <c r="C101" s="73" t="s">
        <v>292</v>
      </c>
      <c r="D101" s="38">
        <v>430</v>
      </c>
      <c r="E101" s="72"/>
      <c r="F101" s="38">
        <f t="shared" si="2"/>
        <v>0</v>
      </c>
    </row>
    <row r="102" spans="1:6" s="80" customFormat="1" ht="15" customHeight="1">
      <c r="A102" s="345">
        <v>98</v>
      </c>
      <c r="B102" s="76" t="s">
        <v>527</v>
      </c>
      <c r="C102" s="73" t="s">
        <v>292</v>
      </c>
      <c r="D102" s="38">
        <v>560</v>
      </c>
      <c r="E102" s="72"/>
      <c r="F102" s="38">
        <f t="shared" si="2"/>
        <v>0</v>
      </c>
    </row>
    <row r="103" spans="1:6" s="80" customFormat="1" ht="15" customHeight="1">
      <c r="A103" s="344">
        <v>99</v>
      </c>
      <c r="B103" s="177" t="s">
        <v>563</v>
      </c>
      <c r="C103" s="73" t="s">
        <v>292</v>
      </c>
      <c r="D103" s="93">
        <v>600</v>
      </c>
      <c r="E103" s="75"/>
      <c r="F103" s="93">
        <f t="shared" si="2"/>
        <v>0</v>
      </c>
    </row>
    <row r="104" spans="1:6" s="80" customFormat="1" ht="15" customHeight="1">
      <c r="A104" s="120"/>
      <c r="B104" s="121"/>
      <c r="C104" s="122"/>
      <c r="D104" s="94"/>
      <c r="E104" s="72"/>
      <c r="F104" s="126">
        <f>SUM(F10:F103)</f>
        <v>0</v>
      </c>
    </row>
    <row r="105" spans="1:6" ht="33.75" customHeight="1">
      <c r="A105" s="77"/>
      <c r="B105" s="77"/>
      <c r="C105" s="77"/>
      <c r="D105" s="77"/>
      <c r="E105" s="77"/>
      <c r="F105" s="125">
        <f>F104+F7</f>
        <v>0</v>
      </c>
    </row>
  </sheetData>
  <sheetProtection/>
  <mergeCells count="2">
    <mergeCell ref="A8:F8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90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5.421875" style="0" customWidth="1"/>
    <col min="2" max="2" width="9.8515625" style="0" customWidth="1"/>
    <col min="3" max="3" width="76.8515625" style="0" customWidth="1"/>
    <col min="4" max="4" width="10.7109375" style="0" customWidth="1"/>
    <col min="5" max="5" width="10.00390625" style="0" customWidth="1"/>
    <col min="6" max="6" width="10.7109375" style="0" customWidth="1"/>
    <col min="7" max="7" width="10.57421875" style="0" customWidth="1"/>
    <col min="8" max="8" width="11.8515625" style="0" customWidth="1"/>
    <col min="9" max="9" width="16.28125" style="0" customWidth="1"/>
    <col min="10" max="10" width="21.28125" style="0" customWidth="1"/>
  </cols>
  <sheetData>
    <row r="1" spans="1:9" ht="19.5" customHeight="1">
      <c r="A1" s="436" t="s">
        <v>0</v>
      </c>
      <c r="B1" s="431" t="s">
        <v>148</v>
      </c>
      <c r="C1" s="428" t="s">
        <v>149</v>
      </c>
      <c r="D1" s="417" t="s">
        <v>209</v>
      </c>
      <c r="E1" s="418"/>
      <c r="F1" s="418"/>
      <c r="G1" s="418"/>
      <c r="H1" s="418"/>
      <c r="I1" s="419"/>
    </row>
    <row r="2" spans="1:9" s="3" customFormat="1" ht="18.75" customHeight="1">
      <c r="A2" s="436"/>
      <c r="B2" s="432"/>
      <c r="C2" s="429"/>
      <c r="D2" s="426" t="s">
        <v>210</v>
      </c>
      <c r="E2" s="427"/>
      <c r="F2" s="427"/>
      <c r="G2" s="427"/>
      <c r="H2" s="427"/>
      <c r="I2" s="427"/>
    </row>
    <row r="3" spans="1:9" s="3" customFormat="1" ht="14.25" customHeight="1">
      <c r="A3" s="436"/>
      <c r="B3" s="433"/>
      <c r="C3" s="430"/>
      <c r="D3" s="90" t="s">
        <v>46</v>
      </c>
      <c r="E3" s="90" t="s">
        <v>47</v>
      </c>
      <c r="F3" s="90" t="s">
        <v>48</v>
      </c>
      <c r="G3" s="90" t="s">
        <v>147</v>
      </c>
      <c r="H3" s="90" t="s">
        <v>150</v>
      </c>
      <c r="I3" s="90" t="s">
        <v>45</v>
      </c>
    </row>
    <row r="4" spans="1:9" s="80" customFormat="1" ht="23.25" customHeight="1">
      <c r="A4" s="437" t="s">
        <v>680</v>
      </c>
      <c r="B4" s="437"/>
      <c r="C4" s="437"/>
      <c r="D4" s="437"/>
      <c r="E4" s="437"/>
      <c r="F4" s="437"/>
      <c r="G4" s="437"/>
      <c r="H4" s="437"/>
      <c r="I4" s="437"/>
    </row>
    <row r="5" spans="1:9" s="3" customFormat="1" ht="23.25" customHeight="1">
      <c r="A5" s="435" t="s">
        <v>256</v>
      </c>
      <c r="B5" s="435"/>
      <c r="C5" s="435"/>
      <c r="D5" s="435"/>
      <c r="E5" s="435"/>
      <c r="F5" s="435"/>
      <c r="G5" s="435"/>
      <c r="H5" s="435"/>
      <c r="I5" s="435"/>
    </row>
    <row r="6" spans="1:9" s="80" customFormat="1" ht="19.5" customHeight="1">
      <c r="A6" s="441" t="s">
        <v>848</v>
      </c>
      <c r="B6" s="442"/>
      <c r="C6" s="442"/>
      <c r="D6" s="442"/>
      <c r="E6" s="442"/>
      <c r="F6" s="442"/>
      <c r="G6" s="442"/>
      <c r="H6" s="442"/>
      <c r="I6" s="443"/>
    </row>
    <row r="7" spans="1:9" s="80" customFormat="1" ht="15" customHeight="1">
      <c r="A7" s="37">
        <v>1</v>
      </c>
      <c r="B7" s="37" t="s">
        <v>201</v>
      </c>
      <c r="C7" s="37" t="s">
        <v>282</v>
      </c>
      <c r="D7" s="38">
        <v>3230</v>
      </c>
      <c r="E7" s="38">
        <v>3076</v>
      </c>
      <c r="F7" s="360">
        <v>2929</v>
      </c>
      <c r="G7" s="38">
        <v>2789</v>
      </c>
      <c r="H7" s="20"/>
      <c r="I7" s="66">
        <f>F7*H7</f>
        <v>0</v>
      </c>
    </row>
    <row r="8" spans="1:9" s="80" customFormat="1" ht="15" customHeight="1">
      <c r="A8" s="37">
        <v>2</v>
      </c>
      <c r="B8" s="37" t="s">
        <v>205</v>
      </c>
      <c r="C8" s="37" t="s">
        <v>419</v>
      </c>
      <c r="D8" s="38">
        <v>3595</v>
      </c>
      <c r="E8" s="38">
        <v>3424</v>
      </c>
      <c r="F8" s="360">
        <v>3261</v>
      </c>
      <c r="G8" s="38">
        <v>3105</v>
      </c>
      <c r="H8" s="20"/>
      <c r="I8" s="66">
        <f>F8*H8</f>
        <v>0</v>
      </c>
    </row>
    <row r="9" spans="1:9" s="80" customFormat="1" ht="15" customHeight="1">
      <c r="A9" s="37">
        <v>3</v>
      </c>
      <c r="B9" s="37" t="s">
        <v>202</v>
      </c>
      <c r="C9" s="37" t="s">
        <v>283</v>
      </c>
      <c r="D9" s="38">
        <v>6004</v>
      </c>
      <c r="E9" s="38">
        <v>5718</v>
      </c>
      <c r="F9" s="360">
        <v>5446</v>
      </c>
      <c r="G9" s="38">
        <v>5186</v>
      </c>
      <c r="H9" s="20"/>
      <c r="I9" s="66">
        <f>F9*H9</f>
        <v>0</v>
      </c>
    </row>
    <row r="10" spans="1:9" s="80" customFormat="1" ht="15" customHeight="1">
      <c r="A10" s="37">
        <v>4</v>
      </c>
      <c r="B10" s="37" t="s">
        <v>204</v>
      </c>
      <c r="C10" s="37" t="s">
        <v>391</v>
      </c>
      <c r="D10" s="38">
        <v>6205</v>
      </c>
      <c r="E10" s="38">
        <v>5909</v>
      </c>
      <c r="F10" s="360">
        <v>5628</v>
      </c>
      <c r="G10" s="38">
        <v>5359</v>
      </c>
      <c r="H10" s="20"/>
      <c r="I10" s="66">
        <v>0</v>
      </c>
    </row>
    <row r="11" spans="1:9" s="80" customFormat="1" ht="15" customHeight="1">
      <c r="A11" s="37">
        <v>5</v>
      </c>
      <c r="B11" s="37" t="s">
        <v>203</v>
      </c>
      <c r="C11" s="37" t="s">
        <v>390</v>
      </c>
      <c r="D11" s="38">
        <v>8078</v>
      </c>
      <c r="E11" s="38">
        <v>7694</v>
      </c>
      <c r="F11" s="360">
        <v>7327</v>
      </c>
      <c r="G11" s="38">
        <v>6978</v>
      </c>
      <c r="H11" s="20"/>
      <c r="I11" s="66">
        <f>F11*H11</f>
        <v>0</v>
      </c>
    </row>
    <row r="12" spans="1:9" s="80" customFormat="1" ht="15" customHeight="1">
      <c r="A12" s="37">
        <v>6</v>
      </c>
      <c r="B12" s="92" t="s">
        <v>206</v>
      </c>
      <c r="C12" s="92" t="s">
        <v>420</v>
      </c>
      <c r="D12" s="93">
        <v>23106</v>
      </c>
      <c r="E12" s="93">
        <v>22006</v>
      </c>
      <c r="F12" s="362">
        <v>20958</v>
      </c>
      <c r="G12" s="93">
        <v>19959</v>
      </c>
      <c r="H12" s="50"/>
      <c r="I12" s="66">
        <f>F12*H12</f>
        <v>0</v>
      </c>
    </row>
    <row r="13" spans="1:9" s="80" customFormat="1" ht="15" customHeight="1">
      <c r="A13" s="118"/>
      <c r="B13" s="119"/>
      <c r="C13" s="119"/>
      <c r="D13" s="119"/>
      <c r="E13" s="119"/>
      <c r="F13" s="119"/>
      <c r="G13" s="119"/>
      <c r="H13" s="119"/>
      <c r="I13" s="198">
        <f>SUM(I7:I12)</f>
        <v>0</v>
      </c>
    </row>
    <row r="14" spans="1:9" s="80" customFormat="1" ht="19.5" customHeight="1">
      <c r="A14" s="441" t="s">
        <v>847</v>
      </c>
      <c r="B14" s="442"/>
      <c r="C14" s="442"/>
      <c r="D14" s="442"/>
      <c r="E14" s="442"/>
      <c r="F14" s="442"/>
      <c r="G14" s="442"/>
      <c r="H14" s="442"/>
      <c r="I14" s="443"/>
    </row>
    <row r="15" spans="1:9" s="80" customFormat="1" ht="15" customHeight="1">
      <c r="A15" s="253">
        <v>7</v>
      </c>
      <c r="B15" s="253" t="s">
        <v>177</v>
      </c>
      <c r="C15" s="253" t="s">
        <v>259</v>
      </c>
      <c r="D15" s="251">
        <v>477</v>
      </c>
      <c r="E15" s="251">
        <v>454</v>
      </c>
      <c r="F15" s="355">
        <v>432</v>
      </c>
      <c r="G15" s="251">
        <v>412</v>
      </c>
      <c r="H15" s="20"/>
      <c r="I15" s="66">
        <f>F15*H15</f>
        <v>0</v>
      </c>
    </row>
    <row r="16" spans="1:9" s="80" customFormat="1" ht="15" customHeight="1">
      <c r="A16" s="253">
        <v>8</v>
      </c>
      <c r="B16" s="253" t="s">
        <v>178</v>
      </c>
      <c r="C16" s="253" t="s">
        <v>260</v>
      </c>
      <c r="D16" s="251">
        <v>477</v>
      </c>
      <c r="E16" s="251">
        <v>454</v>
      </c>
      <c r="F16" s="355">
        <v>432</v>
      </c>
      <c r="G16" s="251">
        <v>412</v>
      </c>
      <c r="H16" s="20"/>
      <c r="I16" s="66">
        <f aca="true" t="shared" si="0" ref="I16:I43">F16*H16</f>
        <v>0</v>
      </c>
    </row>
    <row r="17" spans="1:9" s="80" customFormat="1" ht="15" customHeight="1">
      <c r="A17" s="253">
        <v>9</v>
      </c>
      <c r="B17" s="253" t="s">
        <v>179</v>
      </c>
      <c r="C17" s="253" t="s">
        <v>263</v>
      </c>
      <c r="D17" s="251">
        <v>477</v>
      </c>
      <c r="E17" s="251">
        <v>454</v>
      </c>
      <c r="F17" s="355">
        <v>432</v>
      </c>
      <c r="G17" s="251">
        <v>412</v>
      </c>
      <c r="H17" s="20"/>
      <c r="I17" s="66">
        <v>0</v>
      </c>
    </row>
    <row r="18" spans="1:9" s="80" customFormat="1" ht="15" customHeight="1">
      <c r="A18" s="253">
        <v>10</v>
      </c>
      <c r="B18" s="253" t="s">
        <v>180</v>
      </c>
      <c r="C18" s="253" t="s">
        <v>275</v>
      </c>
      <c r="D18" s="251">
        <v>506</v>
      </c>
      <c r="E18" s="251">
        <v>482</v>
      </c>
      <c r="F18" s="355">
        <v>459</v>
      </c>
      <c r="G18" s="251">
        <v>437</v>
      </c>
      <c r="H18" s="20"/>
      <c r="I18" s="66">
        <f t="shared" si="0"/>
        <v>0</v>
      </c>
    </row>
    <row r="19" spans="1:10" s="80" customFormat="1" ht="15" customHeight="1">
      <c r="A19" s="253">
        <v>11</v>
      </c>
      <c r="B19" s="253" t="s">
        <v>181</v>
      </c>
      <c r="C19" s="253" t="s">
        <v>317</v>
      </c>
      <c r="D19" s="251">
        <v>471.2111296347658</v>
      </c>
      <c r="E19" s="251">
        <v>448.77250441406267</v>
      </c>
      <c r="F19" s="355">
        <v>427.40238515625015</v>
      </c>
      <c r="G19" s="251">
        <v>407.0498906250001</v>
      </c>
      <c r="H19" s="20"/>
      <c r="I19" s="66">
        <v>0</v>
      </c>
      <c r="J19" s="246" t="s">
        <v>850</v>
      </c>
    </row>
    <row r="20" spans="1:9" s="80" customFormat="1" ht="15" customHeight="1">
      <c r="A20" s="253">
        <v>12</v>
      </c>
      <c r="B20" s="253" t="s">
        <v>182</v>
      </c>
      <c r="C20" s="253" t="s">
        <v>266</v>
      </c>
      <c r="D20" s="251">
        <v>538</v>
      </c>
      <c r="E20" s="251">
        <v>513</v>
      </c>
      <c r="F20" s="355">
        <v>488</v>
      </c>
      <c r="G20" s="251">
        <v>465</v>
      </c>
      <c r="H20" s="20"/>
      <c r="I20" s="66">
        <f t="shared" si="0"/>
        <v>0</v>
      </c>
    </row>
    <row r="21" spans="1:9" s="80" customFormat="1" ht="15" customHeight="1">
      <c r="A21" s="253">
        <v>13</v>
      </c>
      <c r="B21" s="253" t="s">
        <v>183</v>
      </c>
      <c r="C21" s="253" t="s">
        <v>265</v>
      </c>
      <c r="D21" s="251">
        <v>559</v>
      </c>
      <c r="E21" s="251">
        <v>532</v>
      </c>
      <c r="F21" s="355">
        <v>507</v>
      </c>
      <c r="G21" s="251">
        <v>483</v>
      </c>
      <c r="H21" s="20"/>
      <c r="I21" s="66">
        <f t="shared" si="0"/>
        <v>0</v>
      </c>
    </row>
    <row r="22" spans="1:9" s="80" customFormat="1" ht="15" customHeight="1">
      <c r="A22" s="253">
        <v>14</v>
      </c>
      <c r="B22" s="253" t="s">
        <v>184</v>
      </c>
      <c r="C22" s="253" t="s">
        <v>262</v>
      </c>
      <c r="D22" s="251">
        <v>663</v>
      </c>
      <c r="E22" s="251">
        <v>632</v>
      </c>
      <c r="F22" s="355">
        <v>602</v>
      </c>
      <c r="G22" s="251">
        <v>573</v>
      </c>
      <c r="H22" s="20"/>
      <c r="I22" s="66">
        <f t="shared" si="0"/>
        <v>0</v>
      </c>
    </row>
    <row r="23" spans="1:9" s="80" customFormat="1" ht="15" customHeight="1">
      <c r="A23" s="253">
        <v>15</v>
      </c>
      <c r="B23" s="253" t="s">
        <v>185</v>
      </c>
      <c r="C23" s="253" t="s">
        <v>269</v>
      </c>
      <c r="D23" s="251">
        <v>703</v>
      </c>
      <c r="E23" s="251">
        <v>671</v>
      </c>
      <c r="F23" s="355">
        <v>638</v>
      </c>
      <c r="G23" s="251">
        <v>607</v>
      </c>
      <c r="H23" s="20"/>
      <c r="I23" s="66">
        <f t="shared" si="0"/>
        <v>0</v>
      </c>
    </row>
    <row r="24" spans="1:10" s="80" customFormat="1" ht="15" customHeight="1">
      <c r="A24" s="253">
        <v>16</v>
      </c>
      <c r="B24" s="253" t="s">
        <v>186</v>
      </c>
      <c r="C24" s="253" t="s">
        <v>377</v>
      </c>
      <c r="D24" s="251">
        <v>676.2122602593751</v>
      </c>
      <c r="E24" s="251">
        <v>644.0116764375</v>
      </c>
      <c r="F24" s="355">
        <v>613.34445375</v>
      </c>
      <c r="G24" s="251">
        <v>584.137575</v>
      </c>
      <c r="H24" s="20"/>
      <c r="I24" s="66">
        <f t="shared" si="0"/>
        <v>0</v>
      </c>
      <c r="J24" s="246" t="s">
        <v>850</v>
      </c>
    </row>
    <row r="25" spans="1:10" s="80" customFormat="1" ht="15" customHeight="1">
      <c r="A25" s="253">
        <v>17</v>
      </c>
      <c r="B25" s="253" t="s">
        <v>187</v>
      </c>
      <c r="C25" s="253" t="s">
        <v>261</v>
      </c>
      <c r="D25" s="251">
        <v>717.0181725164064</v>
      </c>
      <c r="E25" s="251">
        <v>682.874450015625</v>
      </c>
      <c r="F25" s="355">
        <v>650.3566190625</v>
      </c>
      <c r="G25" s="251">
        <v>619.3872562500001</v>
      </c>
      <c r="H25" s="20"/>
      <c r="I25" s="66">
        <v>0</v>
      </c>
      <c r="J25" s="246" t="s">
        <v>850</v>
      </c>
    </row>
    <row r="26" spans="1:9" s="80" customFormat="1" ht="15" customHeight="1">
      <c r="A26" s="253">
        <v>18</v>
      </c>
      <c r="B26" s="253" t="s">
        <v>188</v>
      </c>
      <c r="C26" s="253" t="s">
        <v>264</v>
      </c>
      <c r="D26" s="251">
        <v>787</v>
      </c>
      <c r="E26" s="251">
        <v>751</v>
      </c>
      <c r="F26" s="355">
        <v>714</v>
      </c>
      <c r="G26" s="251">
        <v>681</v>
      </c>
      <c r="H26" s="20"/>
      <c r="I26" s="66">
        <f t="shared" si="0"/>
        <v>0</v>
      </c>
    </row>
    <row r="27" spans="1:9" s="80" customFormat="1" ht="15" customHeight="1">
      <c r="A27" s="253">
        <v>19</v>
      </c>
      <c r="B27" s="253" t="s">
        <v>189</v>
      </c>
      <c r="C27" s="253" t="s">
        <v>361</v>
      </c>
      <c r="D27" s="251">
        <v>808</v>
      </c>
      <c r="E27" s="251">
        <v>769</v>
      </c>
      <c r="F27" s="355">
        <v>733</v>
      </c>
      <c r="G27" s="251">
        <v>698</v>
      </c>
      <c r="H27" s="20"/>
      <c r="I27" s="66">
        <f t="shared" si="0"/>
        <v>0</v>
      </c>
    </row>
    <row r="28" spans="1:10" s="80" customFormat="1" ht="15" customHeight="1">
      <c r="A28" s="253">
        <v>20</v>
      </c>
      <c r="B28" s="253" t="s">
        <v>190</v>
      </c>
      <c r="C28" s="253" t="s">
        <v>257</v>
      </c>
      <c r="D28" s="251">
        <v>778</v>
      </c>
      <c r="E28" s="251">
        <v>741.1686103828125</v>
      </c>
      <c r="F28" s="355">
        <v>705.87486703125</v>
      </c>
      <c r="G28" s="251">
        <v>672.261778125</v>
      </c>
      <c r="H28" s="20"/>
      <c r="I28" s="66">
        <f t="shared" si="0"/>
        <v>0</v>
      </c>
      <c r="J28" s="246" t="s">
        <v>850</v>
      </c>
    </row>
    <row r="29" spans="1:9" s="80" customFormat="1" ht="15" customHeight="1">
      <c r="A29" s="253">
        <v>21</v>
      </c>
      <c r="B29" s="253" t="s">
        <v>191</v>
      </c>
      <c r="C29" s="253" t="s">
        <v>378</v>
      </c>
      <c r="D29" s="251">
        <v>1011</v>
      </c>
      <c r="E29" s="251">
        <v>963</v>
      </c>
      <c r="F29" s="355">
        <v>917</v>
      </c>
      <c r="G29" s="251">
        <v>874</v>
      </c>
      <c r="H29" s="20"/>
      <c r="I29" s="66">
        <f t="shared" si="0"/>
        <v>0</v>
      </c>
    </row>
    <row r="30" spans="1:9" s="80" customFormat="1" ht="15" customHeight="1">
      <c r="A30" s="253">
        <v>22</v>
      </c>
      <c r="B30" s="253" t="s">
        <v>192</v>
      </c>
      <c r="C30" s="253" t="s">
        <v>267</v>
      </c>
      <c r="D30" s="251">
        <v>1118</v>
      </c>
      <c r="E30" s="251">
        <v>1065</v>
      </c>
      <c r="F30" s="355">
        <v>1014</v>
      </c>
      <c r="G30" s="251">
        <v>966</v>
      </c>
      <c r="H30" s="39" t="s">
        <v>423</v>
      </c>
      <c r="I30" s="66">
        <v>0</v>
      </c>
    </row>
    <row r="31" spans="1:10" s="80" customFormat="1" ht="15" customHeight="1">
      <c r="A31" s="253">
        <v>23</v>
      </c>
      <c r="B31" s="253" t="s">
        <v>193</v>
      </c>
      <c r="C31" s="253" t="s">
        <v>258</v>
      </c>
      <c r="D31" s="251">
        <v>1065</v>
      </c>
      <c r="E31" s="251">
        <v>1014.1333295625003</v>
      </c>
      <c r="F31" s="355">
        <v>965.8412662500002</v>
      </c>
      <c r="G31" s="251">
        <v>919.8488250000001</v>
      </c>
      <c r="H31" s="39"/>
      <c r="I31" s="66">
        <f t="shared" si="0"/>
        <v>0</v>
      </c>
      <c r="J31" s="246" t="s">
        <v>850</v>
      </c>
    </row>
    <row r="32" spans="1:10" s="80" customFormat="1" ht="15" customHeight="1">
      <c r="A32" s="253">
        <v>24</v>
      </c>
      <c r="B32" s="253" t="s">
        <v>425</v>
      </c>
      <c r="C32" s="253" t="s">
        <v>426</v>
      </c>
      <c r="D32" s="251">
        <v>1118</v>
      </c>
      <c r="E32" s="251">
        <v>1065.0250568671877</v>
      </c>
      <c r="F32" s="355">
        <v>1014.3095779687501</v>
      </c>
      <c r="G32" s="251">
        <v>966.009121875</v>
      </c>
      <c r="H32" s="62"/>
      <c r="I32" s="66">
        <f t="shared" si="0"/>
        <v>0</v>
      </c>
      <c r="J32" s="246" t="s">
        <v>850</v>
      </c>
    </row>
    <row r="33" spans="1:10" s="80" customFormat="1" ht="15" customHeight="1">
      <c r="A33" s="253">
        <v>25</v>
      </c>
      <c r="B33" s="253" t="s">
        <v>427</v>
      </c>
      <c r="C33" s="253" t="s">
        <v>428</v>
      </c>
      <c r="D33" s="251">
        <v>1118</v>
      </c>
      <c r="E33" s="251">
        <v>1065.0250568671877</v>
      </c>
      <c r="F33" s="355">
        <v>1014.3095779687501</v>
      </c>
      <c r="G33" s="251">
        <v>966.009121875</v>
      </c>
      <c r="H33" s="62"/>
      <c r="I33" s="66">
        <f t="shared" si="0"/>
        <v>0</v>
      </c>
      <c r="J33" s="246" t="s">
        <v>850</v>
      </c>
    </row>
    <row r="34" spans="1:10" s="80" customFormat="1" ht="15" customHeight="1">
      <c r="A34" s="253">
        <v>26</v>
      </c>
      <c r="B34" s="253" t="s">
        <v>429</v>
      </c>
      <c r="C34" s="253" t="s">
        <v>430</v>
      </c>
      <c r="D34" s="251">
        <v>1118</v>
      </c>
      <c r="E34" s="251">
        <v>1065.0250568671877</v>
      </c>
      <c r="F34" s="355">
        <v>1014.3095779687501</v>
      </c>
      <c r="G34" s="251">
        <v>966.009121875</v>
      </c>
      <c r="H34" s="62"/>
      <c r="I34" s="66">
        <f t="shared" si="0"/>
        <v>0</v>
      </c>
      <c r="J34" s="246" t="s">
        <v>850</v>
      </c>
    </row>
    <row r="35" spans="1:9" s="80" customFormat="1" ht="15" customHeight="1">
      <c r="A35" s="253">
        <v>27</v>
      </c>
      <c r="B35" s="253" t="s">
        <v>194</v>
      </c>
      <c r="C35" s="253" t="s">
        <v>318</v>
      </c>
      <c r="D35" s="251">
        <v>1326</v>
      </c>
      <c r="E35" s="251">
        <v>1262</v>
      </c>
      <c r="F35" s="355">
        <v>1202</v>
      </c>
      <c r="G35" s="251">
        <v>1145</v>
      </c>
      <c r="H35" s="39"/>
      <c r="I35" s="66">
        <v>0</v>
      </c>
    </row>
    <row r="36" spans="1:9" s="80" customFormat="1" ht="15" customHeight="1">
      <c r="A36" s="253">
        <v>28</v>
      </c>
      <c r="B36" s="253" t="s">
        <v>195</v>
      </c>
      <c r="C36" s="253" t="s">
        <v>274</v>
      </c>
      <c r="D36" s="251">
        <v>1492</v>
      </c>
      <c r="E36" s="251">
        <v>1421</v>
      </c>
      <c r="F36" s="355">
        <v>1353</v>
      </c>
      <c r="G36" s="251">
        <v>1289</v>
      </c>
      <c r="H36" s="39"/>
      <c r="I36" s="66">
        <f t="shared" si="0"/>
        <v>0</v>
      </c>
    </row>
    <row r="37" spans="1:9" s="80" customFormat="1" ht="15" customHeight="1">
      <c r="A37" s="253">
        <v>29</v>
      </c>
      <c r="B37" s="253" t="s">
        <v>207</v>
      </c>
      <c r="C37" s="253" t="s">
        <v>284</v>
      </c>
      <c r="D37" s="251">
        <v>1539</v>
      </c>
      <c r="E37" s="251">
        <v>1467</v>
      </c>
      <c r="F37" s="355">
        <v>1397</v>
      </c>
      <c r="G37" s="251">
        <v>1329</v>
      </c>
      <c r="H37" s="39" t="s">
        <v>423</v>
      </c>
      <c r="I37" s="66">
        <v>0</v>
      </c>
    </row>
    <row r="38" spans="1:9" s="80" customFormat="1" ht="15" customHeight="1">
      <c r="A38" s="253">
        <v>30</v>
      </c>
      <c r="B38" s="253" t="s">
        <v>196</v>
      </c>
      <c r="C38" s="253" t="s">
        <v>277</v>
      </c>
      <c r="D38" s="251">
        <v>2112</v>
      </c>
      <c r="E38" s="251">
        <v>2011</v>
      </c>
      <c r="F38" s="355">
        <v>1915</v>
      </c>
      <c r="G38" s="251">
        <v>1824</v>
      </c>
      <c r="H38" s="39"/>
      <c r="I38" s="66">
        <f t="shared" si="0"/>
        <v>0</v>
      </c>
    </row>
    <row r="39" spans="1:9" s="80" customFormat="1" ht="15" customHeight="1">
      <c r="A39" s="253">
        <v>31</v>
      </c>
      <c r="B39" s="253" t="s">
        <v>197</v>
      </c>
      <c r="C39" s="253" t="s">
        <v>279</v>
      </c>
      <c r="D39" s="251">
        <v>2133</v>
      </c>
      <c r="E39" s="251">
        <v>2032</v>
      </c>
      <c r="F39" s="355">
        <v>1935</v>
      </c>
      <c r="G39" s="251">
        <v>1843</v>
      </c>
      <c r="H39" s="39"/>
      <c r="I39" s="66">
        <f t="shared" si="0"/>
        <v>0</v>
      </c>
    </row>
    <row r="40" spans="1:10" s="80" customFormat="1" ht="15" customHeight="1">
      <c r="A40" s="253">
        <v>32</v>
      </c>
      <c r="B40" s="253" t="s">
        <v>198</v>
      </c>
      <c r="C40" s="253" t="s">
        <v>280</v>
      </c>
      <c r="D40" s="251">
        <v>2089</v>
      </c>
      <c r="E40" s="251">
        <v>1989.4038855468752</v>
      </c>
      <c r="F40" s="355">
        <v>1894.6703671875002</v>
      </c>
      <c r="G40" s="251">
        <v>1804.4479687500002</v>
      </c>
      <c r="H40" s="39"/>
      <c r="I40" s="66">
        <f t="shared" si="0"/>
        <v>0</v>
      </c>
      <c r="J40" s="246" t="s">
        <v>850</v>
      </c>
    </row>
    <row r="41" spans="1:10" s="80" customFormat="1" ht="15" customHeight="1">
      <c r="A41" s="253">
        <v>33</v>
      </c>
      <c r="B41" s="253" t="s">
        <v>199</v>
      </c>
      <c r="C41" s="253" t="s">
        <v>281</v>
      </c>
      <c r="D41" s="251">
        <v>2109</v>
      </c>
      <c r="E41" s="251">
        <v>2008.8352723359383</v>
      </c>
      <c r="F41" s="355">
        <v>1913.1764498437506</v>
      </c>
      <c r="G41" s="251">
        <v>1822.0728093750004</v>
      </c>
      <c r="H41" s="20"/>
      <c r="I41" s="66">
        <f t="shared" si="0"/>
        <v>0</v>
      </c>
      <c r="J41" s="246" t="s">
        <v>850</v>
      </c>
    </row>
    <row r="42" spans="1:9" s="80" customFormat="1" ht="15" customHeight="1">
      <c r="A42" s="253">
        <v>34</v>
      </c>
      <c r="B42" s="253" t="s">
        <v>200</v>
      </c>
      <c r="C42" s="253" t="s">
        <v>278</v>
      </c>
      <c r="D42" s="251">
        <v>2485</v>
      </c>
      <c r="E42" s="251">
        <v>2367</v>
      </c>
      <c r="F42" s="355">
        <v>2254</v>
      </c>
      <c r="G42" s="251">
        <v>2147</v>
      </c>
      <c r="H42" s="20"/>
      <c r="I42" s="66">
        <v>0</v>
      </c>
    </row>
    <row r="43" spans="1:9" s="80" customFormat="1" ht="15" customHeight="1">
      <c r="A43" s="253">
        <v>35</v>
      </c>
      <c r="B43" s="278" t="s">
        <v>208</v>
      </c>
      <c r="C43" s="278" t="s">
        <v>270</v>
      </c>
      <c r="D43" s="251">
        <v>2824</v>
      </c>
      <c r="E43" s="259">
        <v>2690</v>
      </c>
      <c r="F43" s="357">
        <v>2562</v>
      </c>
      <c r="G43" s="259">
        <v>2439</v>
      </c>
      <c r="H43" s="50"/>
      <c r="I43" s="66">
        <f t="shared" si="0"/>
        <v>0</v>
      </c>
    </row>
    <row r="44" spans="1:9" s="80" customFormat="1" ht="15" customHeight="1">
      <c r="A44" s="199"/>
      <c r="B44" s="200"/>
      <c r="C44" s="200"/>
      <c r="D44" s="200"/>
      <c r="E44" s="200"/>
      <c r="F44" s="200"/>
      <c r="G44" s="200"/>
      <c r="H44" s="200"/>
      <c r="I44" s="203">
        <f>SUM(I15:I43)</f>
        <v>0</v>
      </c>
    </row>
    <row r="45" spans="1:9" s="80" customFormat="1" ht="19.5" customHeight="1">
      <c r="A45" s="444" t="s">
        <v>846</v>
      </c>
      <c r="B45" s="445"/>
      <c r="C45" s="445"/>
      <c r="D45" s="445"/>
      <c r="E45" s="445"/>
      <c r="F45" s="445"/>
      <c r="G45" s="445"/>
      <c r="H45" s="445"/>
      <c r="I45" s="446"/>
    </row>
    <row r="46" spans="1:9" s="80" customFormat="1" ht="21" customHeight="1" thickBot="1">
      <c r="A46" s="438" t="s">
        <v>789</v>
      </c>
      <c r="B46" s="439"/>
      <c r="C46" s="439"/>
      <c r="D46" s="439"/>
      <c r="E46" s="439"/>
      <c r="F46" s="439"/>
      <c r="G46" s="439"/>
      <c r="H46" s="439"/>
      <c r="I46" s="440"/>
    </row>
    <row r="47" spans="1:10" ht="15" customHeight="1">
      <c r="A47" s="276">
        <v>36</v>
      </c>
      <c r="B47" s="276" t="s">
        <v>151</v>
      </c>
      <c r="C47" s="276" t="s">
        <v>276</v>
      </c>
      <c r="D47" s="277">
        <v>287</v>
      </c>
      <c r="E47" s="277">
        <v>272.96471917968756</v>
      </c>
      <c r="F47" s="363">
        <v>259.96639921875004</v>
      </c>
      <c r="G47" s="277">
        <v>247.58704687500003</v>
      </c>
      <c r="H47" s="170"/>
      <c r="I47" s="171">
        <f>F47*H47</f>
        <v>0</v>
      </c>
      <c r="J47" s="246" t="s">
        <v>850</v>
      </c>
    </row>
    <row r="48" spans="1:10" s="80" customFormat="1" ht="15" customHeight="1">
      <c r="A48" s="276">
        <v>37</v>
      </c>
      <c r="B48" s="400" t="s">
        <v>1062</v>
      </c>
      <c r="C48" s="401" t="s">
        <v>1063</v>
      </c>
      <c r="D48" s="402">
        <v>347</v>
      </c>
      <c r="E48" s="402">
        <v>329</v>
      </c>
      <c r="F48" s="403">
        <v>314</v>
      </c>
      <c r="G48" s="402">
        <v>299</v>
      </c>
      <c r="H48" s="170"/>
      <c r="I48" s="171">
        <f>F48*H48</f>
        <v>0</v>
      </c>
      <c r="J48" s="193" t="s">
        <v>845</v>
      </c>
    </row>
    <row r="49" spans="1:10" s="80" customFormat="1" ht="15" customHeight="1">
      <c r="A49" s="276">
        <v>38</v>
      </c>
      <c r="B49" s="400" t="s">
        <v>1064</v>
      </c>
      <c r="C49" s="401" t="s">
        <v>1065</v>
      </c>
      <c r="D49" s="402">
        <v>347</v>
      </c>
      <c r="E49" s="402">
        <v>329</v>
      </c>
      <c r="F49" s="403">
        <v>314</v>
      </c>
      <c r="G49" s="402">
        <v>299</v>
      </c>
      <c r="H49" s="170"/>
      <c r="I49" s="171">
        <f>F49*H49</f>
        <v>0</v>
      </c>
      <c r="J49" s="193" t="s">
        <v>845</v>
      </c>
    </row>
    <row r="50" spans="1:10" s="80" customFormat="1" ht="15" customHeight="1">
      <c r="A50" s="276">
        <v>39</v>
      </c>
      <c r="B50" s="400" t="s">
        <v>1066</v>
      </c>
      <c r="C50" s="401" t="s">
        <v>1067</v>
      </c>
      <c r="D50" s="402">
        <v>347</v>
      </c>
      <c r="E50" s="402">
        <v>329</v>
      </c>
      <c r="F50" s="403">
        <v>314</v>
      </c>
      <c r="G50" s="402">
        <v>299</v>
      </c>
      <c r="H50" s="170"/>
      <c r="I50" s="171">
        <f>F50*H50</f>
        <v>0</v>
      </c>
      <c r="J50" s="193" t="s">
        <v>845</v>
      </c>
    </row>
    <row r="51" spans="1:10" s="80" customFormat="1" ht="15" customHeight="1">
      <c r="A51" s="276">
        <v>40</v>
      </c>
      <c r="B51" s="400" t="s">
        <v>1068</v>
      </c>
      <c r="C51" s="401" t="s">
        <v>1069</v>
      </c>
      <c r="D51" s="402">
        <v>347</v>
      </c>
      <c r="E51" s="402">
        <v>329</v>
      </c>
      <c r="F51" s="403">
        <v>314</v>
      </c>
      <c r="G51" s="402">
        <v>299</v>
      </c>
      <c r="H51" s="170"/>
      <c r="I51" s="171">
        <f>F51*H51</f>
        <v>0</v>
      </c>
      <c r="J51" s="193" t="s">
        <v>845</v>
      </c>
    </row>
    <row r="52" spans="1:9" ht="15" customHeight="1">
      <c r="A52" s="276">
        <v>41</v>
      </c>
      <c r="B52" s="253" t="s">
        <v>152</v>
      </c>
      <c r="C52" s="253" t="s">
        <v>273</v>
      </c>
      <c r="D52" s="251">
        <v>347</v>
      </c>
      <c r="E52" s="251">
        <v>329</v>
      </c>
      <c r="F52" s="355">
        <v>314</v>
      </c>
      <c r="G52" s="251">
        <v>299</v>
      </c>
      <c r="H52" s="20"/>
      <c r="I52" s="171">
        <v>0</v>
      </c>
    </row>
    <row r="53" spans="1:9" ht="15" customHeight="1">
      <c r="A53" s="276">
        <v>42</v>
      </c>
      <c r="B53" s="253" t="s">
        <v>153</v>
      </c>
      <c r="C53" s="253" t="s">
        <v>362</v>
      </c>
      <c r="D53" s="251">
        <v>347</v>
      </c>
      <c r="E53" s="251">
        <v>329</v>
      </c>
      <c r="F53" s="355">
        <v>314</v>
      </c>
      <c r="G53" s="251">
        <v>299</v>
      </c>
      <c r="H53" s="20"/>
      <c r="I53" s="171">
        <f aca="true" t="shared" si="1" ref="I53:I88">F53*H53</f>
        <v>0</v>
      </c>
    </row>
    <row r="54" spans="1:9" ht="15" customHeight="1">
      <c r="A54" s="276">
        <v>43</v>
      </c>
      <c r="B54" s="253" t="s">
        <v>154</v>
      </c>
      <c r="C54" s="253" t="s">
        <v>411</v>
      </c>
      <c r="D54" s="251">
        <v>347</v>
      </c>
      <c r="E54" s="251">
        <v>329</v>
      </c>
      <c r="F54" s="355">
        <v>314</v>
      </c>
      <c r="G54" s="251">
        <v>299</v>
      </c>
      <c r="H54" s="20"/>
      <c r="I54" s="171">
        <f t="shared" si="1"/>
        <v>0</v>
      </c>
    </row>
    <row r="55" spans="1:9" ht="15" customHeight="1">
      <c r="A55" s="276">
        <v>44</v>
      </c>
      <c r="B55" s="253" t="s">
        <v>155</v>
      </c>
      <c r="C55" s="253" t="s">
        <v>363</v>
      </c>
      <c r="D55" s="251">
        <v>347</v>
      </c>
      <c r="E55" s="251">
        <v>329</v>
      </c>
      <c r="F55" s="355">
        <v>314</v>
      </c>
      <c r="G55" s="251">
        <v>299</v>
      </c>
      <c r="H55" s="20"/>
      <c r="I55" s="171">
        <f t="shared" si="1"/>
        <v>0</v>
      </c>
    </row>
    <row r="56" spans="1:9" ht="15" customHeight="1">
      <c r="A56" s="276">
        <v>45</v>
      </c>
      <c r="B56" s="253" t="s">
        <v>156</v>
      </c>
      <c r="C56" s="253" t="s">
        <v>364</v>
      </c>
      <c r="D56" s="251">
        <v>347</v>
      </c>
      <c r="E56" s="251">
        <v>329</v>
      </c>
      <c r="F56" s="355">
        <v>314</v>
      </c>
      <c r="G56" s="251">
        <v>299</v>
      </c>
      <c r="H56" s="20"/>
      <c r="I56" s="171">
        <f t="shared" si="1"/>
        <v>0</v>
      </c>
    </row>
    <row r="57" spans="1:9" ht="15" customHeight="1">
      <c r="A57" s="276">
        <v>46</v>
      </c>
      <c r="B57" s="253" t="s">
        <v>157</v>
      </c>
      <c r="C57" s="253" t="s">
        <v>365</v>
      </c>
      <c r="D57" s="251">
        <v>347</v>
      </c>
      <c r="E57" s="251">
        <v>329</v>
      </c>
      <c r="F57" s="355">
        <v>314</v>
      </c>
      <c r="G57" s="251">
        <v>299</v>
      </c>
      <c r="H57" s="20"/>
      <c r="I57" s="171">
        <f t="shared" si="1"/>
        <v>0</v>
      </c>
    </row>
    <row r="58" spans="1:9" ht="15" customHeight="1">
      <c r="A58" s="276">
        <v>47</v>
      </c>
      <c r="B58" s="253" t="s">
        <v>158</v>
      </c>
      <c r="C58" s="253" t="s">
        <v>366</v>
      </c>
      <c r="D58" s="251">
        <v>347</v>
      </c>
      <c r="E58" s="251">
        <v>329</v>
      </c>
      <c r="F58" s="355">
        <v>314</v>
      </c>
      <c r="G58" s="251">
        <v>299</v>
      </c>
      <c r="H58" s="20"/>
      <c r="I58" s="171">
        <f t="shared" si="1"/>
        <v>0</v>
      </c>
    </row>
    <row r="59" spans="1:9" ht="15" customHeight="1">
      <c r="A59" s="276">
        <v>48</v>
      </c>
      <c r="B59" s="253" t="s">
        <v>159</v>
      </c>
      <c r="C59" s="253" t="s">
        <v>367</v>
      </c>
      <c r="D59" s="251">
        <v>347</v>
      </c>
      <c r="E59" s="251">
        <v>329</v>
      </c>
      <c r="F59" s="355">
        <v>314</v>
      </c>
      <c r="G59" s="251">
        <v>299</v>
      </c>
      <c r="H59" s="20"/>
      <c r="I59" s="171">
        <f t="shared" si="1"/>
        <v>0</v>
      </c>
    </row>
    <row r="60" spans="1:9" ht="15" customHeight="1">
      <c r="A60" s="276">
        <v>49</v>
      </c>
      <c r="B60" s="253" t="s">
        <v>160</v>
      </c>
      <c r="C60" s="253" t="s">
        <v>368</v>
      </c>
      <c r="D60" s="251">
        <v>347</v>
      </c>
      <c r="E60" s="251">
        <v>329</v>
      </c>
      <c r="F60" s="355">
        <v>314</v>
      </c>
      <c r="G60" s="251">
        <v>299</v>
      </c>
      <c r="H60" s="20"/>
      <c r="I60" s="171">
        <f t="shared" si="1"/>
        <v>0</v>
      </c>
    </row>
    <row r="61" spans="1:9" ht="15" customHeight="1">
      <c r="A61" s="276">
        <v>50</v>
      </c>
      <c r="B61" s="253" t="s">
        <v>161</v>
      </c>
      <c r="C61" s="253" t="s">
        <v>369</v>
      </c>
      <c r="D61" s="251">
        <v>347</v>
      </c>
      <c r="E61" s="251">
        <v>329</v>
      </c>
      <c r="F61" s="355">
        <v>314</v>
      </c>
      <c r="G61" s="251">
        <v>299</v>
      </c>
      <c r="H61" s="20"/>
      <c r="I61" s="171">
        <f t="shared" si="1"/>
        <v>0</v>
      </c>
    </row>
    <row r="62" spans="1:9" ht="15" customHeight="1">
      <c r="A62" s="276">
        <v>51</v>
      </c>
      <c r="B62" s="253" t="s">
        <v>162</v>
      </c>
      <c r="C62" s="253" t="s">
        <v>370</v>
      </c>
      <c r="D62" s="251">
        <v>347</v>
      </c>
      <c r="E62" s="251">
        <v>329</v>
      </c>
      <c r="F62" s="355">
        <v>314</v>
      </c>
      <c r="G62" s="251">
        <v>299</v>
      </c>
      <c r="H62" s="20"/>
      <c r="I62" s="171">
        <f t="shared" si="1"/>
        <v>0</v>
      </c>
    </row>
    <row r="63" spans="1:9" ht="15" customHeight="1">
      <c r="A63" s="276">
        <v>52</v>
      </c>
      <c r="B63" s="253" t="s">
        <v>163</v>
      </c>
      <c r="C63" s="253" t="s">
        <v>371</v>
      </c>
      <c r="D63" s="251">
        <v>347</v>
      </c>
      <c r="E63" s="251">
        <v>329</v>
      </c>
      <c r="F63" s="355">
        <v>314</v>
      </c>
      <c r="G63" s="251">
        <v>299</v>
      </c>
      <c r="H63" s="78"/>
      <c r="I63" s="171">
        <f t="shared" si="1"/>
        <v>0</v>
      </c>
    </row>
    <row r="64" spans="1:9" ht="15" customHeight="1">
      <c r="A64" s="276">
        <v>53</v>
      </c>
      <c r="B64" s="253" t="s">
        <v>164</v>
      </c>
      <c r="C64" s="253" t="s">
        <v>372</v>
      </c>
      <c r="D64" s="251">
        <v>347</v>
      </c>
      <c r="E64" s="251">
        <v>329</v>
      </c>
      <c r="F64" s="355">
        <v>314</v>
      </c>
      <c r="G64" s="251">
        <v>299</v>
      </c>
      <c r="H64" s="20"/>
      <c r="I64" s="171">
        <f t="shared" si="1"/>
        <v>0</v>
      </c>
    </row>
    <row r="65" spans="1:9" ht="15" customHeight="1">
      <c r="A65" s="276">
        <v>54</v>
      </c>
      <c r="B65" s="253" t="s">
        <v>165</v>
      </c>
      <c r="C65" s="253" t="s">
        <v>373</v>
      </c>
      <c r="D65" s="251">
        <v>347</v>
      </c>
      <c r="E65" s="251">
        <v>329</v>
      </c>
      <c r="F65" s="355">
        <v>314</v>
      </c>
      <c r="G65" s="251">
        <v>299</v>
      </c>
      <c r="H65" s="20"/>
      <c r="I65" s="171">
        <f t="shared" si="1"/>
        <v>0</v>
      </c>
    </row>
    <row r="66" spans="1:9" ht="15" customHeight="1">
      <c r="A66" s="276">
        <v>55</v>
      </c>
      <c r="B66" s="253" t="s">
        <v>166</v>
      </c>
      <c r="C66" s="253" t="s">
        <v>374</v>
      </c>
      <c r="D66" s="251">
        <v>347</v>
      </c>
      <c r="E66" s="251">
        <v>329</v>
      </c>
      <c r="F66" s="355">
        <v>314</v>
      </c>
      <c r="G66" s="251">
        <v>299</v>
      </c>
      <c r="H66" s="39"/>
      <c r="I66" s="171">
        <v>0</v>
      </c>
    </row>
    <row r="67" spans="1:9" ht="15" customHeight="1">
      <c r="A67" s="276">
        <v>56</v>
      </c>
      <c r="B67" s="253" t="s">
        <v>167</v>
      </c>
      <c r="C67" s="253" t="s">
        <v>375</v>
      </c>
      <c r="D67" s="251">
        <v>347</v>
      </c>
      <c r="E67" s="251">
        <v>329</v>
      </c>
      <c r="F67" s="355">
        <v>314</v>
      </c>
      <c r="G67" s="251">
        <v>299</v>
      </c>
      <c r="H67" s="20"/>
      <c r="I67" s="171">
        <f t="shared" si="1"/>
        <v>0</v>
      </c>
    </row>
    <row r="68" spans="1:9" ht="15" customHeight="1">
      <c r="A68" s="276">
        <v>57</v>
      </c>
      <c r="B68" s="253" t="s">
        <v>168</v>
      </c>
      <c r="C68" s="253" t="s">
        <v>412</v>
      </c>
      <c r="D68" s="251">
        <v>347</v>
      </c>
      <c r="E68" s="251">
        <v>329</v>
      </c>
      <c r="F68" s="355">
        <v>314</v>
      </c>
      <c r="G68" s="251">
        <v>299</v>
      </c>
      <c r="H68" s="20"/>
      <c r="I68" s="171">
        <f t="shared" si="1"/>
        <v>0</v>
      </c>
    </row>
    <row r="69" spans="1:9" ht="15" customHeight="1">
      <c r="A69" s="276">
        <v>58</v>
      </c>
      <c r="B69" s="253" t="s">
        <v>169</v>
      </c>
      <c r="C69" s="253" t="s">
        <v>413</v>
      </c>
      <c r="D69" s="251">
        <v>347</v>
      </c>
      <c r="E69" s="251">
        <v>329</v>
      </c>
      <c r="F69" s="355">
        <v>314</v>
      </c>
      <c r="G69" s="251">
        <v>299</v>
      </c>
      <c r="H69" s="39"/>
      <c r="I69" s="171">
        <f t="shared" si="1"/>
        <v>0</v>
      </c>
    </row>
    <row r="70" spans="1:9" ht="15" customHeight="1">
      <c r="A70" s="276">
        <v>59</v>
      </c>
      <c r="B70" s="253" t="s">
        <v>170</v>
      </c>
      <c r="C70" s="253" t="s">
        <v>414</v>
      </c>
      <c r="D70" s="251">
        <v>347</v>
      </c>
      <c r="E70" s="251">
        <v>329</v>
      </c>
      <c r="F70" s="355">
        <v>314</v>
      </c>
      <c r="G70" s="251">
        <v>299</v>
      </c>
      <c r="H70" s="20"/>
      <c r="I70" s="171">
        <v>0</v>
      </c>
    </row>
    <row r="71" spans="1:9" ht="15" customHeight="1">
      <c r="A71" s="276">
        <v>60</v>
      </c>
      <c r="B71" s="253" t="s">
        <v>171</v>
      </c>
      <c r="C71" s="253" t="s">
        <v>376</v>
      </c>
      <c r="D71" s="251">
        <v>347</v>
      </c>
      <c r="E71" s="251">
        <v>329</v>
      </c>
      <c r="F71" s="355">
        <v>314</v>
      </c>
      <c r="G71" s="251">
        <v>299</v>
      </c>
      <c r="H71" s="39"/>
      <c r="I71" s="171">
        <f t="shared" si="1"/>
        <v>0</v>
      </c>
    </row>
    <row r="72" spans="1:9" ht="15" customHeight="1">
      <c r="A72" s="276">
        <v>61</v>
      </c>
      <c r="B72" s="253" t="s">
        <v>172</v>
      </c>
      <c r="C72" s="253" t="s">
        <v>415</v>
      </c>
      <c r="D72" s="251">
        <v>347</v>
      </c>
      <c r="E72" s="251">
        <v>329</v>
      </c>
      <c r="F72" s="355">
        <v>314</v>
      </c>
      <c r="G72" s="251">
        <v>299</v>
      </c>
      <c r="H72" s="20"/>
      <c r="I72" s="171">
        <f t="shared" si="1"/>
        <v>0</v>
      </c>
    </row>
    <row r="73" spans="1:9" ht="15" customHeight="1">
      <c r="A73" s="276">
        <v>62</v>
      </c>
      <c r="B73" s="253" t="s">
        <v>173</v>
      </c>
      <c r="C73" s="253" t="s">
        <v>416</v>
      </c>
      <c r="D73" s="251">
        <v>347</v>
      </c>
      <c r="E73" s="251">
        <v>329</v>
      </c>
      <c r="F73" s="355">
        <v>314</v>
      </c>
      <c r="G73" s="251">
        <v>299</v>
      </c>
      <c r="H73" s="20"/>
      <c r="I73" s="171">
        <f t="shared" si="1"/>
        <v>0</v>
      </c>
    </row>
    <row r="74" spans="1:9" ht="15" customHeight="1">
      <c r="A74" s="276">
        <v>63</v>
      </c>
      <c r="B74" s="253" t="s">
        <v>174</v>
      </c>
      <c r="C74" s="253" t="s">
        <v>417</v>
      </c>
      <c r="D74" s="251">
        <v>347</v>
      </c>
      <c r="E74" s="251">
        <v>329</v>
      </c>
      <c r="F74" s="355">
        <v>314</v>
      </c>
      <c r="G74" s="251">
        <v>299</v>
      </c>
      <c r="H74" s="20"/>
      <c r="I74" s="171">
        <f t="shared" si="1"/>
        <v>0</v>
      </c>
    </row>
    <row r="75" spans="1:9" ht="15" customHeight="1">
      <c r="A75" s="276">
        <v>64</v>
      </c>
      <c r="B75" s="253" t="s">
        <v>175</v>
      </c>
      <c r="C75" s="253" t="s">
        <v>418</v>
      </c>
      <c r="D75" s="251">
        <v>347</v>
      </c>
      <c r="E75" s="251">
        <v>329</v>
      </c>
      <c r="F75" s="355">
        <v>314</v>
      </c>
      <c r="G75" s="251">
        <v>299</v>
      </c>
      <c r="H75" s="20"/>
      <c r="I75" s="171">
        <f t="shared" si="1"/>
        <v>0</v>
      </c>
    </row>
    <row r="76" spans="1:10" ht="15" customHeight="1">
      <c r="A76" s="276">
        <v>65</v>
      </c>
      <c r="B76" s="253" t="s">
        <v>176</v>
      </c>
      <c r="C76" s="253" t="s">
        <v>268</v>
      </c>
      <c r="D76" s="251">
        <v>347.82182352421876</v>
      </c>
      <c r="E76" s="251">
        <v>331.258879546875</v>
      </c>
      <c r="F76" s="355">
        <v>315.4846471875</v>
      </c>
      <c r="G76" s="251">
        <v>300.46156874999997</v>
      </c>
      <c r="H76" s="20"/>
      <c r="I76" s="171">
        <v>0</v>
      </c>
      <c r="J76" s="246" t="s">
        <v>850</v>
      </c>
    </row>
    <row r="77" spans="1:10" ht="15" customHeight="1">
      <c r="A77" s="276">
        <v>66</v>
      </c>
      <c r="B77" s="251" t="s">
        <v>431</v>
      </c>
      <c r="C77" s="253" t="s">
        <v>432</v>
      </c>
      <c r="D77" s="251">
        <v>347</v>
      </c>
      <c r="E77" s="251">
        <v>329</v>
      </c>
      <c r="F77" s="355">
        <v>314</v>
      </c>
      <c r="G77" s="251">
        <v>299</v>
      </c>
      <c r="H77" s="38"/>
      <c r="I77" s="171">
        <f t="shared" si="1"/>
        <v>0</v>
      </c>
      <c r="J77" s="246" t="s">
        <v>850</v>
      </c>
    </row>
    <row r="78" spans="1:10" ht="15" customHeight="1">
      <c r="A78" s="276">
        <v>67</v>
      </c>
      <c r="B78" s="251" t="s">
        <v>433</v>
      </c>
      <c r="C78" s="253" t="s">
        <v>434</v>
      </c>
      <c r="D78" s="251">
        <v>347</v>
      </c>
      <c r="E78" s="251">
        <v>329</v>
      </c>
      <c r="F78" s="355">
        <v>314</v>
      </c>
      <c r="G78" s="251">
        <v>299</v>
      </c>
      <c r="H78" s="38"/>
      <c r="I78" s="171">
        <f t="shared" si="1"/>
        <v>0</v>
      </c>
      <c r="J78" s="246" t="s">
        <v>850</v>
      </c>
    </row>
    <row r="79" spans="1:10" ht="15" customHeight="1">
      <c r="A79" s="276">
        <v>68</v>
      </c>
      <c r="B79" s="251" t="s">
        <v>435</v>
      </c>
      <c r="C79" s="253" t="s">
        <v>436</v>
      </c>
      <c r="D79" s="251">
        <v>347</v>
      </c>
      <c r="E79" s="251">
        <v>329</v>
      </c>
      <c r="F79" s="355">
        <v>314</v>
      </c>
      <c r="G79" s="251">
        <v>299</v>
      </c>
      <c r="H79" s="38"/>
      <c r="I79" s="171">
        <f t="shared" si="1"/>
        <v>0</v>
      </c>
      <c r="J79" s="246" t="s">
        <v>850</v>
      </c>
    </row>
    <row r="80" spans="1:10" ht="15" customHeight="1">
      <c r="A80" s="276">
        <v>69</v>
      </c>
      <c r="B80" s="251" t="s">
        <v>437</v>
      </c>
      <c r="C80" s="253" t="s">
        <v>438</v>
      </c>
      <c r="D80" s="251">
        <v>347</v>
      </c>
      <c r="E80" s="251">
        <v>329</v>
      </c>
      <c r="F80" s="355">
        <v>314</v>
      </c>
      <c r="G80" s="251">
        <v>299</v>
      </c>
      <c r="H80" s="38"/>
      <c r="I80" s="171">
        <f t="shared" si="1"/>
        <v>0</v>
      </c>
      <c r="J80" s="246" t="s">
        <v>850</v>
      </c>
    </row>
    <row r="81" spans="1:10" ht="15" customHeight="1">
      <c r="A81" s="276">
        <v>70</v>
      </c>
      <c r="B81" s="251" t="s">
        <v>439</v>
      </c>
      <c r="C81" s="253" t="s">
        <v>440</v>
      </c>
      <c r="D81" s="251">
        <v>347</v>
      </c>
      <c r="E81" s="251">
        <v>329</v>
      </c>
      <c r="F81" s="355">
        <v>314</v>
      </c>
      <c r="G81" s="251">
        <v>299</v>
      </c>
      <c r="H81" s="38"/>
      <c r="I81" s="171">
        <f t="shared" si="1"/>
        <v>0</v>
      </c>
      <c r="J81" s="246" t="s">
        <v>850</v>
      </c>
    </row>
    <row r="82" spans="1:10" ht="15" customHeight="1">
      <c r="A82" s="276">
        <v>71</v>
      </c>
      <c r="B82" s="251" t="s">
        <v>441</v>
      </c>
      <c r="C82" s="253" t="s">
        <v>442</v>
      </c>
      <c r="D82" s="251">
        <v>347</v>
      </c>
      <c r="E82" s="251">
        <v>329</v>
      </c>
      <c r="F82" s="355">
        <v>314</v>
      </c>
      <c r="G82" s="251">
        <v>299</v>
      </c>
      <c r="H82" s="38"/>
      <c r="I82" s="171">
        <f t="shared" si="1"/>
        <v>0</v>
      </c>
      <c r="J82" s="246" t="s">
        <v>850</v>
      </c>
    </row>
    <row r="83" spans="1:10" ht="15" customHeight="1">
      <c r="A83" s="276">
        <v>72</v>
      </c>
      <c r="B83" s="251" t="s">
        <v>443</v>
      </c>
      <c r="C83" s="253" t="s">
        <v>444</v>
      </c>
      <c r="D83" s="251">
        <v>347</v>
      </c>
      <c r="E83" s="251">
        <v>329</v>
      </c>
      <c r="F83" s="355">
        <v>314</v>
      </c>
      <c r="G83" s="251">
        <v>299</v>
      </c>
      <c r="H83" s="38"/>
      <c r="I83" s="171">
        <f t="shared" si="1"/>
        <v>0</v>
      </c>
      <c r="J83" s="246" t="s">
        <v>850</v>
      </c>
    </row>
    <row r="84" spans="1:10" ht="15" customHeight="1">
      <c r="A84" s="276">
        <v>73</v>
      </c>
      <c r="B84" s="251" t="s">
        <v>445</v>
      </c>
      <c r="C84" s="253" t="s">
        <v>446</v>
      </c>
      <c r="D84" s="251">
        <v>347</v>
      </c>
      <c r="E84" s="251">
        <v>329</v>
      </c>
      <c r="F84" s="355">
        <v>314</v>
      </c>
      <c r="G84" s="251">
        <v>299</v>
      </c>
      <c r="H84" s="38"/>
      <c r="I84" s="171">
        <f t="shared" si="1"/>
        <v>0</v>
      </c>
      <c r="J84" s="246" t="s">
        <v>850</v>
      </c>
    </row>
    <row r="85" spans="1:10" ht="15" customHeight="1">
      <c r="A85" s="276">
        <v>74</v>
      </c>
      <c r="B85" s="251" t="s">
        <v>447</v>
      </c>
      <c r="C85" s="253" t="s">
        <v>448</v>
      </c>
      <c r="D85" s="251">
        <v>347</v>
      </c>
      <c r="E85" s="251">
        <v>329</v>
      </c>
      <c r="F85" s="355">
        <v>314</v>
      </c>
      <c r="G85" s="251">
        <v>299</v>
      </c>
      <c r="H85" s="38"/>
      <c r="I85" s="171">
        <f t="shared" si="1"/>
        <v>0</v>
      </c>
      <c r="J85" s="246" t="s">
        <v>850</v>
      </c>
    </row>
    <row r="86" spans="1:10" ht="15" customHeight="1">
      <c r="A86" s="276">
        <v>75</v>
      </c>
      <c r="B86" s="251" t="s">
        <v>449</v>
      </c>
      <c r="C86" s="253" t="s">
        <v>450</v>
      </c>
      <c r="D86" s="251">
        <v>347</v>
      </c>
      <c r="E86" s="251">
        <v>329</v>
      </c>
      <c r="F86" s="355">
        <v>314</v>
      </c>
      <c r="G86" s="251">
        <v>299</v>
      </c>
      <c r="H86" s="38"/>
      <c r="I86" s="171">
        <f t="shared" si="1"/>
        <v>0</v>
      </c>
      <c r="J86" s="246" t="s">
        <v>850</v>
      </c>
    </row>
    <row r="87" spans="1:10" ht="15" customHeight="1">
      <c r="A87" s="276">
        <v>76</v>
      </c>
      <c r="B87" s="251" t="s">
        <v>451</v>
      </c>
      <c r="C87" s="253" t="s">
        <v>452</v>
      </c>
      <c r="D87" s="251">
        <v>347</v>
      </c>
      <c r="E87" s="251">
        <v>329</v>
      </c>
      <c r="F87" s="355">
        <v>314</v>
      </c>
      <c r="G87" s="251">
        <v>299</v>
      </c>
      <c r="H87" s="38"/>
      <c r="I87" s="171">
        <f t="shared" si="1"/>
        <v>0</v>
      </c>
      <c r="J87" s="246" t="s">
        <v>850</v>
      </c>
    </row>
    <row r="88" spans="1:10" ht="15" customHeight="1">
      <c r="A88" s="276">
        <v>77</v>
      </c>
      <c r="B88" s="251" t="s">
        <v>453</v>
      </c>
      <c r="C88" s="253" t="s">
        <v>454</v>
      </c>
      <c r="D88" s="251">
        <v>347</v>
      </c>
      <c r="E88" s="251">
        <v>329</v>
      </c>
      <c r="F88" s="355">
        <v>314</v>
      </c>
      <c r="G88" s="251">
        <v>299</v>
      </c>
      <c r="H88" s="38"/>
      <c r="I88" s="171">
        <f t="shared" si="1"/>
        <v>0</v>
      </c>
      <c r="J88" s="246" t="s">
        <v>850</v>
      </c>
    </row>
    <row r="89" spans="1:11" s="80" customFormat="1" ht="15" customHeight="1">
      <c r="A89" s="118"/>
      <c r="B89" s="119"/>
      <c r="C89" s="201"/>
      <c r="D89" s="202"/>
      <c r="E89" s="202"/>
      <c r="F89" s="202"/>
      <c r="G89" s="202"/>
      <c r="H89" s="288"/>
      <c r="I89" s="289">
        <f>SUM(I47:I88)</f>
        <v>0</v>
      </c>
      <c r="J89" s="91"/>
      <c r="K89" s="35"/>
    </row>
    <row r="90" spans="1:11" s="80" customFormat="1" ht="29.25" customHeight="1">
      <c r="A90" s="56"/>
      <c r="B90" s="56"/>
      <c r="C90" s="56"/>
      <c r="D90" s="204"/>
      <c r="E90" s="204"/>
      <c r="F90" s="204"/>
      <c r="G90" s="434" t="s">
        <v>973</v>
      </c>
      <c r="H90" s="434"/>
      <c r="I90" s="292">
        <f>I13+I44+I89</f>
        <v>0</v>
      </c>
      <c r="J90" s="91"/>
      <c r="K90" s="35"/>
    </row>
  </sheetData>
  <sheetProtection/>
  <mergeCells count="12">
    <mergeCell ref="G90:H90"/>
    <mergeCell ref="A5:I5"/>
    <mergeCell ref="A1:A3"/>
    <mergeCell ref="A4:I4"/>
    <mergeCell ref="A46:I46"/>
    <mergeCell ref="A6:I6"/>
    <mergeCell ref="A14:I14"/>
    <mergeCell ref="A45:I45"/>
    <mergeCell ref="D2:I2"/>
    <mergeCell ref="D1:I1"/>
    <mergeCell ref="C1:C3"/>
    <mergeCell ref="B1:B3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7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8515625" style="5" customWidth="1"/>
    <col min="2" max="2" width="9.57421875" style="0" customWidth="1"/>
    <col min="3" max="3" width="76.7109375" style="0" customWidth="1"/>
    <col min="4" max="4" width="8.7109375" style="0" customWidth="1"/>
    <col min="5" max="5" width="10.00390625" style="0" customWidth="1"/>
    <col min="6" max="6" width="8.28125" style="0" customWidth="1"/>
    <col min="7" max="7" width="11.00390625" style="0" customWidth="1"/>
  </cols>
  <sheetData>
    <row r="1" spans="1:7" s="35" customFormat="1" ht="15">
      <c r="A1" s="51" t="s">
        <v>0</v>
      </c>
      <c r="B1" s="52" t="s">
        <v>422</v>
      </c>
      <c r="C1" s="53" t="s">
        <v>421</v>
      </c>
      <c r="D1" s="13" t="s">
        <v>224</v>
      </c>
      <c r="E1" s="13" t="s">
        <v>225</v>
      </c>
      <c r="F1" s="13" t="s">
        <v>150</v>
      </c>
      <c r="G1" s="13" t="s">
        <v>45</v>
      </c>
    </row>
    <row r="2" spans="1:7" s="5" customFormat="1" ht="15" customHeight="1">
      <c r="A2" s="19">
        <v>1</v>
      </c>
      <c r="B2" s="17" t="s">
        <v>151</v>
      </c>
      <c r="C2" s="344" t="s">
        <v>573</v>
      </c>
      <c r="D2" s="338" t="s">
        <v>292</v>
      </c>
      <c r="E2" s="24">
        <v>28</v>
      </c>
      <c r="F2" s="58"/>
      <c r="G2" s="82">
        <f aca="true" t="shared" si="0" ref="G2:G33">E2*F2</f>
        <v>0</v>
      </c>
    </row>
    <row r="3" spans="1:7" s="5" customFormat="1" ht="15" customHeight="1">
      <c r="A3" s="18">
        <v>2</v>
      </c>
      <c r="B3" s="17" t="s">
        <v>187</v>
      </c>
      <c r="C3" s="344" t="s">
        <v>575</v>
      </c>
      <c r="D3" s="338" t="s">
        <v>292</v>
      </c>
      <c r="E3" s="24">
        <v>39</v>
      </c>
      <c r="F3" s="45"/>
      <c r="G3" s="82">
        <f t="shared" si="0"/>
        <v>0</v>
      </c>
    </row>
    <row r="4" spans="1:7" s="5" customFormat="1" ht="15" customHeight="1">
      <c r="A4" s="19">
        <v>3</v>
      </c>
      <c r="B4" s="17" t="s">
        <v>176</v>
      </c>
      <c r="C4" s="344" t="s">
        <v>517</v>
      </c>
      <c r="D4" s="338" t="s">
        <v>292</v>
      </c>
      <c r="E4" s="24">
        <v>41</v>
      </c>
      <c r="F4" s="45"/>
      <c r="G4" s="82">
        <f t="shared" si="0"/>
        <v>0</v>
      </c>
    </row>
    <row r="5" spans="1:7" s="5" customFormat="1" ht="15" customHeight="1">
      <c r="A5" s="19">
        <v>4</v>
      </c>
      <c r="B5" s="17" t="s">
        <v>188</v>
      </c>
      <c r="C5" s="344" t="s">
        <v>554</v>
      </c>
      <c r="D5" s="338" t="s">
        <v>292</v>
      </c>
      <c r="E5" s="24">
        <v>44</v>
      </c>
      <c r="F5" s="45"/>
      <c r="G5" s="82">
        <f t="shared" si="0"/>
        <v>0</v>
      </c>
    </row>
    <row r="6" spans="1:7" s="5" customFormat="1" ht="15" customHeight="1">
      <c r="A6" s="18">
        <v>5</v>
      </c>
      <c r="B6" s="17" t="s">
        <v>183</v>
      </c>
      <c r="C6" s="344" t="s">
        <v>590</v>
      </c>
      <c r="D6" s="338" t="s">
        <v>292</v>
      </c>
      <c r="E6" s="24">
        <v>44</v>
      </c>
      <c r="F6" s="45"/>
      <c r="G6" s="82">
        <f t="shared" si="0"/>
        <v>0</v>
      </c>
    </row>
    <row r="7" spans="1:7" s="5" customFormat="1" ht="15" customHeight="1">
      <c r="A7" s="19">
        <v>6</v>
      </c>
      <c r="B7" s="17" t="s">
        <v>177</v>
      </c>
      <c r="C7" s="344" t="s">
        <v>499</v>
      </c>
      <c r="D7" s="338" t="s">
        <v>292</v>
      </c>
      <c r="E7" s="24">
        <v>51</v>
      </c>
      <c r="F7" s="45"/>
      <c r="G7" s="82">
        <f t="shared" si="0"/>
        <v>0</v>
      </c>
    </row>
    <row r="8" spans="1:7" s="5" customFormat="1" ht="15" customHeight="1">
      <c r="A8" s="19">
        <v>7</v>
      </c>
      <c r="B8" s="17" t="s">
        <v>184</v>
      </c>
      <c r="C8" s="344" t="s">
        <v>591</v>
      </c>
      <c r="D8" s="338" t="s">
        <v>292</v>
      </c>
      <c r="E8" s="24">
        <v>51</v>
      </c>
      <c r="F8" s="45"/>
      <c r="G8" s="82">
        <f t="shared" si="0"/>
        <v>0</v>
      </c>
    </row>
    <row r="9" spans="1:7" s="5" customFormat="1" ht="15" customHeight="1">
      <c r="A9" s="18">
        <v>8</v>
      </c>
      <c r="B9" s="17" t="s">
        <v>178</v>
      </c>
      <c r="C9" s="344" t="s">
        <v>528</v>
      </c>
      <c r="D9" s="338" t="s">
        <v>292</v>
      </c>
      <c r="E9" s="24">
        <v>51.45</v>
      </c>
      <c r="F9" s="45"/>
      <c r="G9" s="82">
        <f t="shared" si="0"/>
        <v>0</v>
      </c>
    </row>
    <row r="10" spans="1:7" s="5" customFormat="1" ht="15" customHeight="1">
      <c r="A10" s="19">
        <v>9</v>
      </c>
      <c r="B10" s="17" t="s">
        <v>179</v>
      </c>
      <c r="C10" s="344" t="s">
        <v>571</v>
      </c>
      <c r="D10" s="338" t="s">
        <v>292</v>
      </c>
      <c r="E10" s="24">
        <v>51.45</v>
      </c>
      <c r="F10" s="45"/>
      <c r="G10" s="82">
        <f t="shared" si="0"/>
        <v>0</v>
      </c>
    </row>
    <row r="11" spans="1:7" s="5" customFormat="1" ht="15" customHeight="1">
      <c r="A11" s="19">
        <v>10</v>
      </c>
      <c r="B11" s="17" t="s">
        <v>181</v>
      </c>
      <c r="C11" s="344" t="s">
        <v>504</v>
      </c>
      <c r="D11" s="338" t="s">
        <v>292</v>
      </c>
      <c r="E11" s="24">
        <v>52</v>
      </c>
      <c r="F11" s="45"/>
      <c r="G11" s="82">
        <f t="shared" si="0"/>
        <v>0</v>
      </c>
    </row>
    <row r="12" spans="1:7" s="5" customFormat="1" ht="15" customHeight="1">
      <c r="A12" s="18">
        <v>11</v>
      </c>
      <c r="B12" s="17" t="s">
        <v>192</v>
      </c>
      <c r="C12" s="344" t="s">
        <v>592</v>
      </c>
      <c r="D12" s="338" t="s">
        <v>292</v>
      </c>
      <c r="E12" s="24">
        <v>54</v>
      </c>
      <c r="F12" s="45"/>
      <c r="G12" s="82">
        <f t="shared" si="0"/>
        <v>0</v>
      </c>
    </row>
    <row r="13" spans="1:7" s="5" customFormat="1" ht="15" customHeight="1">
      <c r="A13" s="19">
        <v>12</v>
      </c>
      <c r="B13" s="17" t="s">
        <v>193</v>
      </c>
      <c r="C13" s="344" t="s">
        <v>574</v>
      </c>
      <c r="D13" s="338" t="s">
        <v>292</v>
      </c>
      <c r="E13" s="24">
        <v>55</v>
      </c>
      <c r="F13" s="45"/>
      <c r="G13" s="82">
        <f t="shared" si="0"/>
        <v>0</v>
      </c>
    </row>
    <row r="14" spans="1:7" s="5" customFormat="1" ht="15" customHeight="1">
      <c r="A14" s="19">
        <v>13</v>
      </c>
      <c r="B14" s="17" t="s">
        <v>180</v>
      </c>
      <c r="C14" s="344" t="s">
        <v>529</v>
      </c>
      <c r="D14" s="338" t="s">
        <v>292</v>
      </c>
      <c r="E14" s="24">
        <v>58</v>
      </c>
      <c r="F14" s="45"/>
      <c r="G14" s="82">
        <f t="shared" si="0"/>
        <v>0</v>
      </c>
    </row>
    <row r="15" spans="1:7" s="5" customFormat="1" ht="15" customHeight="1">
      <c r="A15" s="18">
        <v>14</v>
      </c>
      <c r="B15" s="17" t="s">
        <v>185</v>
      </c>
      <c r="C15" s="344" t="s">
        <v>572</v>
      </c>
      <c r="D15" s="338" t="s">
        <v>292</v>
      </c>
      <c r="E15" s="24">
        <v>66</v>
      </c>
      <c r="F15" s="45"/>
      <c r="G15" s="82">
        <f t="shared" si="0"/>
        <v>0</v>
      </c>
    </row>
    <row r="16" spans="1:7" s="5" customFormat="1" ht="15" customHeight="1">
      <c r="A16" s="19">
        <v>15</v>
      </c>
      <c r="B16" s="17" t="s">
        <v>189</v>
      </c>
      <c r="C16" s="344" t="s">
        <v>530</v>
      </c>
      <c r="D16" s="338" t="s">
        <v>292</v>
      </c>
      <c r="E16" s="24">
        <v>70</v>
      </c>
      <c r="F16" s="45"/>
      <c r="G16" s="82">
        <f t="shared" si="0"/>
        <v>0</v>
      </c>
    </row>
    <row r="17" spans="1:7" s="5" customFormat="1" ht="15" customHeight="1">
      <c r="A17" s="19">
        <v>16</v>
      </c>
      <c r="B17" s="17" t="s">
        <v>194</v>
      </c>
      <c r="C17" s="344" t="s">
        <v>593</v>
      </c>
      <c r="D17" s="338" t="s">
        <v>292</v>
      </c>
      <c r="E17" s="24">
        <v>73</v>
      </c>
      <c r="F17" s="45"/>
      <c r="G17" s="82">
        <f t="shared" si="0"/>
        <v>0</v>
      </c>
    </row>
    <row r="18" spans="1:7" s="5" customFormat="1" ht="15" customHeight="1">
      <c r="A18" s="18">
        <v>17</v>
      </c>
      <c r="B18" s="17" t="s">
        <v>182</v>
      </c>
      <c r="C18" s="344" t="s">
        <v>531</v>
      </c>
      <c r="D18" s="338" t="s">
        <v>292</v>
      </c>
      <c r="E18" s="24">
        <v>75</v>
      </c>
      <c r="F18" s="45"/>
      <c r="G18" s="82">
        <f t="shared" si="0"/>
        <v>0</v>
      </c>
    </row>
    <row r="19" spans="1:7" s="5" customFormat="1" ht="15" customHeight="1">
      <c r="A19" s="19">
        <v>18</v>
      </c>
      <c r="B19" s="17" t="s">
        <v>195</v>
      </c>
      <c r="C19" s="344" t="s">
        <v>1026</v>
      </c>
      <c r="D19" s="338" t="s">
        <v>292</v>
      </c>
      <c r="E19" s="24">
        <v>76</v>
      </c>
      <c r="F19" s="45"/>
      <c r="G19" s="82">
        <f t="shared" si="0"/>
        <v>0</v>
      </c>
    </row>
    <row r="20" spans="1:7" s="5" customFormat="1" ht="15" customHeight="1">
      <c r="A20" s="19">
        <v>19</v>
      </c>
      <c r="B20" s="17" t="s">
        <v>190</v>
      </c>
      <c r="C20" s="344" t="s">
        <v>553</v>
      </c>
      <c r="D20" s="338" t="s">
        <v>292</v>
      </c>
      <c r="E20" s="24">
        <v>83</v>
      </c>
      <c r="F20" s="45"/>
      <c r="G20" s="82">
        <f t="shared" si="0"/>
        <v>0</v>
      </c>
    </row>
    <row r="21" spans="1:7" s="5" customFormat="1" ht="15" customHeight="1">
      <c r="A21" s="18">
        <v>20</v>
      </c>
      <c r="B21" s="17" t="s">
        <v>186</v>
      </c>
      <c r="C21" s="344" t="s">
        <v>532</v>
      </c>
      <c r="D21" s="338" t="s">
        <v>292</v>
      </c>
      <c r="E21" s="24">
        <v>88</v>
      </c>
      <c r="F21" s="45"/>
      <c r="G21" s="82">
        <f t="shared" si="0"/>
        <v>0</v>
      </c>
    </row>
    <row r="22" spans="1:7" s="5" customFormat="1" ht="15" customHeight="1">
      <c r="A22" s="19">
        <v>21</v>
      </c>
      <c r="B22" s="17" t="s">
        <v>191</v>
      </c>
      <c r="C22" s="344" t="s">
        <v>1025</v>
      </c>
      <c r="D22" s="338" t="s">
        <v>292</v>
      </c>
      <c r="E22" s="24">
        <v>92</v>
      </c>
      <c r="F22" s="45"/>
      <c r="G22" s="82">
        <f t="shared" si="0"/>
        <v>0</v>
      </c>
    </row>
    <row r="23" spans="1:7" s="5" customFormat="1" ht="15" customHeight="1">
      <c r="A23" s="19">
        <v>22</v>
      </c>
      <c r="B23" s="17" t="s">
        <v>197</v>
      </c>
      <c r="C23" s="344" t="s">
        <v>555</v>
      </c>
      <c r="D23" s="338" t="s">
        <v>292</v>
      </c>
      <c r="E23" s="24">
        <v>96</v>
      </c>
      <c r="F23" s="45"/>
      <c r="G23" s="82">
        <f t="shared" si="0"/>
        <v>0</v>
      </c>
    </row>
    <row r="24" spans="1:7" s="5" customFormat="1" ht="15" customHeight="1">
      <c r="A24" s="18">
        <v>23</v>
      </c>
      <c r="B24" s="17" t="s">
        <v>198</v>
      </c>
      <c r="C24" s="344" t="s">
        <v>578</v>
      </c>
      <c r="D24" s="338" t="s">
        <v>292</v>
      </c>
      <c r="E24" s="24">
        <v>101</v>
      </c>
      <c r="F24" s="45"/>
      <c r="G24" s="82">
        <f t="shared" si="0"/>
        <v>0</v>
      </c>
    </row>
    <row r="25" spans="1:7" s="5" customFormat="1" ht="15" customHeight="1">
      <c r="A25" s="19">
        <v>24</v>
      </c>
      <c r="B25" s="17" t="s">
        <v>152</v>
      </c>
      <c r="C25" s="344" t="s">
        <v>293</v>
      </c>
      <c r="D25" s="338" t="s">
        <v>292</v>
      </c>
      <c r="E25" s="24">
        <v>103.95</v>
      </c>
      <c r="F25" s="45"/>
      <c r="G25" s="82">
        <f t="shared" si="0"/>
        <v>0</v>
      </c>
    </row>
    <row r="26" spans="1:7" s="5" customFormat="1" ht="15" customHeight="1">
      <c r="A26" s="19">
        <v>25</v>
      </c>
      <c r="B26" s="17" t="s">
        <v>155</v>
      </c>
      <c r="C26" s="344" t="s">
        <v>294</v>
      </c>
      <c r="D26" s="338" t="s">
        <v>292</v>
      </c>
      <c r="E26" s="24">
        <v>103.95</v>
      </c>
      <c r="F26" s="45"/>
      <c r="G26" s="82">
        <f t="shared" si="0"/>
        <v>0</v>
      </c>
    </row>
    <row r="27" spans="1:7" s="5" customFormat="1" ht="15" customHeight="1">
      <c r="A27" s="18">
        <v>26</v>
      </c>
      <c r="B27" s="17" t="s">
        <v>156</v>
      </c>
      <c r="C27" s="344" t="s">
        <v>295</v>
      </c>
      <c r="D27" s="338" t="s">
        <v>292</v>
      </c>
      <c r="E27" s="24">
        <v>103.95</v>
      </c>
      <c r="F27" s="45"/>
      <c r="G27" s="82">
        <f t="shared" si="0"/>
        <v>0</v>
      </c>
    </row>
    <row r="28" spans="1:7" s="5" customFormat="1" ht="15" customHeight="1">
      <c r="A28" s="19">
        <v>27</v>
      </c>
      <c r="B28" s="17" t="s">
        <v>157</v>
      </c>
      <c r="C28" s="344" t="s">
        <v>296</v>
      </c>
      <c r="D28" s="338" t="s">
        <v>292</v>
      </c>
      <c r="E28" s="24">
        <v>103.95</v>
      </c>
      <c r="F28" s="45"/>
      <c r="G28" s="82">
        <f t="shared" si="0"/>
        <v>0</v>
      </c>
    </row>
    <row r="29" spans="1:7" s="5" customFormat="1" ht="15" customHeight="1">
      <c r="A29" s="19">
        <v>28</v>
      </c>
      <c r="B29" s="17" t="s">
        <v>159</v>
      </c>
      <c r="C29" s="344" t="s">
        <v>297</v>
      </c>
      <c r="D29" s="338" t="s">
        <v>292</v>
      </c>
      <c r="E29" s="24">
        <v>103.95</v>
      </c>
      <c r="F29" s="45"/>
      <c r="G29" s="82">
        <f t="shared" si="0"/>
        <v>0</v>
      </c>
    </row>
    <row r="30" spans="1:7" s="5" customFormat="1" ht="15" customHeight="1">
      <c r="A30" s="18">
        <v>29</v>
      </c>
      <c r="B30" s="17" t="s">
        <v>158</v>
      </c>
      <c r="C30" s="344" t="s">
        <v>298</v>
      </c>
      <c r="D30" s="338" t="s">
        <v>292</v>
      </c>
      <c r="E30" s="24">
        <v>103.95</v>
      </c>
      <c r="F30" s="45"/>
      <c r="G30" s="82">
        <f t="shared" si="0"/>
        <v>0</v>
      </c>
    </row>
    <row r="31" spans="1:7" s="5" customFormat="1" ht="15" customHeight="1">
      <c r="A31" s="19">
        <v>30</v>
      </c>
      <c r="B31" s="17" t="s">
        <v>166</v>
      </c>
      <c r="C31" s="344" t="s">
        <v>305</v>
      </c>
      <c r="D31" s="338" t="s">
        <v>292</v>
      </c>
      <c r="E31" s="24">
        <v>103.95</v>
      </c>
      <c r="F31" s="45"/>
      <c r="G31" s="82">
        <f t="shared" si="0"/>
        <v>0</v>
      </c>
    </row>
    <row r="32" spans="1:7" s="5" customFormat="1" ht="15" customHeight="1">
      <c r="A32" s="19">
        <v>31</v>
      </c>
      <c r="B32" s="17" t="s">
        <v>171</v>
      </c>
      <c r="C32" s="344" t="s">
        <v>311</v>
      </c>
      <c r="D32" s="338" t="s">
        <v>292</v>
      </c>
      <c r="E32" s="24">
        <v>103.95</v>
      </c>
      <c r="F32" s="45"/>
      <c r="G32" s="82">
        <f t="shared" si="0"/>
        <v>0</v>
      </c>
    </row>
    <row r="33" spans="1:7" s="5" customFormat="1" ht="15" customHeight="1">
      <c r="A33" s="18">
        <v>32</v>
      </c>
      <c r="B33" s="17" t="s">
        <v>162</v>
      </c>
      <c r="C33" s="344" t="s">
        <v>301</v>
      </c>
      <c r="D33" s="338" t="s">
        <v>292</v>
      </c>
      <c r="E33" s="24">
        <v>103.95</v>
      </c>
      <c r="F33" s="45"/>
      <c r="G33" s="82">
        <f t="shared" si="0"/>
        <v>0</v>
      </c>
    </row>
    <row r="34" spans="1:7" s="5" customFormat="1" ht="15" customHeight="1">
      <c r="A34" s="19">
        <v>33</v>
      </c>
      <c r="B34" s="17" t="s">
        <v>161</v>
      </c>
      <c r="C34" s="344" t="s">
        <v>300</v>
      </c>
      <c r="D34" s="338" t="s">
        <v>292</v>
      </c>
      <c r="E34" s="24">
        <v>103.95</v>
      </c>
      <c r="F34" s="45"/>
      <c r="G34" s="82">
        <f aca="true" t="shared" si="1" ref="G34:G51">E34*F34</f>
        <v>0</v>
      </c>
    </row>
    <row r="35" spans="1:7" s="5" customFormat="1" ht="15" customHeight="1">
      <c r="A35" s="19">
        <v>34</v>
      </c>
      <c r="B35" s="17" t="s">
        <v>164</v>
      </c>
      <c r="C35" s="344" t="s">
        <v>303</v>
      </c>
      <c r="D35" s="338" t="s">
        <v>292</v>
      </c>
      <c r="E35" s="24">
        <v>103.95</v>
      </c>
      <c r="F35" s="45"/>
      <c r="G35" s="82">
        <f t="shared" si="1"/>
        <v>0</v>
      </c>
    </row>
    <row r="36" spans="1:7" s="5" customFormat="1" ht="15" customHeight="1">
      <c r="A36" s="18">
        <v>35</v>
      </c>
      <c r="B36" s="17" t="s">
        <v>163</v>
      </c>
      <c r="C36" s="344" t="s">
        <v>302</v>
      </c>
      <c r="D36" s="338" t="s">
        <v>292</v>
      </c>
      <c r="E36" s="24">
        <v>103.95</v>
      </c>
      <c r="F36" s="45"/>
      <c r="G36" s="82">
        <f t="shared" si="1"/>
        <v>0</v>
      </c>
    </row>
    <row r="37" spans="1:7" s="5" customFormat="1" ht="15" customHeight="1">
      <c r="A37" s="19">
        <v>36</v>
      </c>
      <c r="B37" s="17" t="s">
        <v>165</v>
      </c>
      <c r="C37" s="344" t="s">
        <v>304</v>
      </c>
      <c r="D37" s="338" t="s">
        <v>292</v>
      </c>
      <c r="E37" s="24">
        <v>103.95</v>
      </c>
      <c r="F37" s="45"/>
      <c r="G37" s="82">
        <f t="shared" si="1"/>
        <v>0</v>
      </c>
    </row>
    <row r="38" spans="1:7" s="5" customFormat="1" ht="15" customHeight="1">
      <c r="A38" s="19">
        <v>37</v>
      </c>
      <c r="B38" s="17" t="s">
        <v>167</v>
      </c>
      <c r="C38" s="344" t="s">
        <v>306</v>
      </c>
      <c r="D38" s="338" t="s">
        <v>292</v>
      </c>
      <c r="E38" s="24">
        <v>103.95</v>
      </c>
      <c r="F38" s="45"/>
      <c r="G38" s="82">
        <f t="shared" si="1"/>
        <v>0</v>
      </c>
    </row>
    <row r="39" spans="1:7" s="5" customFormat="1" ht="15" customHeight="1">
      <c r="A39" s="18">
        <v>38</v>
      </c>
      <c r="B39" s="17" t="s">
        <v>160</v>
      </c>
      <c r="C39" s="344" t="s">
        <v>299</v>
      </c>
      <c r="D39" s="338" t="s">
        <v>292</v>
      </c>
      <c r="E39" s="24">
        <v>103.95</v>
      </c>
      <c r="F39" s="45"/>
      <c r="G39" s="82">
        <f t="shared" si="1"/>
        <v>0</v>
      </c>
    </row>
    <row r="40" spans="1:7" s="5" customFormat="1" ht="15" customHeight="1">
      <c r="A40" s="19">
        <v>39</v>
      </c>
      <c r="B40" s="17" t="s">
        <v>169</v>
      </c>
      <c r="C40" s="344" t="s">
        <v>308</v>
      </c>
      <c r="D40" s="338" t="s">
        <v>292</v>
      </c>
      <c r="E40" s="24">
        <v>103.95</v>
      </c>
      <c r="F40" s="45"/>
      <c r="G40" s="82">
        <f t="shared" si="1"/>
        <v>0</v>
      </c>
    </row>
    <row r="41" spans="1:7" s="5" customFormat="1" ht="15" customHeight="1">
      <c r="A41" s="19">
        <v>40</v>
      </c>
      <c r="B41" s="17" t="s">
        <v>168</v>
      </c>
      <c r="C41" s="344" t="s">
        <v>307</v>
      </c>
      <c r="D41" s="338" t="s">
        <v>292</v>
      </c>
      <c r="E41" s="24">
        <v>103.95</v>
      </c>
      <c r="F41" s="45"/>
      <c r="G41" s="82">
        <f t="shared" si="1"/>
        <v>0</v>
      </c>
    </row>
    <row r="42" spans="1:7" s="5" customFormat="1" ht="15" customHeight="1">
      <c r="A42" s="18">
        <v>41</v>
      </c>
      <c r="B42" s="17" t="s">
        <v>172</v>
      </c>
      <c r="C42" s="344" t="s">
        <v>310</v>
      </c>
      <c r="D42" s="338" t="s">
        <v>292</v>
      </c>
      <c r="E42" s="24">
        <v>103.95</v>
      </c>
      <c r="F42" s="45"/>
      <c r="G42" s="82">
        <f t="shared" si="1"/>
        <v>0</v>
      </c>
    </row>
    <row r="43" spans="1:7" s="5" customFormat="1" ht="15" customHeight="1">
      <c r="A43" s="19">
        <v>42</v>
      </c>
      <c r="B43" s="17" t="s">
        <v>170</v>
      </c>
      <c r="C43" s="344" t="s">
        <v>309</v>
      </c>
      <c r="D43" s="338" t="s">
        <v>292</v>
      </c>
      <c r="E43" s="24">
        <v>103.95</v>
      </c>
      <c r="F43" s="45"/>
      <c r="G43" s="82">
        <f t="shared" si="1"/>
        <v>0</v>
      </c>
    </row>
    <row r="44" spans="1:7" s="5" customFormat="1" ht="15" customHeight="1">
      <c r="A44" s="19">
        <v>43</v>
      </c>
      <c r="B44" s="17" t="s">
        <v>173</v>
      </c>
      <c r="C44" s="344" t="s">
        <v>312</v>
      </c>
      <c r="D44" s="338" t="s">
        <v>292</v>
      </c>
      <c r="E44" s="24">
        <v>103.95</v>
      </c>
      <c r="F44" s="45"/>
      <c r="G44" s="82">
        <f t="shared" si="1"/>
        <v>0</v>
      </c>
    </row>
    <row r="45" spans="1:7" s="5" customFormat="1" ht="15" customHeight="1">
      <c r="A45" s="18">
        <v>44</v>
      </c>
      <c r="B45" s="17" t="s">
        <v>174</v>
      </c>
      <c r="C45" s="344" t="s">
        <v>313</v>
      </c>
      <c r="D45" s="338" t="s">
        <v>292</v>
      </c>
      <c r="E45" s="24">
        <v>103.95</v>
      </c>
      <c r="F45" s="45"/>
      <c r="G45" s="82">
        <f t="shared" si="1"/>
        <v>0</v>
      </c>
    </row>
    <row r="46" spans="1:7" s="5" customFormat="1" ht="15" customHeight="1">
      <c r="A46" s="19">
        <v>45</v>
      </c>
      <c r="B46" s="17" t="s">
        <v>175</v>
      </c>
      <c r="C46" s="344" t="s">
        <v>314</v>
      </c>
      <c r="D46" s="338" t="s">
        <v>292</v>
      </c>
      <c r="E46" s="24">
        <v>103.95</v>
      </c>
      <c r="F46" s="45"/>
      <c r="G46" s="82">
        <f t="shared" si="1"/>
        <v>0</v>
      </c>
    </row>
    <row r="47" spans="1:7" s="5" customFormat="1" ht="15" customHeight="1">
      <c r="A47" s="19">
        <v>46</v>
      </c>
      <c r="B47" s="17" t="s">
        <v>153</v>
      </c>
      <c r="C47" s="344" t="s">
        <v>315</v>
      </c>
      <c r="D47" s="338" t="s">
        <v>292</v>
      </c>
      <c r="E47" s="24">
        <v>103.95</v>
      </c>
      <c r="F47" s="45"/>
      <c r="G47" s="82">
        <f t="shared" si="1"/>
        <v>0</v>
      </c>
    </row>
    <row r="48" spans="1:7" s="5" customFormat="1" ht="15" customHeight="1">
      <c r="A48" s="18">
        <v>47</v>
      </c>
      <c r="B48" s="17" t="s">
        <v>154</v>
      </c>
      <c r="C48" s="344" t="s">
        <v>316</v>
      </c>
      <c r="D48" s="338" t="s">
        <v>292</v>
      </c>
      <c r="E48" s="24">
        <v>103.95</v>
      </c>
      <c r="F48" s="45"/>
      <c r="G48" s="82">
        <f t="shared" si="1"/>
        <v>0</v>
      </c>
    </row>
    <row r="49" spans="1:7" s="5" customFormat="1" ht="15" customHeight="1">
      <c r="A49" s="19">
        <v>48</v>
      </c>
      <c r="B49" s="17" t="s">
        <v>199</v>
      </c>
      <c r="C49" s="344" t="s">
        <v>556</v>
      </c>
      <c r="D49" s="338" t="s">
        <v>292</v>
      </c>
      <c r="E49" s="24">
        <v>155</v>
      </c>
      <c r="F49" s="45"/>
      <c r="G49" s="82">
        <f t="shared" si="1"/>
        <v>0</v>
      </c>
    </row>
    <row r="50" spans="1:7" s="5" customFormat="1" ht="15" customHeight="1">
      <c r="A50" s="19">
        <v>49</v>
      </c>
      <c r="B50" s="17" t="s">
        <v>196</v>
      </c>
      <c r="C50" s="344" t="s">
        <v>577</v>
      </c>
      <c r="D50" s="338" t="s">
        <v>292</v>
      </c>
      <c r="E50" s="24">
        <v>199</v>
      </c>
      <c r="F50" s="45"/>
      <c r="G50" s="82">
        <f t="shared" si="1"/>
        <v>0</v>
      </c>
    </row>
    <row r="51" spans="1:7" s="5" customFormat="1" ht="15" customHeight="1">
      <c r="A51" s="18">
        <v>50</v>
      </c>
      <c r="B51" s="16" t="s">
        <v>200</v>
      </c>
      <c r="C51" s="344" t="s">
        <v>576</v>
      </c>
      <c r="D51" s="338" t="s">
        <v>292</v>
      </c>
      <c r="E51" s="24">
        <v>233</v>
      </c>
      <c r="F51" s="45"/>
      <c r="G51" s="82">
        <f t="shared" si="1"/>
        <v>0</v>
      </c>
    </row>
    <row r="52" spans="1:7" s="5" customFormat="1" ht="15" customHeight="1">
      <c r="A52" s="127"/>
      <c r="B52" s="128"/>
      <c r="C52" s="95"/>
      <c r="D52" s="97"/>
      <c r="E52" s="129"/>
      <c r="F52" s="45"/>
      <c r="G52" s="131">
        <f>SUM(G2:G51)</f>
        <v>0</v>
      </c>
    </row>
    <row r="53" spans="1:7" s="5" customFormat="1" ht="15" customHeight="1">
      <c r="A53" s="447" t="s">
        <v>424</v>
      </c>
      <c r="B53" s="447"/>
      <c r="C53" s="447"/>
      <c r="D53" s="447"/>
      <c r="E53" s="447"/>
      <c r="F53" s="447"/>
      <c r="G53" s="447"/>
    </row>
    <row r="54" spans="1:7" ht="15">
      <c r="A54" s="19">
        <v>51</v>
      </c>
      <c r="B54" s="64" t="s">
        <v>425</v>
      </c>
      <c r="C54" s="63" t="s">
        <v>533</v>
      </c>
      <c r="D54" s="23" t="s">
        <v>292</v>
      </c>
      <c r="E54" s="24">
        <v>90</v>
      </c>
      <c r="F54" s="4"/>
      <c r="G54" s="82">
        <f>E54*F54</f>
        <v>0</v>
      </c>
    </row>
    <row r="55" spans="1:7" ht="15">
      <c r="A55" s="18">
        <v>52</v>
      </c>
      <c r="B55" s="64" t="s">
        <v>427</v>
      </c>
      <c r="C55" s="63" t="s">
        <v>534</v>
      </c>
      <c r="D55" s="23" t="s">
        <v>292</v>
      </c>
      <c r="E55" s="24">
        <v>90</v>
      </c>
      <c r="F55" s="4"/>
      <c r="G55" s="82">
        <f aca="true" t="shared" si="2" ref="G55:G68">E55*F55</f>
        <v>0</v>
      </c>
    </row>
    <row r="56" spans="1:7" ht="15">
      <c r="A56" s="19">
        <v>53</v>
      </c>
      <c r="B56" s="64" t="s">
        <v>429</v>
      </c>
      <c r="C56" s="63" t="s">
        <v>535</v>
      </c>
      <c r="D56" s="23" t="s">
        <v>292</v>
      </c>
      <c r="E56" s="24">
        <v>90</v>
      </c>
      <c r="F56" s="4"/>
      <c r="G56" s="82">
        <f t="shared" si="2"/>
        <v>0</v>
      </c>
    </row>
    <row r="57" spans="1:7" ht="15">
      <c r="A57" s="18">
        <v>54</v>
      </c>
      <c r="B57" s="64" t="s">
        <v>431</v>
      </c>
      <c r="C57" s="63" t="s">
        <v>455</v>
      </c>
      <c r="D57" s="23" t="s">
        <v>292</v>
      </c>
      <c r="E57" s="24">
        <v>122</v>
      </c>
      <c r="F57" s="4"/>
      <c r="G57" s="82">
        <f t="shared" si="2"/>
        <v>0</v>
      </c>
    </row>
    <row r="58" spans="1:7" ht="15">
      <c r="A58" s="19">
        <v>55</v>
      </c>
      <c r="B58" s="64" t="s">
        <v>433</v>
      </c>
      <c r="C58" s="63" t="s">
        <v>456</v>
      </c>
      <c r="D58" s="23" t="s">
        <v>292</v>
      </c>
      <c r="E58" s="24">
        <v>122</v>
      </c>
      <c r="F58" s="4"/>
      <c r="G58" s="82">
        <f t="shared" si="2"/>
        <v>0</v>
      </c>
    </row>
    <row r="59" spans="1:7" ht="15">
      <c r="A59" s="18">
        <v>56</v>
      </c>
      <c r="B59" s="64" t="s">
        <v>435</v>
      </c>
      <c r="C59" s="63" t="s">
        <v>457</v>
      </c>
      <c r="D59" s="23" t="s">
        <v>292</v>
      </c>
      <c r="E59" s="24">
        <v>122</v>
      </c>
      <c r="F59" s="4"/>
      <c r="G59" s="82">
        <f t="shared" si="2"/>
        <v>0</v>
      </c>
    </row>
    <row r="60" spans="1:7" ht="15">
      <c r="A60" s="19">
        <v>57</v>
      </c>
      <c r="B60" s="64" t="s">
        <v>437</v>
      </c>
      <c r="C60" s="63" t="s">
        <v>458</v>
      </c>
      <c r="D60" s="23" t="s">
        <v>292</v>
      </c>
      <c r="E60" s="24">
        <v>122</v>
      </c>
      <c r="F60" s="4"/>
      <c r="G60" s="82">
        <f t="shared" si="2"/>
        <v>0</v>
      </c>
    </row>
    <row r="61" spans="1:7" ht="15">
      <c r="A61" s="18">
        <v>58</v>
      </c>
      <c r="B61" s="64" t="s">
        <v>439</v>
      </c>
      <c r="C61" s="63" t="s">
        <v>459</v>
      </c>
      <c r="D61" s="23" t="s">
        <v>292</v>
      </c>
      <c r="E61" s="24">
        <v>122</v>
      </c>
      <c r="F61" s="4"/>
      <c r="G61" s="82">
        <f t="shared" si="2"/>
        <v>0</v>
      </c>
    </row>
    <row r="62" spans="1:7" ht="15">
      <c r="A62" s="19">
        <v>59</v>
      </c>
      <c r="B62" s="64" t="s">
        <v>441</v>
      </c>
      <c r="C62" s="63" t="s">
        <v>460</v>
      </c>
      <c r="D62" s="23" t="s">
        <v>292</v>
      </c>
      <c r="E62" s="24">
        <v>122</v>
      </c>
      <c r="F62" s="4"/>
      <c r="G62" s="82">
        <f t="shared" si="2"/>
        <v>0</v>
      </c>
    </row>
    <row r="63" spans="1:7" ht="15">
      <c r="A63" s="18">
        <v>60</v>
      </c>
      <c r="B63" s="64" t="s">
        <v>443</v>
      </c>
      <c r="C63" s="63" t="s">
        <v>461</v>
      </c>
      <c r="D63" s="23" t="s">
        <v>292</v>
      </c>
      <c r="E63" s="24">
        <v>122</v>
      </c>
      <c r="F63" s="4"/>
      <c r="G63" s="82">
        <f t="shared" si="2"/>
        <v>0</v>
      </c>
    </row>
    <row r="64" spans="1:7" ht="15">
      <c r="A64" s="19">
        <v>61</v>
      </c>
      <c r="B64" s="64" t="s">
        <v>445</v>
      </c>
      <c r="C64" s="63" t="s">
        <v>462</v>
      </c>
      <c r="D64" s="23" t="s">
        <v>292</v>
      </c>
      <c r="E64" s="24">
        <v>122</v>
      </c>
      <c r="F64" s="4"/>
      <c r="G64" s="82">
        <f t="shared" si="2"/>
        <v>0</v>
      </c>
    </row>
    <row r="65" spans="1:7" ht="15">
      <c r="A65" s="18">
        <v>62</v>
      </c>
      <c r="B65" s="64" t="s">
        <v>447</v>
      </c>
      <c r="C65" s="63" t="s">
        <v>463</v>
      </c>
      <c r="D65" s="23" t="s">
        <v>292</v>
      </c>
      <c r="E65" s="24">
        <v>122</v>
      </c>
      <c r="F65" s="4"/>
      <c r="G65" s="82">
        <f t="shared" si="2"/>
        <v>0</v>
      </c>
    </row>
    <row r="66" spans="1:7" ht="15">
      <c r="A66" s="19">
        <v>63</v>
      </c>
      <c r="B66" s="64" t="s">
        <v>449</v>
      </c>
      <c r="C66" s="63" t="s">
        <v>464</v>
      </c>
      <c r="D66" s="23" t="s">
        <v>292</v>
      </c>
      <c r="E66" s="24">
        <v>122</v>
      </c>
      <c r="F66" s="4"/>
      <c r="G66" s="82">
        <f t="shared" si="2"/>
        <v>0</v>
      </c>
    </row>
    <row r="67" spans="1:7" ht="15">
      <c r="A67" s="18">
        <v>64</v>
      </c>
      <c r="B67" s="64" t="s">
        <v>451</v>
      </c>
      <c r="C67" s="63" t="s">
        <v>465</v>
      </c>
      <c r="D67" s="23" t="s">
        <v>292</v>
      </c>
      <c r="E67" s="24">
        <v>122</v>
      </c>
      <c r="F67" s="4"/>
      <c r="G67" s="82">
        <f t="shared" si="2"/>
        <v>0</v>
      </c>
    </row>
    <row r="68" spans="1:7" ht="15">
      <c r="A68" s="19">
        <v>65</v>
      </c>
      <c r="B68" s="64" t="s">
        <v>453</v>
      </c>
      <c r="C68" s="63" t="s">
        <v>466</v>
      </c>
      <c r="D68" s="23" t="s">
        <v>292</v>
      </c>
      <c r="E68" s="24">
        <v>122</v>
      </c>
      <c r="F68" s="4"/>
      <c r="G68" s="82">
        <f t="shared" si="2"/>
        <v>0</v>
      </c>
    </row>
    <row r="69" spans="1:7" s="80" customFormat="1" ht="15">
      <c r="A69" s="127"/>
      <c r="B69" s="96"/>
      <c r="C69" s="130"/>
      <c r="D69" s="97"/>
      <c r="E69" s="129"/>
      <c r="F69" s="4"/>
      <c r="G69" s="131">
        <f>SUM(G54:G68)</f>
        <v>0</v>
      </c>
    </row>
    <row r="70" spans="1:7" ht="21">
      <c r="A70" s="55"/>
      <c r="B70" s="56"/>
      <c r="C70" s="56"/>
      <c r="D70" s="57"/>
      <c r="E70" s="57"/>
      <c r="F70" s="34"/>
      <c r="G70" s="132">
        <f>G52+G69</f>
        <v>0</v>
      </c>
    </row>
    <row r="71" spans="1:7" ht="15">
      <c r="A71" s="55"/>
      <c r="B71" s="57"/>
      <c r="C71" s="57"/>
      <c r="D71" s="57"/>
      <c r="E71" s="57"/>
      <c r="F71" s="34"/>
      <c r="G71" s="34"/>
    </row>
  </sheetData>
  <sheetProtection/>
  <mergeCells count="1">
    <mergeCell ref="A53:G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99"/>
  </sheetPr>
  <dimension ref="A1:K77"/>
  <sheetViews>
    <sheetView zoomScale="80" zoomScaleNormal="80" zoomScalePageLayoutView="0" workbookViewId="0" topLeftCell="A1">
      <selection activeCell="C83" sqref="C83"/>
    </sheetView>
  </sheetViews>
  <sheetFormatPr defaultColWidth="9.140625" defaultRowHeight="15"/>
  <cols>
    <col min="1" max="1" width="4.00390625" style="0" customWidth="1"/>
    <col min="2" max="2" width="9.28125" style="0" customWidth="1"/>
    <col min="3" max="3" width="55.28125" style="0" customWidth="1"/>
    <col min="4" max="4" width="9.7109375" style="0" customWidth="1"/>
    <col min="5" max="5" width="9.8515625" style="0" customWidth="1"/>
    <col min="6" max="6" width="10.00390625" style="0" customWidth="1"/>
    <col min="7" max="7" width="10.28125" style="0" customWidth="1"/>
    <col min="8" max="8" width="11.57421875" style="0" customWidth="1"/>
    <col min="9" max="9" width="14.28125" style="0" customWidth="1"/>
    <col min="10" max="10" width="24.00390625" style="0" customWidth="1"/>
  </cols>
  <sheetData>
    <row r="1" spans="1:9" ht="15" customHeight="1">
      <c r="A1" s="448" t="s">
        <v>0</v>
      </c>
      <c r="B1" s="448" t="s">
        <v>1</v>
      </c>
      <c r="C1" s="448" t="s">
        <v>223</v>
      </c>
      <c r="D1" s="455" t="s">
        <v>209</v>
      </c>
      <c r="E1" s="456"/>
      <c r="F1" s="456"/>
      <c r="G1" s="456"/>
      <c r="H1" s="456"/>
      <c r="I1" s="457"/>
    </row>
    <row r="2" spans="1:9" ht="15" customHeight="1">
      <c r="A2" s="448"/>
      <c r="B2" s="448"/>
      <c r="C2" s="448"/>
      <c r="D2" s="458" t="s">
        <v>210</v>
      </c>
      <c r="E2" s="459"/>
      <c r="F2" s="459"/>
      <c r="G2" s="459"/>
      <c r="H2" s="459"/>
      <c r="I2" s="460"/>
    </row>
    <row r="3" spans="1:9" ht="15.75" thickBot="1">
      <c r="A3" s="448"/>
      <c r="B3" s="448"/>
      <c r="C3" s="448"/>
      <c r="D3" s="6" t="s">
        <v>46</v>
      </c>
      <c r="E3" s="6" t="s">
        <v>47</v>
      </c>
      <c r="F3" s="7" t="s">
        <v>48</v>
      </c>
      <c r="G3" s="7" t="s">
        <v>147</v>
      </c>
      <c r="H3" s="6" t="s">
        <v>150</v>
      </c>
      <c r="I3" s="7" t="s">
        <v>45</v>
      </c>
    </row>
    <row r="4" spans="1:9" s="61" customFormat="1" ht="27" customHeight="1" thickBot="1">
      <c r="A4" s="461" t="s">
        <v>599</v>
      </c>
      <c r="B4" s="462"/>
      <c r="C4" s="462"/>
      <c r="D4" s="462"/>
      <c r="E4" s="462"/>
      <c r="F4" s="462"/>
      <c r="G4" s="462"/>
      <c r="H4" s="462"/>
      <c r="I4" s="463"/>
    </row>
    <row r="5" spans="1:9" s="80" customFormat="1" ht="20.25" customHeight="1">
      <c r="A5" s="449" t="s">
        <v>681</v>
      </c>
      <c r="B5" s="450"/>
      <c r="C5" s="450"/>
      <c r="D5" s="450"/>
      <c r="E5" s="450"/>
      <c r="F5" s="450"/>
      <c r="G5" s="450"/>
      <c r="H5" s="450"/>
      <c r="I5" s="451"/>
    </row>
    <row r="6" spans="1:10" s="79" customFormat="1" ht="15" customHeight="1">
      <c r="A6" s="23">
        <v>1</v>
      </c>
      <c r="B6" s="59" t="s">
        <v>632</v>
      </c>
      <c r="C6" s="81" t="s">
        <v>633</v>
      </c>
      <c r="D6" s="60">
        <v>201</v>
      </c>
      <c r="E6" s="60">
        <v>191.27267125312505</v>
      </c>
      <c r="F6" s="364">
        <v>182.16444881250004</v>
      </c>
      <c r="G6" s="60">
        <v>173.48995125000002</v>
      </c>
      <c r="H6" s="84"/>
      <c r="I6" s="60">
        <f>F6*H6</f>
        <v>0</v>
      </c>
      <c r="J6" s="211" t="s">
        <v>845</v>
      </c>
    </row>
    <row r="7" spans="1:10" s="79" customFormat="1" ht="15" customHeight="1">
      <c r="A7" s="23">
        <v>2</v>
      </c>
      <c r="B7" s="59" t="s">
        <v>632</v>
      </c>
      <c r="C7" s="81" t="s">
        <v>634</v>
      </c>
      <c r="D7" s="60">
        <v>201</v>
      </c>
      <c r="E7" s="60">
        <v>191.27267125312505</v>
      </c>
      <c r="F7" s="364">
        <v>182.16444881250004</v>
      </c>
      <c r="G7" s="60">
        <v>173.48995125000002</v>
      </c>
      <c r="H7" s="84"/>
      <c r="I7" s="60">
        <f aca="true" t="shared" si="0" ref="I7:I26">F7*H7</f>
        <v>0</v>
      </c>
      <c r="J7" s="211" t="s">
        <v>845</v>
      </c>
    </row>
    <row r="8" spans="1:10" s="79" customFormat="1" ht="15" customHeight="1">
      <c r="A8" s="23">
        <v>3</v>
      </c>
      <c r="B8" s="59" t="s">
        <v>621</v>
      </c>
      <c r="C8" s="81" t="s">
        <v>622</v>
      </c>
      <c r="D8" s="60">
        <v>413</v>
      </c>
      <c r="E8" s="60">
        <v>393.79667610937497</v>
      </c>
      <c r="F8" s="364">
        <v>375.04445343749995</v>
      </c>
      <c r="G8" s="60">
        <v>357.18519374999994</v>
      </c>
      <c r="H8" s="84"/>
      <c r="I8" s="60">
        <f t="shared" si="0"/>
        <v>0</v>
      </c>
      <c r="J8" s="211" t="s">
        <v>845</v>
      </c>
    </row>
    <row r="9" spans="1:10" s="79" customFormat="1" ht="15" customHeight="1">
      <c r="A9" s="23">
        <v>4</v>
      </c>
      <c r="B9" s="59" t="s">
        <v>623</v>
      </c>
      <c r="C9" s="81" t="s">
        <v>624</v>
      </c>
      <c r="D9" s="60">
        <v>502</v>
      </c>
      <c r="E9" s="60">
        <v>478.1816781328126</v>
      </c>
      <c r="F9" s="364">
        <v>455.41112203125004</v>
      </c>
      <c r="G9" s="60">
        <v>433.72487812500003</v>
      </c>
      <c r="H9" s="84" t="s">
        <v>423</v>
      </c>
      <c r="I9" s="60">
        <v>0</v>
      </c>
      <c r="J9" s="211" t="s">
        <v>845</v>
      </c>
    </row>
    <row r="10" spans="1:10" s="79" customFormat="1" ht="15" customHeight="1">
      <c r="A10" s="23">
        <v>5</v>
      </c>
      <c r="B10" s="59" t="s">
        <v>625</v>
      </c>
      <c r="C10" s="81" t="s">
        <v>626</v>
      </c>
      <c r="D10" s="60">
        <v>697</v>
      </c>
      <c r="E10" s="60">
        <v>663.8286825843752</v>
      </c>
      <c r="F10" s="364">
        <v>632.2177929375001</v>
      </c>
      <c r="G10" s="60">
        <v>602.1121837500001</v>
      </c>
      <c r="H10" s="84"/>
      <c r="I10" s="60">
        <f t="shared" si="0"/>
        <v>0</v>
      </c>
      <c r="J10" s="211" t="s">
        <v>845</v>
      </c>
    </row>
    <row r="11" spans="1:10" s="79" customFormat="1" ht="15" customHeight="1">
      <c r="A11" s="23">
        <v>6</v>
      </c>
      <c r="B11" s="59" t="s">
        <v>625</v>
      </c>
      <c r="C11" s="81" t="s">
        <v>627</v>
      </c>
      <c r="D11" s="60">
        <v>697</v>
      </c>
      <c r="E11" s="60">
        <v>663.8286825843752</v>
      </c>
      <c r="F11" s="364">
        <v>632.2177929375001</v>
      </c>
      <c r="G11" s="60">
        <v>602.1121837500001</v>
      </c>
      <c r="H11" s="84"/>
      <c r="I11" s="60">
        <f t="shared" si="0"/>
        <v>0</v>
      </c>
      <c r="J11" s="211" t="s">
        <v>845</v>
      </c>
    </row>
    <row r="12" spans="1:10" s="79" customFormat="1" ht="15" customHeight="1">
      <c r="A12" s="23">
        <v>7</v>
      </c>
      <c r="B12" s="59" t="s">
        <v>628</v>
      </c>
      <c r="C12" s="81" t="s">
        <v>629</v>
      </c>
      <c r="D12" s="60">
        <v>697</v>
      </c>
      <c r="E12" s="60">
        <v>663.8286825843752</v>
      </c>
      <c r="F12" s="364">
        <v>632.2177929375001</v>
      </c>
      <c r="G12" s="60">
        <v>602.1121837500001</v>
      </c>
      <c r="H12" s="84"/>
      <c r="I12" s="60">
        <f t="shared" si="0"/>
        <v>0</v>
      </c>
      <c r="J12" s="211" t="s">
        <v>845</v>
      </c>
    </row>
    <row r="13" spans="1:10" s="79" customFormat="1" ht="15" customHeight="1">
      <c r="A13" s="23">
        <v>8</v>
      </c>
      <c r="B13" s="59" t="s">
        <v>630</v>
      </c>
      <c r="C13" s="81" t="s">
        <v>631</v>
      </c>
      <c r="D13" s="60">
        <v>697</v>
      </c>
      <c r="E13" s="60">
        <v>663.8286825843752</v>
      </c>
      <c r="F13" s="364">
        <v>632.2177929375001</v>
      </c>
      <c r="G13" s="60">
        <v>602.1121837500001</v>
      </c>
      <c r="H13" s="84"/>
      <c r="I13" s="60">
        <f t="shared" si="0"/>
        <v>0</v>
      </c>
      <c r="J13" s="211" t="s">
        <v>845</v>
      </c>
    </row>
    <row r="14" spans="1:10" s="79" customFormat="1" ht="15" customHeight="1">
      <c r="A14" s="23">
        <v>9</v>
      </c>
      <c r="B14" s="59" t="s">
        <v>635</v>
      </c>
      <c r="C14" s="81" t="s">
        <v>636</v>
      </c>
      <c r="D14" s="60">
        <v>751</v>
      </c>
      <c r="E14" s="60">
        <v>715.5848171587501</v>
      </c>
      <c r="F14" s="364">
        <v>681.5093496750001</v>
      </c>
      <c r="G14" s="60">
        <v>649.0565235</v>
      </c>
      <c r="H14" s="84"/>
      <c r="I14" s="60">
        <f t="shared" si="0"/>
        <v>0</v>
      </c>
      <c r="J14" s="211" t="s">
        <v>845</v>
      </c>
    </row>
    <row r="15" spans="1:10" s="79" customFormat="1" ht="15" customHeight="1">
      <c r="A15" s="23">
        <v>10</v>
      </c>
      <c r="B15" s="59" t="s">
        <v>600</v>
      </c>
      <c r="C15" s="81" t="s">
        <v>601</v>
      </c>
      <c r="D15" s="60">
        <v>859</v>
      </c>
      <c r="E15" s="60">
        <v>817.9719529471877</v>
      </c>
      <c r="F15" s="364">
        <v>779.0209075687501</v>
      </c>
      <c r="G15" s="60">
        <v>741.924673875</v>
      </c>
      <c r="H15" s="84"/>
      <c r="I15" s="60">
        <f t="shared" si="0"/>
        <v>0</v>
      </c>
      <c r="J15" s="211" t="s">
        <v>845</v>
      </c>
    </row>
    <row r="16" spans="1:10" s="79" customFormat="1" ht="15" customHeight="1">
      <c r="A16" s="23">
        <v>11</v>
      </c>
      <c r="B16" s="59" t="s">
        <v>619</v>
      </c>
      <c r="C16" s="81" t="s">
        <v>620</v>
      </c>
      <c r="D16" s="60">
        <v>1016</v>
      </c>
      <c r="E16" s="60">
        <v>967.61468986875</v>
      </c>
      <c r="F16" s="364">
        <v>921.537799875</v>
      </c>
      <c r="G16" s="60">
        <v>877.6550475</v>
      </c>
      <c r="H16" s="84"/>
      <c r="I16" s="60">
        <f t="shared" si="0"/>
        <v>0</v>
      </c>
      <c r="J16" s="211" t="s">
        <v>845</v>
      </c>
    </row>
    <row r="17" spans="1:10" s="79" customFormat="1" ht="15" customHeight="1">
      <c r="A17" s="23">
        <v>12</v>
      </c>
      <c r="B17" s="59" t="s">
        <v>613</v>
      </c>
      <c r="C17" s="81" t="s">
        <v>614</v>
      </c>
      <c r="D17" s="60">
        <v>1300</v>
      </c>
      <c r="E17" s="60">
        <v>1237.6466963437501</v>
      </c>
      <c r="F17" s="364">
        <v>1178.7111393750001</v>
      </c>
      <c r="G17" s="60">
        <v>1122.5820375</v>
      </c>
      <c r="H17" s="84"/>
      <c r="I17" s="60">
        <f t="shared" si="0"/>
        <v>0</v>
      </c>
      <c r="J17" s="211" t="s">
        <v>845</v>
      </c>
    </row>
    <row r="18" spans="1:10" s="79" customFormat="1" ht="15" customHeight="1">
      <c r="A18" s="23">
        <v>13</v>
      </c>
      <c r="B18" s="59" t="s">
        <v>615</v>
      </c>
      <c r="C18" s="81" t="s">
        <v>616</v>
      </c>
      <c r="D18" s="60">
        <v>1300</v>
      </c>
      <c r="E18" s="60">
        <v>1237.6466963437501</v>
      </c>
      <c r="F18" s="364">
        <v>1178.7111393750001</v>
      </c>
      <c r="G18" s="60">
        <v>1122.5820375</v>
      </c>
      <c r="H18" s="84"/>
      <c r="I18" s="60">
        <f t="shared" si="0"/>
        <v>0</v>
      </c>
      <c r="J18" s="211" t="s">
        <v>845</v>
      </c>
    </row>
    <row r="19" spans="1:10" s="79" customFormat="1" ht="15" customHeight="1">
      <c r="A19" s="23">
        <v>14</v>
      </c>
      <c r="B19" s="59" t="s">
        <v>609</v>
      </c>
      <c r="C19" s="205" t="s">
        <v>610</v>
      </c>
      <c r="D19" s="60">
        <v>1383</v>
      </c>
      <c r="E19" s="60">
        <v>1314</v>
      </c>
      <c r="F19" s="364">
        <v>1248</v>
      </c>
      <c r="G19" s="60">
        <v>1186</v>
      </c>
      <c r="H19" s="84"/>
      <c r="I19" s="60">
        <f t="shared" si="0"/>
        <v>0</v>
      </c>
      <c r="J19" s="211" t="s">
        <v>845</v>
      </c>
    </row>
    <row r="20" spans="1:10" s="79" customFormat="1" ht="15" customHeight="1">
      <c r="A20" s="23">
        <v>15</v>
      </c>
      <c r="B20" s="59" t="s">
        <v>617</v>
      </c>
      <c r="C20" s="81" t="s">
        <v>618</v>
      </c>
      <c r="D20" s="60">
        <v>1395</v>
      </c>
      <c r="E20" s="60">
        <v>1325</v>
      </c>
      <c r="F20" s="364">
        <v>1259</v>
      </c>
      <c r="G20" s="60">
        <v>1196</v>
      </c>
      <c r="H20" s="84"/>
      <c r="I20" s="60">
        <f t="shared" si="0"/>
        <v>0</v>
      </c>
      <c r="J20" s="211" t="s">
        <v>845</v>
      </c>
    </row>
    <row r="21" spans="1:10" s="79" customFormat="1" ht="15" customHeight="1">
      <c r="A21" s="23">
        <v>16</v>
      </c>
      <c r="B21" s="59" t="s">
        <v>607</v>
      </c>
      <c r="C21" s="81" t="s">
        <v>608</v>
      </c>
      <c r="D21" s="60">
        <v>1595</v>
      </c>
      <c r="E21" s="60">
        <v>1518.9300364218748</v>
      </c>
      <c r="F21" s="364">
        <v>1446.6000346874998</v>
      </c>
      <c r="G21" s="60">
        <v>1377.7143187499998</v>
      </c>
      <c r="H21" s="84"/>
      <c r="I21" s="60">
        <f t="shared" si="0"/>
        <v>0</v>
      </c>
      <c r="J21" s="211" t="s">
        <v>845</v>
      </c>
    </row>
    <row r="22" spans="1:10" s="79" customFormat="1" ht="15" customHeight="1">
      <c r="A22" s="23">
        <v>17</v>
      </c>
      <c r="B22" s="59" t="s">
        <v>637</v>
      </c>
      <c r="C22" s="81" t="s">
        <v>638</v>
      </c>
      <c r="D22" s="60">
        <v>1746</v>
      </c>
      <c r="E22" s="60">
        <v>1659</v>
      </c>
      <c r="F22" s="364">
        <v>1576</v>
      </c>
      <c r="G22" s="60">
        <v>1497</v>
      </c>
      <c r="H22" s="84"/>
      <c r="I22" s="60">
        <f t="shared" si="0"/>
        <v>0</v>
      </c>
      <c r="J22" s="211" t="s">
        <v>845</v>
      </c>
    </row>
    <row r="23" spans="1:10" s="79" customFormat="1" ht="15" customHeight="1">
      <c r="A23" s="23">
        <v>18</v>
      </c>
      <c r="B23" s="59" t="s">
        <v>606</v>
      </c>
      <c r="C23" s="81" t="s">
        <v>643</v>
      </c>
      <c r="D23" s="60">
        <v>1764</v>
      </c>
      <c r="E23" s="60">
        <v>1676</v>
      </c>
      <c r="F23" s="364">
        <v>1592</v>
      </c>
      <c r="G23" s="60">
        <v>1512</v>
      </c>
      <c r="H23" s="84"/>
      <c r="I23" s="60">
        <f t="shared" si="0"/>
        <v>0</v>
      </c>
      <c r="J23" s="211" t="s">
        <v>845</v>
      </c>
    </row>
    <row r="24" spans="1:10" s="79" customFormat="1" ht="15" customHeight="1">
      <c r="A24" s="23">
        <v>19</v>
      </c>
      <c r="B24" s="59" t="s">
        <v>602</v>
      </c>
      <c r="C24" s="81" t="s">
        <v>603</v>
      </c>
      <c r="D24" s="60">
        <v>2024</v>
      </c>
      <c r="E24" s="60">
        <v>1923</v>
      </c>
      <c r="F24" s="364">
        <v>1827</v>
      </c>
      <c r="G24" s="60">
        <v>1736</v>
      </c>
      <c r="H24" s="84"/>
      <c r="I24" s="60">
        <f t="shared" si="0"/>
        <v>0</v>
      </c>
      <c r="J24" s="211" t="s">
        <v>845</v>
      </c>
    </row>
    <row r="25" spans="1:10" s="79" customFormat="1" ht="15" customHeight="1">
      <c r="A25" s="23">
        <v>20</v>
      </c>
      <c r="B25" s="59" t="s">
        <v>604</v>
      </c>
      <c r="C25" s="81" t="s">
        <v>605</v>
      </c>
      <c r="D25" s="60">
        <v>2190</v>
      </c>
      <c r="E25" s="60">
        <v>2081</v>
      </c>
      <c r="F25" s="364">
        <v>1977</v>
      </c>
      <c r="G25" s="60">
        <v>1878</v>
      </c>
      <c r="H25" s="84"/>
      <c r="I25" s="60">
        <f t="shared" si="0"/>
        <v>0</v>
      </c>
      <c r="J25" s="211" t="s">
        <v>845</v>
      </c>
    </row>
    <row r="26" spans="1:10" s="79" customFormat="1" ht="15" customHeight="1">
      <c r="A26" s="23">
        <v>21</v>
      </c>
      <c r="B26" s="207" t="s">
        <v>611</v>
      </c>
      <c r="C26" s="208" t="s">
        <v>612</v>
      </c>
      <c r="D26" s="209">
        <v>2646</v>
      </c>
      <c r="E26" s="209">
        <v>2514</v>
      </c>
      <c r="F26" s="365">
        <v>2388</v>
      </c>
      <c r="G26" s="209">
        <v>2269</v>
      </c>
      <c r="H26" s="210"/>
      <c r="I26" s="60">
        <f t="shared" si="0"/>
        <v>0</v>
      </c>
      <c r="J26" s="211" t="s">
        <v>845</v>
      </c>
    </row>
    <row r="27" spans="1:9" s="79" customFormat="1" ht="15" customHeight="1">
      <c r="A27" s="214"/>
      <c r="B27" s="215"/>
      <c r="C27" s="216"/>
      <c r="D27" s="217"/>
      <c r="E27" s="217"/>
      <c r="F27" s="217"/>
      <c r="G27" s="217"/>
      <c r="H27" s="218"/>
      <c r="I27" s="223">
        <f>SUM(I6:I26)</f>
        <v>0</v>
      </c>
    </row>
    <row r="28" spans="1:9" s="79" customFormat="1" ht="20.25" customHeight="1">
      <c r="A28" s="449" t="s">
        <v>682</v>
      </c>
      <c r="B28" s="450"/>
      <c r="C28" s="450"/>
      <c r="D28" s="450"/>
      <c r="E28" s="450"/>
      <c r="F28" s="450"/>
      <c r="G28" s="450"/>
      <c r="H28" s="450"/>
      <c r="I28" s="465"/>
    </row>
    <row r="29" spans="1:10" s="79" customFormat="1" ht="15" customHeight="1">
      <c r="A29" s="23">
        <v>22</v>
      </c>
      <c r="B29" s="59" t="s">
        <v>639</v>
      </c>
      <c r="C29" s="81" t="s">
        <v>640</v>
      </c>
      <c r="D29" s="60">
        <v>1395</v>
      </c>
      <c r="E29" s="60">
        <v>1325</v>
      </c>
      <c r="F29" s="364">
        <v>1259</v>
      </c>
      <c r="G29" s="60">
        <v>1196</v>
      </c>
      <c r="H29" s="84"/>
      <c r="I29" s="60">
        <f>F29*H29</f>
        <v>0</v>
      </c>
      <c r="J29" s="211" t="s">
        <v>845</v>
      </c>
    </row>
    <row r="30" spans="1:10" s="79" customFormat="1" ht="15" customHeight="1">
      <c r="A30" s="54">
        <v>23</v>
      </c>
      <c r="B30" s="207" t="s">
        <v>641</v>
      </c>
      <c r="C30" s="208" t="s">
        <v>642</v>
      </c>
      <c r="D30" s="209">
        <v>1395</v>
      </c>
      <c r="E30" s="209">
        <v>1325</v>
      </c>
      <c r="F30" s="365">
        <v>1259</v>
      </c>
      <c r="G30" s="209">
        <v>1196</v>
      </c>
      <c r="H30" s="210"/>
      <c r="I30" s="60">
        <f>F30*H30</f>
        <v>0</v>
      </c>
      <c r="J30" s="211" t="s">
        <v>845</v>
      </c>
    </row>
    <row r="31" spans="1:9" s="79" customFormat="1" ht="15" customHeight="1" thickBot="1">
      <c r="A31" s="225"/>
      <c r="B31" s="226"/>
      <c r="C31" s="227"/>
      <c r="D31" s="228"/>
      <c r="E31" s="228"/>
      <c r="F31" s="228"/>
      <c r="G31" s="228"/>
      <c r="H31" s="229"/>
      <c r="I31" s="230">
        <f>SUM(I29:I30)</f>
        <v>0</v>
      </c>
    </row>
    <row r="32" spans="1:9" s="79" customFormat="1" ht="21.75" customHeight="1" thickBot="1">
      <c r="A32" s="452" t="s">
        <v>680</v>
      </c>
      <c r="B32" s="453"/>
      <c r="C32" s="453"/>
      <c r="D32" s="453"/>
      <c r="E32" s="453"/>
      <c r="F32" s="453"/>
      <c r="G32" s="453"/>
      <c r="H32" s="453"/>
      <c r="I32" s="454"/>
    </row>
    <row r="33" spans="1:9" s="80" customFormat="1" ht="18" customHeight="1">
      <c r="A33" s="464" t="s">
        <v>256</v>
      </c>
      <c r="B33" s="464"/>
      <c r="C33" s="464"/>
      <c r="D33" s="464"/>
      <c r="E33" s="464"/>
      <c r="F33" s="464"/>
      <c r="G33" s="464"/>
      <c r="H33" s="464"/>
      <c r="I33" s="464"/>
    </row>
    <row r="34" spans="1:9" s="80" customFormat="1" ht="20.25" customHeight="1">
      <c r="A34" s="466" t="s">
        <v>848</v>
      </c>
      <c r="B34" s="467"/>
      <c r="C34" s="467"/>
      <c r="D34" s="467"/>
      <c r="E34" s="467"/>
      <c r="F34" s="467"/>
      <c r="G34" s="467"/>
      <c r="H34" s="467"/>
      <c r="I34" s="468"/>
    </row>
    <row r="35" spans="1:9" s="80" customFormat="1" ht="15" customHeight="1">
      <c r="A35" s="23">
        <v>24</v>
      </c>
      <c r="B35" s="279" t="s">
        <v>320</v>
      </c>
      <c r="C35" s="59" t="s">
        <v>392</v>
      </c>
      <c r="D35" s="280">
        <v>877</v>
      </c>
      <c r="E35" s="281">
        <v>835</v>
      </c>
      <c r="F35" s="366">
        <v>795</v>
      </c>
      <c r="G35" s="281">
        <v>757</v>
      </c>
      <c r="H35" s="84"/>
      <c r="I35" s="60">
        <f>F35*H35</f>
        <v>0</v>
      </c>
    </row>
    <row r="36" spans="1:9" s="80" customFormat="1" ht="15" customHeight="1">
      <c r="A36" s="23">
        <v>25</v>
      </c>
      <c r="B36" s="279" t="s">
        <v>335</v>
      </c>
      <c r="C36" s="59" t="s">
        <v>727</v>
      </c>
      <c r="D36" s="280">
        <v>2841</v>
      </c>
      <c r="E36" s="281">
        <v>2706</v>
      </c>
      <c r="F36" s="366">
        <v>2577</v>
      </c>
      <c r="G36" s="281">
        <v>2454</v>
      </c>
      <c r="H36" s="84"/>
      <c r="I36" s="60">
        <f>F36*H36</f>
        <v>0</v>
      </c>
    </row>
    <row r="37" spans="1:10" s="80" customFormat="1" ht="15" customHeight="1">
      <c r="A37" s="23">
        <v>26</v>
      </c>
      <c r="B37" s="305" t="s">
        <v>335</v>
      </c>
      <c r="C37" s="212" t="s">
        <v>1002</v>
      </c>
      <c r="D37" s="280">
        <v>3652</v>
      </c>
      <c r="E37" s="281">
        <v>3477.9870720000013</v>
      </c>
      <c r="F37" s="366">
        <v>3312.368640000001</v>
      </c>
      <c r="G37" s="281">
        <v>3154.6368000000007</v>
      </c>
      <c r="H37" s="84"/>
      <c r="I37" s="60">
        <f>F37*H37</f>
        <v>0</v>
      </c>
      <c r="J37" s="211" t="s">
        <v>845</v>
      </c>
    </row>
    <row r="38" spans="1:9" s="80" customFormat="1" ht="15" customHeight="1">
      <c r="A38" s="206"/>
      <c r="B38" s="206"/>
      <c r="C38" s="206"/>
      <c r="D38" s="206"/>
      <c r="E38" s="206"/>
      <c r="F38" s="206"/>
      <c r="G38" s="206"/>
      <c r="H38" s="206"/>
      <c r="I38" s="224">
        <f>SUM(I35:I37)</f>
        <v>0</v>
      </c>
    </row>
    <row r="39" spans="1:9" s="80" customFormat="1" ht="20.25" customHeight="1">
      <c r="A39" s="466" t="s">
        <v>844</v>
      </c>
      <c r="B39" s="467"/>
      <c r="C39" s="467"/>
      <c r="D39" s="467"/>
      <c r="E39" s="467"/>
      <c r="F39" s="467"/>
      <c r="G39" s="467"/>
      <c r="H39" s="467"/>
      <c r="I39" s="468"/>
    </row>
    <row r="40" spans="1:10" s="80" customFormat="1" ht="15" customHeight="1">
      <c r="A40" s="23">
        <v>27</v>
      </c>
      <c r="B40" s="305" t="s">
        <v>1003</v>
      </c>
      <c r="C40" s="212" t="s">
        <v>1004</v>
      </c>
      <c r="D40" s="280">
        <v>2029</v>
      </c>
      <c r="E40" s="280">
        <v>1932.0964992000006</v>
      </c>
      <c r="F40" s="367">
        <v>1840.0919040000006</v>
      </c>
      <c r="G40" s="280">
        <v>1752.4684800000005</v>
      </c>
      <c r="H40" s="26"/>
      <c r="I40" s="60">
        <f>F40*H40</f>
        <v>0</v>
      </c>
      <c r="J40" s="211" t="s">
        <v>845</v>
      </c>
    </row>
    <row r="41" spans="1:11" ht="15" customHeight="1">
      <c r="A41" s="23">
        <v>28</v>
      </c>
      <c r="B41" s="26" t="s">
        <v>334</v>
      </c>
      <c r="C41" s="59" t="s">
        <v>700</v>
      </c>
      <c r="D41" s="280">
        <v>481</v>
      </c>
      <c r="E41" s="280">
        <v>457.68602880000014</v>
      </c>
      <c r="F41" s="367">
        <v>436</v>
      </c>
      <c r="G41" s="280">
        <v>415</v>
      </c>
      <c r="H41" s="26"/>
      <c r="I41" s="60">
        <f aca="true" t="shared" si="1" ref="I41:I74">F41*H41</f>
        <v>0</v>
      </c>
      <c r="J41" s="211"/>
      <c r="K41" s="164"/>
    </row>
    <row r="42" spans="1:11" s="3" customFormat="1" ht="15" customHeight="1">
      <c r="A42" s="23">
        <v>29</v>
      </c>
      <c r="B42" s="26" t="s">
        <v>683</v>
      </c>
      <c r="C42" s="59" t="s">
        <v>701</v>
      </c>
      <c r="D42" s="280">
        <v>481</v>
      </c>
      <c r="E42" s="280">
        <v>457.68602880000014</v>
      </c>
      <c r="F42" s="367">
        <v>436</v>
      </c>
      <c r="G42" s="280">
        <v>415</v>
      </c>
      <c r="H42" s="26"/>
      <c r="I42" s="60">
        <f t="shared" si="1"/>
        <v>0</v>
      </c>
      <c r="J42" s="211"/>
      <c r="K42" s="164"/>
    </row>
    <row r="43" spans="1:11" ht="15" customHeight="1">
      <c r="A43" s="23">
        <v>30</v>
      </c>
      <c r="B43" s="26" t="s">
        <v>684</v>
      </c>
      <c r="C43" s="59" t="s">
        <v>702</v>
      </c>
      <c r="D43" s="280">
        <v>481</v>
      </c>
      <c r="E43" s="280">
        <v>457.68602880000014</v>
      </c>
      <c r="F43" s="367">
        <v>436</v>
      </c>
      <c r="G43" s="280">
        <v>415</v>
      </c>
      <c r="H43" s="26"/>
      <c r="I43" s="60">
        <f t="shared" si="1"/>
        <v>0</v>
      </c>
      <c r="J43" s="211"/>
      <c r="K43" s="164"/>
    </row>
    <row r="44" spans="1:11" ht="15" customHeight="1">
      <c r="A44" s="23">
        <v>31</v>
      </c>
      <c r="B44" s="26" t="s">
        <v>685</v>
      </c>
      <c r="C44" s="59" t="s">
        <v>703</v>
      </c>
      <c r="D44" s="280">
        <v>481</v>
      </c>
      <c r="E44" s="280">
        <v>457.68602880000014</v>
      </c>
      <c r="F44" s="367">
        <v>436</v>
      </c>
      <c r="G44" s="280">
        <v>415</v>
      </c>
      <c r="H44" s="26" t="s">
        <v>423</v>
      </c>
      <c r="I44" s="60">
        <v>0</v>
      </c>
      <c r="J44" s="211"/>
      <c r="K44" s="164"/>
    </row>
    <row r="45" spans="1:11" ht="15" customHeight="1">
      <c r="A45" s="23">
        <v>32</v>
      </c>
      <c r="B45" s="26" t="s">
        <v>686</v>
      </c>
      <c r="C45" s="59" t="s">
        <v>704</v>
      </c>
      <c r="D45" s="280">
        <v>481</v>
      </c>
      <c r="E45" s="280">
        <v>457.68602880000014</v>
      </c>
      <c r="F45" s="367">
        <v>436</v>
      </c>
      <c r="G45" s="280">
        <v>415</v>
      </c>
      <c r="H45" s="84"/>
      <c r="I45" s="60">
        <f t="shared" si="1"/>
        <v>0</v>
      </c>
      <c r="J45" s="211"/>
      <c r="K45" s="164"/>
    </row>
    <row r="46" spans="1:11" ht="15" customHeight="1">
      <c r="A46" s="23">
        <v>33</v>
      </c>
      <c r="B46" s="26" t="s">
        <v>686</v>
      </c>
      <c r="C46" s="59" t="s">
        <v>705</v>
      </c>
      <c r="D46" s="280">
        <v>481</v>
      </c>
      <c r="E46" s="280">
        <v>457.68602880000014</v>
      </c>
      <c r="F46" s="367">
        <v>436</v>
      </c>
      <c r="G46" s="280">
        <v>415</v>
      </c>
      <c r="H46" s="84"/>
      <c r="I46" s="60">
        <f t="shared" si="1"/>
        <v>0</v>
      </c>
      <c r="J46" s="211"/>
      <c r="K46" s="164"/>
    </row>
    <row r="47" spans="1:11" ht="15" customHeight="1">
      <c r="A47" s="23">
        <v>34</v>
      </c>
      <c r="B47" s="26" t="s">
        <v>687</v>
      </c>
      <c r="C47" s="59" t="s">
        <v>706</v>
      </c>
      <c r="D47" s="280">
        <v>481</v>
      </c>
      <c r="E47" s="280">
        <v>457.68602880000014</v>
      </c>
      <c r="F47" s="367">
        <v>436</v>
      </c>
      <c r="G47" s="280">
        <v>415</v>
      </c>
      <c r="H47" s="84"/>
      <c r="I47" s="60">
        <f t="shared" si="1"/>
        <v>0</v>
      </c>
      <c r="J47" s="211"/>
      <c r="K47" s="164"/>
    </row>
    <row r="48" spans="1:11" ht="15" customHeight="1">
      <c r="A48" s="23">
        <v>35</v>
      </c>
      <c r="B48" s="26" t="s">
        <v>688</v>
      </c>
      <c r="C48" s="59" t="s">
        <v>707</v>
      </c>
      <c r="D48" s="280">
        <v>481</v>
      </c>
      <c r="E48" s="280">
        <v>457.68602880000014</v>
      </c>
      <c r="F48" s="367">
        <v>436</v>
      </c>
      <c r="G48" s="280">
        <v>415</v>
      </c>
      <c r="H48" s="26" t="s">
        <v>423</v>
      </c>
      <c r="I48" s="60">
        <v>0</v>
      </c>
      <c r="J48" s="211"/>
      <c r="K48" s="164"/>
    </row>
    <row r="49" spans="1:11" ht="15" customHeight="1">
      <c r="A49" s="23">
        <v>36</v>
      </c>
      <c r="B49" s="26" t="s">
        <v>689</v>
      </c>
      <c r="C49" s="59" t="s">
        <v>708</v>
      </c>
      <c r="D49" s="280">
        <v>481</v>
      </c>
      <c r="E49" s="280">
        <v>457.68602880000014</v>
      </c>
      <c r="F49" s="367">
        <v>436</v>
      </c>
      <c r="G49" s="280">
        <v>415</v>
      </c>
      <c r="H49" s="26"/>
      <c r="I49" s="60">
        <f t="shared" si="1"/>
        <v>0</v>
      </c>
      <c r="J49" s="211"/>
      <c r="K49" s="164"/>
    </row>
    <row r="50" spans="1:11" ht="15" customHeight="1">
      <c r="A50" s="23">
        <v>37</v>
      </c>
      <c r="B50" s="26" t="s">
        <v>690</v>
      </c>
      <c r="C50" s="59" t="s">
        <v>709</v>
      </c>
      <c r="D50" s="280">
        <v>481</v>
      </c>
      <c r="E50" s="280">
        <v>457.68602880000014</v>
      </c>
      <c r="F50" s="367">
        <v>436</v>
      </c>
      <c r="G50" s="280">
        <v>415</v>
      </c>
      <c r="H50" s="26"/>
      <c r="I50" s="60">
        <f t="shared" si="1"/>
        <v>0</v>
      </c>
      <c r="J50" s="211"/>
      <c r="K50" s="164"/>
    </row>
    <row r="51" spans="1:11" ht="15" customHeight="1">
      <c r="A51" s="23">
        <v>38</v>
      </c>
      <c r="B51" s="26" t="s">
        <v>691</v>
      </c>
      <c r="C51" s="59" t="s">
        <v>710</v>
      </c>
      <c r="D51" s="280">
        <v>481</v>
      </c>
      <c r="E51" s="280">
        <v>457.68602880000014</v>
      </c>
      <c r="F51" s="367">
        <v>436</v>
      </c>
      <c r="G51" s="280">
        <v>415</v>
      </c>
      <c r="H51" s="26"/>
      <c r="I51" s="60">
        <f t="shared" si="1"/>
        <v>0</v>
      </c>
      <c r="J51" s="211"/>
      <c r="K51" s="164"/>
    </row>
    <row r="52" spans="1:11" ht="15" customHeight="1">
      <c r="A52" s="23">
        <v>39</v>
      </c>
      <c r="B52" s="26" t="s">
        <v>685</v>
      </c>
      <c r="C52" s="59" t="s">
        <v>711</v>
      </c>
      <c r="D52" s="280">
        <v>481</v>
      </c>
      <c r="E52" s="280">
        <v>457.68602880000014</v>
      </c>
      <c r="F52" s="367">
        <v>436</v>
      </c>
      <c r="G52" s="280">
        <v>415</v>
      </c>
      <c r="H52" s="26"/>
      <c r="I52" s="60">
        <f t="shared" si="1"/>
        <v>0</v>
      </c>
      <c r="J52" s="211"/>
      <c r="K52" s="164"/>
    </row>
    <row r="53" spans="1:11" ht="15" customHeight="1">
      <c r="A53" s="23">
        <v>40</v>
      </c>
      <c r="B53" s="26" t="s">
        <v>692</v>
      </c>
      <c r="C53" s="59" t="s">
        <v>712</v>
      </c>
      <c r="D53" s="280">
        <v>481</v>
      </c>
      <c r="E53" s="280">
        <v>457.68602880000014</v>
      </c>
      <c r="F53" s="367">
        <v>436</v>
      </c>
      <c r="G53" s="280">
        <v>415</v>
      </c>
      <c r="H53" s="26"/>
      <c r="I53" s="60">
        <f t="shared" si="1"/>
        <v>0</v>
      </c>
      <c r="J53" s="211"/>
      <c r="K53" s="164"/>
    </row>
    <row r="54" spans="1:11" s="3" customFormat="1" ht="15" customHeight="1">
      <c r="A54" s="23">
        <v>41</v>
      </c>
      <c r="B54" s="26" t="s">
        <v>692</v>
      </c>
      <c r="C54" s="59" t="s">
        <v>713</v>
      </c>
      <c r="D54" s="280">
        <v>481</v>
      </c>
      <c r="E54" s="280">
        <v>457.68602880000014</v>
      </c>
      <c r="F54" s="367">
        <v>436</v>
      </c>
      <c r="G54" s="280">
        <v>415</v>
      </c>
      <c r="H54" s="26" t="s">
        <v>423</v>
      </c>
      <c r="I54" s="60">
        <v>0</v>
      </c>
      <c r="J54" s="211"/>
      <c r="K54" s="164"/>
    </row>
    <row r="55" spans="1:11" s="3" customFormat="1" ht="15" customHeight="1">
      <c r="A55" s="23">
        <v>42</v>
      </c>
      <c r="B55" s="26" t="s">
        <v>693</v>
      </c>
      <c r="C55" s="59" t="s">
        <v>714</v>
      </c>
      <c r="D55" s="280">
        <v>481</v>
      </c>
      <c r="E55" s="280">
        <v>457.68602880000014</v>
      </c>
      <c r="F55" s="367">
        <v>436</v>
      </c>
      <c r="G55" s="280">
        <v>415</v>
      </c>
      <c r="H55" s="26"/>
      <c r="I55" s="60">
        <f t="shared" si="1"/>
        <v>0</v>
      </c>
      <c r="J55" s="211"/>
      <c r="K55" s="164"/>
    </row>
    <row r="56" spans="1:11" s="80" customFormat="1" ht="15" customHeight="1">
      <c r="A56" s="23">
        <v>43</v>
      </c>
      <c r="B56" s="59" t="s">
        <v>694</v>
      </c>
      <c r="C56" s="59" t="s">
        <v>715</v>
      </c>
      <c r="D56" s="280">
        <v>481</v>
      </c>
      <c r="E56" s="280">
        <v>457.68602880000014</v>
      </c>
      <c r="F56" s="367">
        <v>436</v>
      </c>
      <c r="G56" s="280">
        <v>415</v>
      </c>
      <c r="H56" s="59"/>
      <c r="I56" s="60">
        <f t="shared" si="1"/>
        <v>0</v>
      </c>
      <c r="J56" s="211"/>
      <c r="K56" s="164"/>
    </row>
    <row r="57" spans="1:11" s="80" customFormat="1" ht="15" customHeight="1">
      <c r="A57" s="23">
        <v>44</v>
      </c>
      <c r="B57" s="59" t="s">
        <v>695</v>
      </c>
      <c r="C57" s="59" t="s">
        <v>716</v>
      </c>
      <c r="D57" s="280">
        <v>481</v>
      </c>
      <c r="E57" s="280">
        <v>457.68602880000014</v>
      </c>
      <c r="F57" s="367">
        <v>436</v>
      </c>
      <c r="G57" s="280">
        <v>415</v>
      </c>
      <c r="H57" s="59"/>
      <c r="I57" s="60">
        <f t="shared" si="1"/>
        <v>0</v>
      </c>
      <c r="J57" s="211"/>
      <c r="K57" s="164"/>
    </row>
    <row r="58" spans="1:11" s="80" customFormat="1" ht="15" customHeight="1">
      <c r="A58" s="23">
        <v>45</v>
      </c>
      <c r="B58" s="59" t="s">
        <v>696</v>
      </c>
      <c r="C58" s="59" t="s">
        <v>717</v>
      </c>
      <c r="D58" s="280">
        <v>481</v>
      </c>
      <c r="E58" s="280">
        <v>457.68602880000014</v>
      </c>
      <c r="F58" s="367">
        <v>436</v>
      </c>
      <c r="G58" s="280">
        <v>415</v>
      </c>
      <c r="H58" s="59"/>
      <c r="I58" s="60">
        <f t="shared" si="1"/>
        <v>0</v>
      </c>
      <c r="J58" s="211"/>
      <c r="K58" s="164"/>
    </row>
    <row r="59" spans="1:11" s="80" customFormat="1" ht="15" customHeight="1">
      <c r="A59" s="23">
        <v>46</v>
      </c>
      <c r="B59" s="59" t="s">
        <v>697</v>
      </c>
      <c r="C59" s="59" t="s">
        <v>718</v>
      </c>
      <c r="D59" s="280">
        <v>481</v>
      </c>
      <c r="E59" s="280">
        <v>457.68602880000014</v>
      </c>
      <c r="F59" s="367">
        <v>436</v>
      </c>
      <c r="G59" s="280">
        <v>415</v>
      </c>
      <c r="H59" s="59"/>
      <c r="I59" s="60">
        <f t="shared" si="1"/>
        <v>0</v>
      </c>
      <c r="J59" s="211"/>
      <c r="K59" s="164"/>
    </row>
    <row r="60" spans="1:11" s="80" customFormat="1" ht="15" customHeight="1">
      <c r="A60" s="23">
        <v>47</v>
      </c>
      <c r="B60" s="59" t="s">
        <v>698</v>
      </c>
      <c r="C60" s="59" t="s">
        <v>719</v>
      </c>
      <c r="D60" s="280">
        <v>481</v>
      </c>
      <c r="E60" s="280">
        <v>457.68602880000014</v>
      </c>
      <c r="F60" s="367">
        <v>436</v>
      </c>
      <c r="G60" s="280">
        <v>415</v>
      </c>
      <c r="H60" s="59"/>
      <c r="I60" s="60">
        <f t="shared" si="1"/>
        <v>0</v>
      </c>
      <c r="J60" s="211"/>
      <c r="K60" s="164"/>
    </row>
    <row r="61" spans="1:11" s="80" customFormat="1" ht="15" customHeight="1">
      <c r="A61" s="23">
        <v>48</v>
      </c>
      <c r="B61" s="59" t="s">
        <v>699</v>
      </c>
      <c r="C61" s="59" t="s">
        <v>720</v>
      </c>
      <c r="D61" s="280">
        <v>481</v>
      </c>
      <c r="E61" s="280">
        <v>457.68602880000014</v>
      </c>
      <c r="F61" s="367">
        <v>436</v>
      </c>
      <c r="G61" s="280">
        <v>415</v>
      </c>
      <c r="H61" s="59"/>
      <c r="I61" s="60">
        <f t="shared" si="1"/>
        <v>0</v>
      </c>
      <c r="J61" s="211"/>
      <c r="K61" s="164"/>
    </row>
    <row r="62" spans="1:10" s="80" customFormat="1" ht="15" customHeight="1">
      <c r="A62" s="23">
        <v>49</v>
      </c>
      <c r="B62" s="282" t="s">
        <v>322</v>
      </c>
      <c r="C62" s="59" t="s">
        <v>212</v>
      </c>
      <c r="D62" s="280">
        <v>440</v>
      </c>
      <c r="E62" s="281">
        <v>419.471206875</v>
      </c>
      <c r="F62" s="366">
        <v>399.49638749999997</v>
      </c>
      <c r="G62" s="281">
        <v>380.47274999999996</v>
      </c>
      <c r="H62" s="213"/>
      <c r="I62" s="60">
        <f t="shared" si="1"/>
        <v>0</v>
      </c>
      <c r="J62" s="246" t="s">
        <v>850</v>
      </c>
    </row>
    <row r="63" spans="1:10" s="80" customFormat="1" ht="15" customHeight="1">
      <c r="A63" s="23">
        <v>50</v>
      </c>
      <c r="B63" s="282" t="s">
        <v>324</v>
      </c>
      <c r="C63" s="59" t="s">
        <v>214</v>
      </c>
      <c r="D63" s="280">
        <v>440</v>
      </c>
      <c r="E63" s="281">
        <v>419.471206875</v>
      </c>
      <c r="F63" s="366">
        <v>399.49638749999997</v>
      </c>
      <c r="G63" s="281">
        <v>380.47274999999996</v>
      </c>
      <c r="H63" s="213"/>
      <c r="I63" s="60">
        <f t="shared" si="1"/>
        <v>0</v>
      </c>
      <c r="J63" s="246" t="s">
        <v>850</v>
      </c>
    </row>
    <row r="64" spans="1:10" s="80" customFormat="1" ht="15" customHeight="1">
      <c r="A64" s="23">
        <v>51</v>
      </c>
      <c r="B64" s="282" t="s">
        <v>330</v>
      </c>
      <c r="C64" s="59" t="s">
        <v>218</v>
      </c>
      <c r="D64" s="280">
        <v>440</v>
      </c>
      <c r="E64" s="281">
        <v>419.471206875</v>
      </c>
      <c r="F64" s="366">
        <v>399.49638749999997</v>
      </c>
      <c r="G64" s="281">
        <v>380.47274999999996</v>
      </c>
      <c r="H64" s="213"/>
      <c r="I64" s="60">
        <f t="shared" si="1"/>
        <v>0</v>
      </c>
      <c r="J64" s="306"/>
    </row>
    <row r="65" spans="1:10" s="80" customFormat="1" ht="15" customHeight="1">
      <c r="A65" s="23">
        <v>52</v>
      </c>
      <c r="B65" s="282" t="s">
        <v>331</v>
      </c>
      <c r="C65" s="59" t="s">
        <v>219</v>
      </c>
      <c r="D65" s="280">
        <v>440</v>
      </c>
      <c r="E65" s="281">
        <v>419.471206875</v>
      </c>
      <c r="F65" s="366">
        <v>399.49638749999997</v>
      </c>
      <c r="G65" s="281">
        <v>380.47274999999996</v>
      </c>
      <c r="H65" s="213"/>
      <c r="I65" s="60">
        <f t="shared" si="1"/>
        <v>0</v>
      </c>
      <c r="J65" s="246" t="s">
        <v>850</v>
      </c>
    </row>
    <row r="66" spans="1:10" s="80" customFormat="1" ht="15" customHeight="1">
      <c r="A66" s="23">
        <v>53</v>
      </c>
      <c r="B66" s="282" t="s">
        <v>334</v>
      </c>
      <c r="C66" s="59" t="s">
        <v>222</v>
      </c>
      <c r="D66" s="280">
        <v>440</v>
      </c>
      <c r="E66" s="281">
        <v>419.471206875</v>
      </c>
      <c r="F66" s="366">
        <v>399.49638749999997</v>
      </c>
      <c r="G66" s="281">
        <v>380.47274999999996</v>
      </c>
      <c r="H66" s="213"/>
      <c r="I66" s="60">
        <f t="shared" si="1"/>
        <v>0</v>
      </c>
      <c r="J66" s="246" t="s">
        <v>850</v>
      </c>
    </row>
    <row r="67" spans="1:9" s="80" customFormat="1" ht="15" customHeight="1">
      <c r="A67" s="23">
        <v>54</v>
      </c>
      <c r="B67" s="282" t="s">
        <v>321</v>
      </c>
      <c r="C67" s="59" t="s">
        <v>211</v>
      </c>
      <c r="D67" s="280">
        <v>494</v>
      </c>
      <c r="E67" s="281">
        <v>471</v>
      </c>
      <c r="F67" s="366">
        <v>449</v>
      </c>
      <c r="G67" s="281">
        <v>428</v>
      </c>
      <c r="H67" s="213" t="s">
        <v>423</v>
      </c>
      <c r="I67" s="60">
        <v>0</v>
      </c>
    </row>
    <row r="68" spans="1:9" s="80" customFormat="1" ht="15" customHeight="1">
      <c r="A68" s="23">
        <v>55</v>
      </c>
      <c r="B68" s="282" t="s">
        <v>332</v>
      </c>
      <c r="C68" s="59" t="s">
        <v>220</v>
      </c>
      <c r="D68" s="280">
        <v>718</v>
      </c>
      <c r="E68" s="281">
        <v>684</v>
      </c>
      <c r="F68" s="366">
        <v>651</v>
      </c>
      <c r="G68" s="281">
        <v>620</v>
      </c>
      <c r="H68" s="213"/>
      <c r="I68" s="60">
        <f t="shared" si="1"/>
        <v>0</v>
      </c>
    </row>
    <row r="69" spans="1:9" s="80" customFormat="1" ht="15" customHeight="1">
      <c r="A69" s="23">
        <v>56</v>
      </c>
      <c r="B69" s="282" t="s">
        <v>326</v>
      </c>
      <c r="C69" s="59" t="s">
        <v>327</v>
      </c>
      <c r="D69" s="280">
        <v>877</v>
      </c>
      <c r="E69" s="281">
        <v>835</v>
      </c>
      <c r="F69" s="366">
        <v>795</v>
      </c>
      <c r="G69" s="281">
        <v>757</v>
      </c>
      <c r="H69" s="213"/>
      <c r="I69" s="60">
        <f t="shared" si="1"/>
        <v>0</v>
      </c>
    </row>
    <row r="70" spans="1:9" s="80" customFormat="1" ht="15" customHeight="1">
      <c r="A70" s="23">
        <v>57</v>
      </c>
      <c r="B70" s="282" t="s">
        <v>333</v>
      </c>
      <c r="C70" s="59" t="s">
        <v>221</v>
      </c>
      <c r="D70" s="280">
        <v>877</v>
      </c>
      <c r="E70" s="281">
        <v>835</v>
      </c>
      <c r="F70" s="366">
        <v>795</v>
      </c>
      <c r="G70" s="281">
        <v>757</v>
      </c>
      <c r="H70" s="213"/>
      <c r="I70" s="60">
        <f t="shared" si="1"/>
        <v>0</v>
      </c>
    </row>
    <row r="71" spans="1:9" s="80" customFormat="1" ht="15" customHeight="1">
      <c r="A71" s="23">
        <v>58</v>
      </c>
      <c r="B71" s="282" t="s">
        <v>323</v>
      </c>
      <c r="C71" s="59" t="s">
        <v>213</v>
      </c>
      <c r="D71" s="280">
        <v>901</v>
      </c>
      <c r="E71" s="281">
        <v>858</v>
      </c>
      <c r="F71" s="366">
        <v>817</v>
      </c>
      <c r="G71" s="281">
        <v>778</v>
      </c>
      <c r="H71" s="213"/>
      <c r="I71" s="60">
        <f t="shared" si="1"/>
        <v>0</v>
      </c>
    </row>
    <row r="72" spans="1:10" s="80" customFormat="1" ht="15" customHeight="1">
      <c r="A72" s="23">
        <v>59</v>
      </c>
      <c r="B72" s="282" t="s">
        <v>328</v>
      </c>
      <c r="C72" s="59" t="s">
        <v>216</v>
      </c>
      <c r="D72" s="280">
        <v>943</v>
      </c>
      <c r="E72" s="281">
        <v>898.1618782500001</v>
      </c>
      <c r="F72" s="366">
        <v>855.3922650000001</v>
      </c>
      <c r="G72" s="281">
        <v>814.6593</v>
      </c>
      <c r="H72" s="213"/>
      <c r="I72" s="60">
        <f t="shared" si="1"/>
        <v>0</v>
      </c>
      <c r="J72" s="246" t="s">
        <v>850</v>
      </c>
    </row>
    <row r="73" spans="1:9" s="80" customFormat="1" ht="15" customHeight="1">
      <c r="A73" s="23">
        <v>60</v>
      </c>
      <c r="B73" s="282" t="s">
        <v>325</v>
      </c>
      <c r="C73" s="59" t="s">
        <v>215</v>
      </c>
      <c r="D73" s="280">
        <v>1410</v>
      </c>
      <c r="E73" s="281">
        <v>1343</v>
      </c>
      <c r="F73" s="366">
        <v>1279</v>
      </c>
      <c r="G73" s="281">
        <v>1218</v>
      </c>
      <c r="H73" s="213"/>
      <c r="I73" s="60">
        <f t="shared" si="1"/>
        <v>0</v>
      </c>
    </row>
    <row r="74" spans="1:11" s="80" customFormat="1" ht="15" customHeight="1">
      <c r="A74" s="23">
        <v>61</v>
      </c>
      <c r="B74" s="282" t="s">
        <v>329</v>
      </c>
      <c r="C74" s="59" t="s">
        <v>217</v>
      </c>
      <c r="D74" s="280">
        <v>1677</v>
      </c>
      <c r="E74" s="281">
        <v>1597</v>
      </c>
      <c r="F74" s="366">
        <v>1521</v>
      </c>
      <c r="G74" s="281">
        <v>1449</v>
      </c>
      <c r="H74" s="213"/>
      <c r="I74" s="60">
        <f t="shared" si="1"/>
        <v>0</v>
      </c>
      <c r="J74" s="164"/>
      <c r="K74" s="164"/>
    </row>
    <row r="75" spans="1:11" s="80" customFormat="1" ht="15" customHeight="1">
      <c r="A75" s="219"/>
      <c r="B75" s="220"/>
      <c r="C75" s="221"/>
      <c r="D75" s="222"/>
      <c r="E75" s="222"/>
      <c r="F75" s="222"/>
      <c r="G75" s="290"/>
      <c r="H75" s="291"/>
      <c r="I75" s="230">
        <f>SUM(I40:I74)</f>
        <v>0</v>
      </c>
      <c r="J75" s="164"/>
      <c r="K75" s="164"/>
    </row>
    <row r="76" spans="3:5" ht="15">
      <c r="C76" s="2"/>
      <c r="D76" s="2"/>
      <c r="E76" s="2"/>
    </row>
    <row r="77" spans="3:5" ht="15">
      <c r="C77" s="2"/>
      <c r="D77" s="2"/>
      <c r="E77" s="2"/>
    </row>
  </sheetData>
  <sheetProtection/>
  <mergeCells count="12">
    <mergeCell ref="A5:I5"/>
    <mergeCell ref="A32:I32"/>
    <mergeCell ref="D1:I1"/>
    <mergeCell ref="D2:I2"/>
    <mergeCell ref="A4:I4"/>
    <mergeCell ref="A33:I33"/>
    <mergeCell ref="A28:I28"/>
    <mergeCell ref="A39:I39"/>
    <mergeCell ref="A34:I34"/>
    <mergeCell ref="A1:A3"/>
    <mergeCell ref="C1:C3"/>
    <mergeCell ref="B1:B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F3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8515625" style="0" customWidth="1"/>
    <col min="2" max="2" width="50.00390625" style="0" customWidth="1"/>
    <col min="3" max="3" width="9.421875" style="0" customWidth="1"/>
    <col min="4" max="4" width="9.28125" style="0" customWidth="1"/>
    <col min="5" max="5" width="10.00390625" style="0" customWidth="1"/>
    <col min="6" max="6" width="11.421875" style="0" customWidth="1"/>
  </cols>
  <sheetData>
    <row r="1" spans="1:6" ht="24" customHeight="1">
      <c r="A1" s="9" t="s">
        <v>0</v>
      </c>
      <c r="B1" s="15" t="s">
        <v>223</v>
      </c>
      <c r="C1" s="8" t="s">
        <v>224</v>
      </c>
      <c r="D1" s="12" t="s">
        <v>225</v>
      </c>
      <c r="E1" s="13" t="s">
        <v>150</v>
      </c>
      <c r="F1" s="14" t="s">
        <v>45</v>
      </c>
    </row>
    <row r="2" spans="1:6" s="80" customFormat="1" ht="15.75" customHeight="1">
      <c r="A2" s="340">
        <v>1</v>
      </c>
      <c r="B2" s="340" t="s">
        <v>1028</v>
      </c>
      <c r="C2" s="338" t="s">
        <v>292</v>
      </c>
      <c r="D2" s="10">
        <v>21</v>
      </c>
      <c r="E2" s="310"/>
      <c r="F2" s="142">
        <f aca="true" t="shared" si="0" ref="F2:F35">D2*E2</f>
        <v>0</v>
      </c>
    </row>
    <row r="3" spans="1:6" ht="15">
      <c r="A3" s="340">
        <v>2</v>
      </c>
      <c r="B3" s="46" t="s">
        <v>1059</v>
      </c>
      <c r="C3" s="338" t="s">
        <v>292</v>
      </c>
      <c r="D3" s="10">
        <v>30</v>
      </c>
      <c r="E3" s="11"/>
      <c r="F3" s="142">
        <f t="shared" si="0"/>
        <v>0</v>
      </c>
    </row>
    <row r="4" spans="1:6" ht="15">
      <c r="A4" s="340">
        <v>3</v>
      </c>
      <c r="B4" s="46" t="s">
        <v>1056</v>
      </c>
      <c r="C4" s="338" t="s">
        <v>292</v>
      </c>
      <c r="D4" s="10">
        <v>37</v>
      </c>
      <c r="E4" s="11"/>
      <c r="F4" s="142">
        <f t="shared" si="0"/>
        <v>0</v>
      </c>
    </row>
    <row r="5" spans="1:6" ht="15">
      <c r="A5" s="340">
        <v>4</v>
      </c>
      <c r="B5" s="46" t="s">
        <v>1058</v>
      </c>
      <c r="C5" s="338" t="s">
        <v>292</v>
      </c>
      <c r="D5" s="10">
        <v>37</v>
      </c>
      <c r="E5" s="11"/>
      <c r="F5" s="142">
        <f t="shared" si="0"/>
        <v>0</v>
      </c>
    </row>
    <row r="6" spans="1:6" ht="15">
      <c r="A6" s="340">
        <v>5</v>
      </c>
      <c r="B6" s="46" t="s">
        <v>1057</v>
      </c>
      <c r="C6" s="338" t="s">
        <v>292</v>
      </c>
      <c r="D6" s="10">
        <v>37</v>
      </c>
      <c r="E6" s="11"/>
      <c r="F6" s="142">
        <f t="shared" si="0"/>
        <v>0</v>
      </c>
    </row>
    <row r="7" spans="1:6" ht="15">
      <c r="A7" s="340">
        <v>6</v>
      </c>
      <c r="B7" s="46" t="s">
        <v>407</v>
      </c>
      <c r="C7" s="338" t="s">
        <v>292</v>
      </c>
      <c r="D7" s="10">
        <v>39</v>
      </c>
      <c r="E7" s="11"/>
      <c r="F7" s="142">
        <f t="shared" si="0"/>
        <v>0</v>
      </c>
    </row>
    <row r="8" spans="1:6" ht="15">
      <c r="A8" s="340">
        <v>7</v>
      </c>
      <c r="B8" s="340" t="s">
        <v>1029</v>
      </c>
      <c r="C8" s="338" t="s">
        <v>292</v>
      </c>
      <c r="D8" s="10">
        <v>40</v>
      </c>
      <c r="E8" s="310"/>
      <c r="F8" s="142">
        <f t="shared" si="0"/>
        <v>0</v>
      </c>
    </row>
    <row r="9" spans="1:6" ht="15">
      <c r="A9" s="340">
        <v>8</v>
      </c>
      <c r="B9" s="340" t="s">
        <v>1030</v>
      </c>
      <c r="C9" s="338" t="s">
        <v>292</v>
      </c>
      <c r="D9" s="10">
        <v>40</v>
      </c>
      <c r="E9" s="310"/>
      <c r="F9" s="142">
        <f t="shared" si="0"/>
        <v>0</v>
      </c>
    </row>
    <row r="10" spans="1:6" ht="15">
      <c r="A10" s="340">
        <v>9</v>
      </c>
      <c r="B10" s="340" t="s">
        <v>1031</v>
      </c>
      <c r="C10" s="338" t="s">
        <v>292</v>
      </c>
      <c r="D10" s="10">
        <v>40</v>
      </c>
      <c r="E10" s="310" t="s">
        <v>423</v>
      </c>
      <c r="F10" s="142">
        <v>0</v>
      </c>
    </row>
    <row r="11" spans="1:6" ht="15">
      <c r="A11" s="340">
        <v>10</v>
      </c>
      <c r="B11" s="340" t="s">
        <v>1032</v>
      </c>
      <c r="C11" s="338" t="s">
        <v>292</v>
      </c>
      <c r="D11" s="10">
        <v>40</v>
      </c>
      <c r="E11" s="310"/>
      <c r="F11" s="142">
        <f t="shared" si="0"/>
        <v>0</v>
      </c>
    </row>
    <row r="12" spans="1:6" ht="15">
      <c r="A12" s="340">
        <v>11</v>
      </c>
      <c r="B12" s="340" t="s">
        <v>1033</v>
      </c>
      <c r="C12" s="338" t="s">
        <v>292</v>
      </c>
      <c r="D12" s="10">
        <v>40</v>
      </c>
      <c r="E12" s="310"/>
      <c r="F12" s="142">
        <f t="shared" si="0"/>
        <v>0</v>
      </c>
    </row>
    <row r="13" spans="1:6" ht="15">
      <c r="A13" s="340">
        <v>12</v>
      </c>
      <c r="B13" s="340" t="s">
        <v>1034</v>
      </c>
      <c r="C13" s="338" t="s">
        <v>292</v>
      </c>
      <c r="D13" s="10">
        <v>40</v>
      </c>
      <c r="E13" s="310"/>
      <c r="F13" s="142">
        <f t="shared" si="0"/>
        <v>0</v>
      </c>
    </row>
    <row r="14" spans="1:6" ht="15">
      <c r="A14" s="340">
        <v>13</v>
      </c>
      <c r="B14" s="340" t="s">
        <v>1035</v>
      </c>
      <c r="C14" s="338" t="s">
        <v>292</v>
      </c>
      <c r="D14" s="10">
        <v>40</v>
      </c>
      <c r="E14" s="310" t="s">
        <v>423</v>
      </c>
      <c r="F14" s="142">
        <v>0</v>
      </c>
    </row>
    <row r="15" spans="1:6" s="61" customFormat="1" ht="15">
      <c r="A15" s="340">
        <v>14</v>
      </c>
      <c r="B15" s="340" t="s">
        <v>1036</v>
      </c>
      <c r="C15" s="338" t="s">
        <v>292</v>
      </c>
      <c r="D15" s="10">
        <v>40</v>
      </c>
      <c r="E15" s="4"/>
      <c r="F15" s="142">
        <f t="shared" si="0"/>
        <v>0</v>
      </c>
    </row>
    <row r="16" spans="1:6" ht="15">
      <c r="A16" s="340">
        <v>15</v>
      </c>
      <c r="B16" s="341" t="s">
        <v>1037</v>
      </c>
      <c r="C16" s="338" t="s">
        <v>292</v>
      </c>
      <c r="D16" s="10">
        <v>40</v>
      </c>
      <c r="E16" s="4"/>
      <c r="F16" s="142">
        <f t="shared" si="0"/>
        <v>0</v>
      </c>
    </row>
    <row r="17" spans="1:6" ht="15">
      <c r="A17" s="340">
        <v>16</v>
      </c>
      <c r="B17" s="342" t="s">
        <v>1038</v>
      </c>
      <c r="C17" s="338" t="s">
        <v>292</v>
      </c>
      <c r="D17" s="10">
        <v>40</v>
      </c>
      <c r="E17" s="4"/>
      <c r="F17" s="142">
        <f t="shared" si="0"/>
        <v>0</v>
      </c>
    </row>
    <row r="18" spans="1:6" ht="15">
      <c r="A18" s="340">
        <v>17</v>
      </c>
      <c r="B18" s="342" t="s">
        <v>1039</v>
      </c>
      <c r="C18" s="338" t="s">
        <v>292</v>
      </c>
      <c r="D18" s="10">
        <v>40</v>
      </c>
      <c r="E18" s="4"/>
      <c r="F18" s="142">
        <f t="shared" si="0"/>
        <v>0</v>
      </c>
    </row>
    <row r="19" spans="1:6" ht="15">
      <c r="A19" s="340">
        <v>18</v>
      </c>
      <c r="B19" s="342" t="s">
        <v>1040</v>
      </c>
      <c r="C19" s="338" t="s">
        <v>292</v>
      </c>
      <c r="D19" s="10">
        <v>40</v>
      </c>
      <c r="E19" s="4"/>
      <c r="F19" s="142">
        <f t="shared" si="0"/>
        <v>0</v>
      </c>
    </row>
    <row r="20" spans="1:6" ht="15">
      <c r="A20" s="340">
        <v>19</v>
      </c>
      <c r="B20" s="342" t="s">
        <v>1041</v>
      </c>
      <c r="C20" s="338" t="s">
        <v>292</v>
      </c>
      <c r="D20" s="10">
        <v>40</v>
      </c>
      <c r="E20" s="4" t="s">
        <v>423</v>
      </c>
      <c r="F20" s="142">
        <v>0</v>
      </c>
    </row>
    <row r="21" spans="1:6" ht="15">
      <c r="A21" s="340">
        <v>20</v>
      </c>
      <c r="B21" s="342" t="s">
        <v>1042</v>
      </c>
      <c r="C21" s="338" t="s">
        <v>292</v>
      </c>
      <c r="D21" s="10">
        <v>40</v>
      </c>
      <c r="E21" s="4"/>
      <c r="F21" s="142">
        <f t="shared" si="0"/>
        <v>0</v>
      </c>
    </row>
    <row r="22" spans="1:6" ht="15">
      <c r="A22" s="340">
        <v>21</v>
      </c>
      <c r="B22" s="342" t="s">
        <v>1043</v>
      </c>
      <c r="C22" s="338" t="s">
        <v>292</v>
      </c>
      <c r="D22" s="10">
        <v>40</v>
      </c>
      <c r="E22" s="4"/>
      <c r="F22" s="142">
        <f t="shared" si="0"/>
        <v>0</v>
      </c>
    </row>
    <row r="23" spans="1:6" ht="15">
      <c r="A23" s="340">
        <v>22</v>
      </c>
      <c r="B23" s="342" t="s">
        <v>1044</v>
      </c>
      <c r="C23" s="338" t="s">
        <v>292</v>
      </c>
      <c r="D23" s="10">
        <v>40</v>
      </c>
      <c r="E23" s="4"/>
      <c r="F23" s="142">
        <f t="shared" si="0"/>
        <v>0</v>
      </c>
    </row>
    <row r="24" spans="1:6" ht="15">
      <c r="A24" s="340">
        <v>23</v>
      </c>
      <c r="B24" s="342" t="s">
        <v>1045</v>
      </c>
      <c r="C24" s="338" t="s">
        <v>292</v>
      </c>
      <c r="D24" s="10">
        <v>40</v>
      </c>
      <c r="E24" s="4"/>
      <c r="F24" s="142">
        <f t="shared" si="0"/>
        <v>0</v>
      </c>
    </row>
    <row r="25" spans="1:6" ht="15">
      <c r="A25" s="340">
        <v>24</v>
      </c>
      <c r="B25" s="342" t="s">
        <v>1046</v>
      </c>
      <c r="C25" s="338" t="s">
        <v>292</v>
      </c>
      <c r="D25" s="10">
        <v>40</v>
      </c>
      <c r="E25" s="4"/>
      <c r="F25" s="142">
        <f t="shared" si="0"/>
        <v>0</v>
      </c>
    </row>
    <row r="26" spans="1:6" ht="15">
      <c r="A26" s="340">
        <v>25</v>
      </c>
      <c r="B26" s="342" t="s">
        <v>1047</v>
      </c>
      <c r="C26" s="338" t="s">
        <v>292</v>
      </c>
      <c r="D26" s="10">
        <v>40</v>
      </c>
      <c r="E26" s="4"/>
      <c r="F26" s="142">
        <f t="shared" si="0"/>
        <v>0</v>
      </c>
    </row>
    <row r="27" spans="1:6" ht="15">
      <c r="A27" s="340">
        <v>26</v>
      </c>
      <c r="B27" s="342" t="s">
        <v>1048</v>
      </c>
      <c r="C27" s="338" t="s">
        <v>292</v>
      </c>
      <c r="D27" s="10">
        <v>40</v>
      </c>
      <c r="E27" s="4"/>
      <c r="F27" s="142">
        <f t="shared" si="0"/>
        <v>0</v>
      </c>
    </row>
    <row r="28" spans="1:6" ht="15">
      <c r="A28" s="340">
        <v>27</v>
      </c>
      <c r="B28" s="309" t="s">
        <v>1049</v>
      </c>
      <c r="C28" s="338" t="s">
        <v>292</v>
      </c>
      <c r="D28" s="10">
        <v>52</v>
      </c>
      <c r="E28" s="71"/>
      <c r="F28" s="142">
        <f t="shared" si="0"/>
        <v>0</v>
      </c>
    </row>
    <row r="29" spans="1:6" ht="15">
      <c r="A29" s="340">
        <v>28</v>
      </c>
      <c r="B29" s="309" t="s">
        <v>406</v>
      </c>
      <c r="C29" s="338" t="s">
        <v>292</v>
      </c>
      <c r="D29" s="10">
        <v>58</v>
      </c>
      <c r="E29" s="71"/>
      <c r="F29" s="142">
        <f t="shared" si="0"/>
        <v>0</v>
      </c>
    </row>
    <row r="30" spans="1:6" ht="15">
      <c r="A30" s="340">
        <v>29</v>
      </c>
      <c r="B30" s="309" t="s">
        <v>1050</v>
      </c>
      <c r="C30" s="338" t="s">
        <v>292</v>
      </c>
      <c r="D30" s="10">
        <v>65</v>
      </c>
      <c r="E30" s="71"/>
      <c r="F30" s="142">
        <f t="shared" si="0"/>
        <v>0</v>
      </c>
    </row>
    <row r="31" spans="1:6" ht="15">
      <c r="A31" s="340">
        <v>30</v>
      </c>
      <c r="B31" s="309" t="s">
        <v>1051</v>
      </c>
      <c r="C31" s="338" t="s">
        <v>292</v>
      </c>
      <c r="D31" s="10">
        <v>74</v>
      </c>
      <c r="E31" s="71"/>
      <c r="F31" s="142">
        <f t="shared" si="0"/>
        <v>0</v>
      </c>
    </row>
    <row r="32" spans="1:6" ht="15">
      <c r="A32" s="340">
        <v>31</v>
      </c>
      <c r="B32" s="309" t="s">
        <v>1052</v>
      </c>
      <c r="C32" s="338" t="s">
        <v>292</v>
      </c>
      <c r="D32" s="10">
        <v>75</v>
      </c>
      <c r="E32" s="71"/>
      <c r="F32" s="142">
        <f t="shared" si="0"/>
        <v>0</v>
      </c>
    </row>
    <row r="33" spans="1:6" ht="15">
      <c r="A33" s="340">
        <v>32</v>
      </c>
      <c r="B33" s="309" t="s">
        <v>1053</v>
      </c>
      <c r="C33" s="338" t="s">
        <v>292</v>
      </c>
      <c r="D33" s="10">
        <v>95</v>
      </c>
      <c r="E33" s="71"/>
      <c r="F33" s="142">
        <f t="shared" si="0"/>
        <v>0</v>
      </c>
    </row>
    <row r="34" spans="1:6" ht="15">
      <c r="A34" s="340">
        <v>33</v>
      </c>
      <c r="B34" s="309" t="s">
        <v>1054</v>
      </c>
      <c r="C34" s="338" t="s">
        <v>292</v>
      </c>
      <c r="D34" s="10">
        <v>95</v>
      </c>
      <c r="E34" s="71"/>
      <c r="F34" s="142">
        <f t="shared" si="0"/>
        <v>0</v>
      </c>
    </row>
    <row r="35" spans="1:6" ht="15">
      <c r="A35" s="340">
        <v>34</v>
      </c>
      <c r="B35" s="343" t="s">
        <v>1055</v>
      </c>
      <c r="C35" s="338" t="s">
        <v>292</v>
      </c>
      <c r="D35" s="10">
        <v>164</v>
      </c>
      <c r="E35" s="311"/>
      <c r="F35" s="142">
        <f t="shared" si="0"/>
        <v>0</v>
      </c>
    </row>
    <row r="36" spans="1:6" s="80" customFormat="1" ht="15">
      <c r="A36" s="143"/>
      <c r="B36" s="134"/>
      <c r="C36" s="133"/>
      <c r="D36" s="144"/>
      <c r="E36" s="67"/>
      <c r="F36" s="141">
        <f>SUM(F2:F35)</f>
        <v>0</v>
      </c>
    </row>
    <row r="37" spans="1:6" ht="18.75" customHeight="1">
      <c r="A37" s="469"/>
      <c r="B37" s="470"/>
      <c r="C37" s="470"/>
      <c r="D37" s="470"/>
      <c r="E37" s="470"/>
      <c r="F37" s="145"/>
    </row>
    <row r="38" spans="1:6" ht="15" customHeight="1">
      <c r="A38" s="471"/>
      <c r="B38" s="472"/>
      <c r="C38" s="472"/>
      <c r="D38" s="472"/>
      <c r="E38" s="472"/>
      <c r="F38" s="146"/>
    </row>
  </sheetData>
  <sheetProtection/>
  <mergeCells count="1">
    <mergeCell ref="A37:E3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zoomScale="80" zoomScaleNormal="80" zoomScalePageLayoutView="0" workbookViewId="0" topLeftCell="A1">
      <selection activeCell="B64" sqref="B64"/>
    </sheetView>
  </sheetViews>
  <sheetFormatPr defaultColWidth="9.140625" defaultRowHeight="15"/>
  <cols>
    <col min="1" max="1" width="6.140625" style="0" customWidth="1"/>
    <col min="2" max="2" width="57.28125" style="47" customWidth="1"/>
    <col min="3" max="3" width="9.28125" style="0" customWidth="1"/>
    <col min="4" max="5" width="9.7109375" style="0" customWidth="1"/>
    <col min="6" max="6" width="8.8515625" style="0" customWidth="1"/>
    <col min="7" max="7" width="10.57421875" style="0" customWidth="1"/>
    <col min="8" max="8" width="15.00390625" style="0" customWidth="1"/>
    <col min="9" max="9" width="17.8515625" style="0" customWidth="1"/>
  </cols>
  <sheetData>
    <row r="1" spans="1:8" ht="15">
      <c r="A1" s="409" t="s">
        <v>0</v>
      </c>
      <c r="B1" s="478" t="s">
        <v>223</v>
      </c>
      <c r="C1" s="480" t="s">
        <v>209</v>
      </c>
      <c r="D1" s="481"/>
      <c r="E1" s="481"/>
      <c r="F1" s="481"/>
      <c r="G1" s="481"/>
      <c r="H1" s="28"/>
    </row>
    <row r="2" spans="1:8" ht="15">
      <c r="A2" s="409"/>
      <c r="B2" s="478"/>
      <c r="C2" s="482" t="s">
        <v>210</v>
      </c>
      <c r="D2" s="483"/>
      <c r="E2" s="483"/>
      <c r="F2" s="483"/>
      <c r="G2" s="483"/>
      <c r="H2" s="29"/>
    </row>
    <row r="3" spans="1:8" ht="15">
      <c r="A3" s="409"/>
      <c r="B3" s="479"/>
      <c r="C3" s="23" t="s">
        <v>46</v>
      </c>
      <c r="D3" s="23" t="s">
        <v>47</v>
      </c>
      <c r="E3" s="23" t="s">
        <v>48</v>
      </c>
      <c r="F3" s="23" t="s">
        <v>147</v>
      </c>
      <c r="G3" s="30" t="s">
        <v>150</v>
      </c>
      <c r="H3" s="30" t="s">
        <v>45</v>
      </c>
    </row>
    <row r="4" spans="1:8" s="80" customFormat="1" ht="18">
      <c r="A4" s="476" t="s">
        <v>680</v>
      </c>
      <c r="B4" s="477"/>
      <c r="C4" s="477"/>
      <c r="D4" s="477"/>
      <c r="E4" s="477"/>
      <c r="F4" s="477"/>
      <c r="G4" s="477"/>
      <c r="H4" s="477"/>
    </row>
    <row r="5" spans="1:8" s="80" customFormat="1" ht="18">
      <c r="A5" s="484" t="s">
        <v>848</v>
      </c>
      <c r="B5" s="485"/>
      <c r="C5" s="485"/>
      <c r="D5" s="485"/>
      <c r="E5" s="485"/>
      <c r="F5" s="485"/>
      <c r="G5" s="485"/>
      <c r="H5" s="485"/>
    </row>
    <row r="6" spans="1:9" s="80" customFormat="1" ht="15" customHeight="1">
      <c r="A6" s="31">
        <v>1</v>
      </c>
      <c r="B6" s="48" t="s">
        <v>336</v>
      </c>
      <c r="C6" s="32">
        <v>4940</v>
      </c>
      <c r="D6" s="32">
        <v>4704.986454525001</v>
      </c>
      <c r="E6" s="368">
        <v>4480.939480500001</v>
      </c>
      <c r="F6" s="245">
        <v>4268</v>
      </c>
      <c r="G6" s="235"/>
      <c r="H6" s="65">
        <f>E6*G6</f>
        <v>0</v>
      </c>
      <c r="I6" s="246" t="s">
        <v>850</v>
      </c>
    </row>
    <row r="7" spans="1:9" s="80" customFormat="1" ht="15" customHeight="1">
      <c r="A7" s="69">
        <v>2</v>
      </c>
      <c r="B7" s="49" t="s">
        <v>786</v>
      </c>
      <c r="C7" s="154">
        <v>5981</v>
      </c>
      <c r="D7" s="154">
        <v>5696</v>
      </c>
      <c r="E7" s="369">
        <v>5424</v>
      </c>
      <c r="F7" s="154">
        <v>5166</v>
      </c>
      <c r="G7" s="33" t="s">
        <v>580</v>
      </c>
      <c r="H7" s="65">
        <v>0</v>
      </c>
      <c r="I7" s="211" t="s">
        <v>845</v>
      </c>
    </row>
    <row r="8" spans="1:9" s="80" customFormat="1" ht="15.75">
      <c r="A8" s="231">
        <v>3</v>
      </c>
      <c r="B8" s="48" t="s">
        <v>787</v>
      </c>
      <c r="C8" s="232">
        <v>5981</v>
      </c>
      <c r="D8" s="232">
        <v>5696</v>
      </c>
      <c r="E8" s="370">
        <v>5424</v>
      </c>
      <c r="F8" s="232">
        <v>5166</v>
      </c>
      <c r="G8" s="33" t="s">
        <v>580</v>
      </c>
      <c r="H8" s="65">
        <v>0</v>
      </c>
      <c r="I8" s="211" t="s">
        <v>845</v>
      </c>
    </row>
    <row r="9" spans="1:8" s="80" customFormat="1" ht="14.25" customHeight="1">
      <c r="A9" s="242"/>
      <c r="B9" s="243"/>
      <c r="C9" s="243"/>
      <c r="D9" s="243"/>
      <c r="E9" s="243"/>
      <c r="F9" s="243"/>
      <c r="G9" s="243"/>
      <c r="H9" s="244">
        <f>SUM(H6:H8)</f>
        <v>0</v>
      </c>
    </row>
    <row r="10" spans="1:8" s="80" customFormat="1" ht="18">
      <c r="A10" s="484" t="s">
        <v>844</v>
      </c>
      <c r="B10" s="485"/>
      <c r="C10" s="485"/>
      <c r="D10" s="485"/>
      <c r="E10" s="485"/>
      <c r="F10" s="485"/>
      <c r="G10" s="485"/>
      <c r="H10" s="486"/>
    </row>
    <row r="11" spans="1:9" s="80" customFormat="1" ht="15" customHeight="1">
      <c r="A11" s="31">
        <v>4</v>
      </c>
      <c r="B11" s="49" t="s">
        <v>349</v>
      </c>
      <c r="C11" s="32">
        <v>492</v>
      </c>
      <c r="D11" s="32">
        <v>468.8207606250001</v>
      </c>
      <c r="E11" s="368">
        <v>446.4959625000001</v>
      </c>
      <c r="F11" s="32">
        <v>425.23425000000003</v>
      </c>
      <c r="G11" s="233"/>
      <c r="H11" s="65">
        <f>E11*G11</f>
        <v>0</v>
      </c>
      <c r="I11" s="246" t="s">
        <v>850</v>
      </c>
    </row>
    <row r="12" spans="1:9" s="80" customFormat="1" ht="15" customHeight="1">
      <c r="A12" s="31">
        <v>5</v>
      </c>
      <c r="B12" s="237" t="s">
        <v>849</v>
      </c>
      <c r="C12" s="32">
        <v>501</v>
      </c>
      <c r="D12" s="32">
        <v>476.71668922500015</v>
      </c>
      <c r="E12" s="368">
        <v>454.0158945000001</v>
      </c>
      <c r="F12" s="32">
        <v>432.3960900000001</v>
      </c>
      <c r="G12" s="235"/>
      <c r="H12" s="65">
        <f aca="true" t="shared" si="0" ref="H12:H33">E12*G12</f>
        <v>0</v>
      </c>
      <c r="I12" s="246" t="s">
        <v>850</v>
      </c>
    </row>
    <row r="13" spans="1:9" s="80" customFormat="1" ht="15" customHeight="1">
      <c r="A13" s="31">
        <v>6</v>
      </c>
      <c r="B13" s="48" t="s">
        <v>346</v>
      </c>
      <c r="C13" s="32">
        <v>518</v>
      </c>
      <c r="D13" s="32">
        <v>493.49553750000007</v>
      </c>
      <c r="E13" s="368">
        <v>469.99575000000004</v>
      </c>
      <c r="F13" s="32">
        <v>447.615</v>
      </c>
      <c r="G13" s="235"/>
      <c r="H13" s="65">
        <f t="shared" si="0"/>
        <v>0</v>
      </c>
      <c r="I13" s="246" t="s">
        <v>850</v>
      </c>
    </row>
    <row r="14" spans="1:9" s="80" customFormat="1" ht="15" customHeight="1">
      <c r="A14" s="31">
        <v>7</v>
      </c>
      <c r="B14" s="48" t="s">
        <v>348</v>
      </c>
      <c r="C14" s="32">
        <v>552</v>
      </c>
      <c r="D14" s="32">
        <v>526.066242975</v>
      </c>
      <c r="E14" s="368">
        <v>501.01546950000005</v>
      </c>
      <c r="F14" s="32">
        <v>477.15759</v>
      </c>
      <c r="G14" s="235"/>
      <c r="H14" s="65">
        <f t="shared" si="0"/>
        <v>0</v>
      </c>
      <c r="I14" s="246" t="s">
        <v>850</v>
      </c>
    </row>
    <row r="15" spans="1:9" s="80" customFormat="1" ht="15" customHeight="1">
      <c r="A15" s="31">
        <v>8</v>
      </c>
      <c r="B15" s="313" t="s">
        <v>778</v>
      </c>
      <c r="C15" s="154">
        <v>602</v>
      </c>
      <c r="D15" s="154">
        <v>573</v>
      </c>
      <c r="E15" s="369">
        <v>546</v>
      </c>
      <c r="F15" s="154">
        <v>520</v>
      </c>
      <c r="G15" s="30"/>
      <c r="H15" s="65">
        <f t="shared" si="0"/>
        <v>0</v>
      </c>
      <c r="I15" s="211" t="s">
        <v>845</v>
      </c>
    </row>
    <row r="16" spans="1:9" s="80" customFormat="1" ht="15" customHeight="1">
      <c r="A16" s="31">
        <v>9</v>
      </c>
      <c r="B16" s="313" t="s">
        <v>779</v>
      </c>
      <c r="C16" s="154">
        <v>602</v>
      </c>
      <c r="D16" s="154">
        <v>573</v>
      </c>
      <c r="E16" s="369">
        <v>546</v>
      </c>
      <c r="F16" s="154">
        <v>520</v>
      </c>
      <c r="G16" s="30"/>
      <c r="H16" s="65">
        <f t="shared" si="0"/>
        <v>0</v>
      </c>
      <c r="I16" s="211" t="s">
        <v>845</v>
      </c>
    </row>
    <row r="17" spans="1:9" s="80" customFormat="1" ht="15" customHeight="1">
      <c r="A17" s="31">
        <v>10</v>
      </c>
      <c r="B17" s="314" t="s">
        <v>780</v>
      </c>
      <c r="C17" s="154">
        <v>602</v>
      </c>
      <c r="D17" s="154">
        <v>573</v>
      </c>
      <c r="E17" s="369">
        <v>546</v>
      </c>
      <c r="F17" s="154">
        <v>520</v>
      </c>
      <c r="G17" s="33" t="s">
        <v>580</v>
      </c>
      <c r="H17" s="65">
        <v>0</v>
      </c>
      <c r="I17" s="211" t="s">
        <v>845</v>
      </c>
    </row>
    <row r="18" spans="1:9" s="80" customFormat="1" ht="15.75">
      <c r="A18" s="31">
        <v>11</v>
      </c>
      <c r="B18" s="313" t="s">
        <v>759</v>
      </c>
      <c r="C18" s="154">
        <v>602</v>
      </c>
      <c r="D18" s="154">
        <v>573</v>
      </c>
      <c r="E18" s="369">
        <v>546</v>
      </c>
      <c r="F18" s="154">
        <v>520</v>
      </c>
      <c r="G18" s="30"/>
      <c r="H18" s="65">
        <f t="shared" si="0"/>
        <v>0</v>
      </c>
      <c r="I18" s="211" t="s">
        <v>845</v>
      </c>
    </row>
    <row r="19" spans="1:9" s="80" customFormat="1" ht="15.75">
      <c r="A19" s="31">
        <v>12</v>
      </c>
      <c r="B19" s="313" t="s">
        <v>781</v>
      </c>
      <c r="C19" s="154">
        <v>602</v>
      </c>
      <c r="D19" s="154">
        <v>573</v>
      </c>
      <c r="E19" s="369">
        <v>546</v>
      </c>
      <c r="F19" s="154">
        <v>520</v>
      </c>
      <c r="G19" s="30"/>
      <c r="H19" s="65">
        <f t="shared" si="0"/>
        <v>0</v>
      </c>
      <c r="I19" s="211" t="s">
        <v>845</v>
      </c>
    </row>
    <row r="20" spans="1:9" s="80" customFormat="1" ht="15.75">
      <c r="A20" s="31">
        <v>13</v>
      </c>
      <c r="B20" s="314" t="s">
        <v>782</v>
      </c>
      <c r="C20" s="154">
        <v>602</v>
      </c>
      <c r="D20" s="154">
        <v>573</v>
      </c>
      <c r="E20" s="369">
        <v>546</v>
      </c>
      <c r="F20" s="154">
        <v>520</v>
      </c>
      <c r="G20" s="234"/>
      <c r="H20" s="65">
        <f t="shared" si="0"/>
        <v>0</v>
      </c>
      <c r="I20" s="211" t="s">
        <v>845</v>
      </c>
    </row>
    <row r="21" spans="1:9" s="80" customFormat="1" ht="15.75">
      <c r="A21" s="31">
        <v>14</v>
      </c>
      <c r="B21" s="313" t="s">
        <v>783</v>
      </c>
      <c r="C21" s="154">
        <v>602</v>
      </c>
      <c r="D21" s="154">
        <v>573</v>
      </c>
      <c r="E21" s="369">
        <v>546</v>
      </c>
      <c r="F21" s="154">
        <v>520</v>
      </c>
      <c r="G21" s="234"/>
      <c r="H21" s="65">
        <f t="shared" si="0"/>
        <v>0</v>
      </c>
      <c r="I21" s="211" t="s">
        <v>845</v>
      </c>
    </row>
    <row r="22" spans="1:9" s="80" customFormat="1" ht="15" customHeight="1">
      <c r="A22" s="31">
        <v>15</v>
      </c>
      <c r="B22" s="313" t="s">
        <v>784</v>
      </c>
      <c r="C22" s="154">
        <v>602</v>
      </c>
      <c r="D22" s="154">
        <v>573</v>
      </c>
      <c r="E22" s="369">
        <v>546</v>
      </c>
      <c r="F22" s="154">
        <v>520</v>
      </c>
      <c r="G22" s="234"/>
      <c r="H22" s="65">
        <f t="shared" si="0"/>
        <v>0</v>
      </c>
      <c r="I22" s="211" t="s">
        <v>845</v>
      </c>
    </row>
    <row r="23" spans="1:9" s="80" customFormat="1" ht="15" customHeight="1">
      <c r="A23" s="31">
        <v>16</v>
      </c>
      <c r="B23" s="49" t="s">
        <v>347</v>
      </c>
      <c r="C23" s="32">
        <v>639</v>
      </c>
      <c r="D23" s="32">
        <v>608.9734932750001</v>
      </c>
      <c r="E23" s="368">
        <v>579.9747555000001</v>
      </c>
      <c r="F23" s="32">
        <v>552.3569100000001</v>
      </c>
      <c r="G23" s="33"/>
      <c r="H23" s="65">
        <f t="shared" si="0"/>
        <v>0</v>
      </c>
      <c r="I23" s="246" t="s">
        <v>850</v>
      </c>
    </row>
    <row r="24" spans="1:9" s="80" customFormat="1" ht="15" customHeight="1">
      <c r="A24" s="31">
        <v>17</v>
      </c>
      <c r="B24" s="48" t="s">
        <v>343</v>
      </c>
      <c r="C24" s="32">
        <v>734</v>
      </c>
      <c r="D24" s="32">
        <v>698.7896811</v>
      </c>
      <c r="E24" s="368">
        <v>665.513982</v>
      </c>
      <c r="F24" s="32">
        <v>633.82284</v>
      </c>
      <c r="G24" s="33"/>
      <c r="H24" s="65">
        <f t="shared" si="0"/>
        <v>0</v>
      </c>
      <c r="I24" s="246" t="s">
        <v>850</v>
      </c>
    </row>
    <row r="25" spans="1:9" s="80" customFormat="1" ht="15" customHeight="1">
      <c r="A25" s="31">
        <v>18</v>
      </c>
      <c r="B25" s="48" t="s">
        <v>344</v>
      </c>
      <c r="C25" s="32">
        <v>734</v>
      </c>
      <c r="D25" s="32">
        <v>698.7896811</v>
      </c>
      <c r="E25" s="368">
        <v>665.513982</v>
      </c>
      <c r="F25" s="32">
        <v>633.82284</v>
      </c>
      <c r="G25" s="33"/>
      <c r="H25" s="65">
        <f t="shared" si="0"/>
        <v>0</v>
      </c>
      <c r="I25" s="246" t="s">
        <v>850</v>
      </c>
    </row>
    <row r="26" spans="1:9" s="80" customFormat="1" ht="15" customHeight="1">
      <c r="A26" s="31">
        <v>19</v>
      </c>
      <c r="B26" s="49" t="s">
        <v>345</v>
      </c>
      <c r="C26" s="32">
        <v>734</v>
      </c>
      <c r="D26" s="32">
        <v>698.7896811</v>
      </c>
      <c r="E26" s="368">
        <v>665.513982</v>
      </c>
      <c r="F26" s="32">
        <v>633.82284</v>
      </c>
      <c r="G26" s="33"/>
      <c r="H26" s="65">
        <f t="shared" si="0"/>
        <v>0</v>
      </c>
      <c r="I26" s="246" t="s">
        <v>850</v>
      </c>
    </row>
    <row r="27" spans="1:9" s="80" customFormat="1" ht="15" customHeight="1">
      <c r="A27" s="31">
        <v>20</v>
      </c>
      <c r="B27" s="48" t="s">
        <v>342</v>
      </c>
      <c r="C27" s="32">
        <v>777</v>
      </c>
      <c r="D27" s="32">
        <v>740.2433062500003</v>
      </c>
      <c r="E27" s="368">
        <v>704.9936250000002</v>
      </c>
      <c r="F27" s="32">
        <v>671.4225000000001</v>
      </c>
      <c r="G27" s="33" t="s">
        <v>580</v>
      </c>
      <c r="H27" s="65">
        <v>0</v>
      </c>
      <c r="I27" s="246" t="s">
        <v>850</v>
      </c>
    </row>
    <row r="28" spans="1:9" s="80" customFormat="1" ht="15" customHeight="1">
      <c r="A28" s="31">
        <v>21</v>
      </c>
      <c r="B28" s="48" t="s">
        <v>341</v>
      </c>
      <c r="C28" s="32">
        <v>847</v>
      </c>
      <c r="D28" s="32">
        <v>806.3717082750002</v>
      </c>
      <c r="E28" s="368">
        <v>767.9730555000001</v>
      </c>
      <c r="F28" s="32">
        <v>731.40291</v>
      </c>
      <c r="G28" s="33" t="s">
        <v>580</v>
      </c>
      <c r="H28" s="65">
        <v>0</v>
      </c>
      <c r="I28" s="246" t="s">
        <v>850</v>
      </c>
    </row>
    <row r="29" spans="1:9" s="80" customFormat="1" ht="15" customHeight="1">
      <c r="A29" s="31">
        <v>22</v>
      </c>
      <c r="B29" s="49" t="s">
        <v>340</v>
      </c>
      <c r="C29" s="32">
        <v>1071</v>
      </c>
      <c r="D29" s="32">
        <v>1019.5617804750001</v>
      </c>
      <c r="E29" s="368">
        <v>971.0112195</v>
      </c>
      <c r="F29" s="32">
        <v>924.77259</v>
      </c>
      <c r="G29" s="33"/>
      <c r="H29" s="65">
        <f t="shared" si="0"/>
        <v>0</v>
      </c>
      <c r="I29" s="246" t="s">
        <v>850</v>
      </c>
    </row>
    <row r="30" spans="1:9" s="80" customFormat="1" ht="15" customHeight="1">
      <c r="A30" s="31">
        <v>23</v>
      </c>
      <c r="B30" s="48" t="s">
        <v>338</v>
      </c>
      <c r="C30" s="32">
        <v>1321</v>
      </c>
      <c r="D30" s="32">
        <v>1258.4136206250002</v>
      </c>
      <c r="E30" s="368">
        <v>1198.4891625000002</v>
      </c>
      <c r="F30" s="32">
        <v>1141.4182500000002</v>
      </c>
      <c r="G30" s="33"/>
      <c r="H30" s="65">
        <f t="shared" si="0"/>
        <v>0</v>
      </c>
      <c r="I30" s="246" t="s">
        <v>850</v>
      </c>
    </row>
    <row r="31" spans="1:9" s="80" customFormat="1" ht="15" customHeight="1">
      <c r="A31" s="31">
        <v>24</v>
      </c>
      <c r="B31" s="48" t="s">
        <v>339</v>
      </c>
      <c r="C31" s="32">
        <v>1321</v>
      </c>
      <c r="D31" s="32">
        <v>1258.4136206250002</v>
      </c>
      <c r="E31" s="368">
        <v>1198.4891625000002</v>
      </c>
      <c r="F31" s="32">
        <v>1141.4182500000002</v>
      </c>
      <c r="G31" s="33"/>
      <c r="H31" s="65">
        <f t="shared" si="0"/>
        <v>0</v>
      </c>
      <c r="I31" s="246" t="s">
        <v>850</v>
      </c>
    </row>
    <row r="32" spans="1:9" s="80" customFormat="1" ht="15" customHeight="1">
      <c r="A32" s="31">
        <v>25</v>
      </c>
      <c r="B32" s="49" t="s">
        <v>337</v>
      </c>
      <c r="C32" s="32">
        <v>1658</v>
      </c>
      <c r="D32" s="32">
        <v>1579.1857200000004</v>
      </c>
      <c r="E32" s="368">
        <v>1503.9864000000002</v>
      </c>
      <c r="F32" s="32">
        <v>1432.3680000000002</v>
      </c>
      <c r="G32" s="33"/>
      <c r="H32" s="65">
        <f t="shared" si="0"/>
        <v>0</v>
      </c>
      <c r="I32" s="246" t="s">
        <v>850</v>
      </c>
    </row>
    <row r="33" spans="1:9" s="80" customFormat="1" ht="15" customHeight="1">
      <c r="A33" s="31">
        <v>26</v>
      </c>
      <c r="B33" s="48" t="s">
        <v>785</v>
      </c>
      <c r="C33" s="232">
        <v>1808</v>
      </c>
      <c r="D33" s="232">
        <v>1722</v>
      </c>
      <c r="E33" s="370">
        <v>1640</v>
      </c>
      <c r="F33" s="232">
        <v>1562</v>
      </c>
      <c r="G33" s="236"/>
      <c r="H33" s="65">
        <f t="shared" si="0"/>
        <v>0</v>
      </c>
      <c r="I33" s="211" t="s">
        <v>845</v>
      </c>
    </row>
    <row r="34" spans="1:8" s="80" customFormat="1" ht="18">
      <c r="A34" s="238"/>
      <c r="B34" s="239"/>
      <c r="C34" s="240"/>
      <c r="D34" s="240"/>
      <c r="E34" s="240"/>
      <c r="F34" s="240"/>
      <c r="G34" s="241"/>
      <c r="H34" s="244">
        <f>SUM(H11:H33)</f>
        <v>0</v>
      </c>
    </row>
    <row r="35" spans="1:8" s="80" customFormat="1" ht="18">
      <c r="A35" s="484" t="s">
        <v>846</v>
      </c>
      <c r="B35" s="485"/>
      <c r="C35" s="485"/>
      <c r="D35" s="485"/>
      <c r="E35" s="485"/>
      <c r="F35" s="485"/>
      <c r="G35" s="485"/>
      <c r="H35" s="486"/>
    </row>
    <row r="36" spans="1:13" s="80" customFormat="1" ht="26.25" customHeight="1" thickBot="1">
      <c r="A36" s="383" t="s">
        <v>788</v>
      </c>
      <c r="B36" s="384"/>
      <c r="C36" s="384"/>
      <c r="D36" s="384"/>
      <c r="E36" s="384"/>
      <c r="F36" s="384"/>
      <c r="G36" s="384"/>
      <c r="H36" s="385"/>
      <c r="I36" s="386"/>
      <c r="J36" s="165"/>
      <c r="K36" s="166"/>
      <c r="L36" s="166"/>
      <c r="M36" s="166"/>
    </row>
    <row r="37" spans="1:9" s="80" customFormat="1" ht="15.75">
      <c r="A37" s="167">
        <v>27</v>
      </c>
      <c r="B37" s="48" t="s">
        <v>760</v>
      </c>
      <c r="C37" s="376">
        <v>97</v>
      </c>
      <c r="D37" s="376">
        <v>92</v>
      </c>
      <c r="E37" s="371">
        <v>88</v>
      </c>
      <c r="F37" s="376">
        <v>84</v>
      </c>
      <c r="G37" s="168"/>
      <c r="H37" s="169">
        <f>E37*G37</f>
        <v>0</v>
      </c>
      <c r="I37" s="211" t="s">
        <v>845</v>
      </c>
    </row>
    <row r="38" spans="1:9" s="80" customFormat="1" ht="15.75">
      <c r="A38" s="69">
        <v>28</v>
      </c>
      <c r="B38" s="49" t="s">
        <v>761</v>
      </c>
      <c r="C38" s="377">
        <v>97</v>
      </c>
      <c r="D38" s="377">
        <v>92</v>
      </c>
      <c r="E38" s="369">
        <v>88</v>
      </c>
      <c r="F38" s="377">
        <v>84</v>
      </c>
      <c r="G38" s="30"/>
      <c r="H38" s="169">
        <f aca="true" t="shared" si="1" ref="H38:H55">E38*G38</f>
        <v>0</v>
      </c>
      <c r="I38" s="211" t="s">
        <v>845</v>
      </c>
    </row>
    <row r="39" spans="1:9" s="80" customFormat="1" ht="15.75">
      <c r="A39" s="69">
        <v>29</v>
      </c>
      <c r="B39" s="48" t="s">
        <v>762</v>
      </c>
      <c r="C39" s="377">
        <v>97</v>
      </c>
      <c r="D39" s="377">
        <v>92</v>
      </c>
      <c r="E39" s="369">
        <v>88</v>
      </c>
      <c r="F39" s="377">
        <v>84</v>
      </c>
      <c r="G39" s="30"/>
      <c r="H39" s="169">
        <f t="shared" si="1"/>
        <v>0</v>
      </c>
      <c r="I39" s="211" t="s">
        <v>845</v>
      </c>
    </row>
    <row r="40" spans="1:9" s="80" customFormat="1" ht="15" customHeight="1">
      <c r="A40" s="167">
        <v>30</v>
      </c>
      <c r="B40" s="49" t="s">
        <v>763</v>
      </c>
      <c r="C40" s="377">
        <v>97</v>
      </c>
      <c r="D40" s="377">
        <v>92</v>
      </c>
      <c r="E40" s="369">
        <v>88</v>
      </c>
      <c r="F40" s="377">
        <v>84</v>
      </c>
      <c r="G40" s="30"/>
      <c r="H40" s="169">
        <f t="shared" si="1"/>
        <v>0</v>
      </c>
      <c r="I40" s="211" t="s">
        <v>845</v>
      </c>
    </row>
    <row r="41" spans="1:9" s="80" customFormat="1" ht="15" customHeight="1">
      <c r="A41" s="69">
        <v>31</v>
      </c>
      <c r="B41" s="48" t="s">
        <v>764</v>
      </c>
      <c r="C41" s="377">
        <v>97</v>
      </c>
      <c r="D41" s="377">
        <v>92</v>
      </c>
      <c r="E41" s="369">
        <v>88</v>
      </c>
      <c r="F41" s="377">
        <v>84</v>
      </c>
      <c r="G41" s="30"/>
      <c r="H41" s="169">
        <f t="shared" si="1"/>
        <v>0</v>
      </c>
      <c r="I41" s="211" t="s">
        <v>845</v>
      </c>
    </row>
    <row r="42" spans="1:9" s="80" customFormat="1" ht="15" customHeight="1">
      <c r="A42" s="69">
        <v>32</v>
      </c>
      <c r="B42" s="49" t="s">
        <v>765</v>
      </c>
      <c r="C42" s="377">
        <v>97</v>
      </c>
      <c r="D42" s="377">
        <v>92</v>
      </c>
      <c r="E42" s="369">
        <v>88</v>
      </c>
      <c r="F42" s="377">
        <v>84</v>
      </c>
      <c r="G42" s="30"/>
      <c r="H42" s="169">
        <f t="shared" si="1"/>
        <v>0</v>
      </c>
      <c r="I42" s="211" t="s">
        <v>845</v>
      </c>
    </row>
    <row r="43" spans="1:9" s="80" customFormat="1" ht="15" customHeight="1">
      <c r="A43" s="167">
        <v>33</v>
      </c>
      <c r="B43" s="48" t="s">
        <v>766</v>
      </c>
      <c r="C43" s="377">
        <v>97</v>
      </c>
      <c r="D43" s="377">
        <v>92</v>
      </c>
      <c r="E43" s="369">
        <v>88</v>
      </c>
      <c r="F43" s="377">
        <v>84</v>
      </c>
      <c r="G43" s="30"/>
      <c r="H43" s="169">
        <f t="shared" si="1"/>
        <v>0</v>
      </c>
      <c r="I43" s="211" t="s">
        <v>845</v>
      </c>
    </row>
    <row r="44" spans="1:9" s="80" customFormat="1" ht="15" customHeight="1">
      <c r="A44" s="69">
        <v>34</v>
      </c>
      <c r="B44" s="49" t="s">
        <v>767</v>
      </c>
      <c r="C44" s="377">
        <v>97</v>
      </c>
      <c r="D44" s="377">
        <v>92</v>
      </c>
      <c r="E44" s="369">
        <v>88</v>
      </c>
      <c r="F44" s="377">
        <v>84</v>
      </c>
      <c r="G44" s="30"/>
      <c r="H44" s="169">
        <f t="shared" si="1"/>
        <v>0</v>
      </c>
      <c r="I44" s="211" t="s">
        <v>845</v>
      </c>
    </row>
    <row r="45" spans="1:9" s="80" customFormat="1" ht="15.75">
      <c r="A45" s="69">
        <v>35</v>
      </c>
      <c r="B45" s="48" t="s">
        <v>768</v>
      </c>
      <c r="C45" s="377">
        <v>97</v>
      </c>
      <c r="D45" s="377">
        <v>92</v>
      </c>
      <c r="E45" s="369">
        <v>88</v>
      </c>
      <c r="F45" s="377">
        <v>84</v>
      </c>
      <c r="G45" s="30"/>
      <c r="H45" s="169">
        <f t="shared" si="1"/>
        <v>0</v>
      </c>
      <c r="I45" s="211" t="s">
        <v>845</v>
      </c>
    </row>
    <row r="46" spans="1:9" s="80" customFormat="1" ht="15.75">
      <c r="A46" s="167">
        <v>36</v>
      </c>
      <c r="B46" s="49" t="s">
        <v>769</v>
      </c>
      <c r="C46" s="377">
        <v>97</v>
      </c>
      <c r="D46" s="377">
        <v>92</v>
      </c>
      <c r="E46" s="369">
        <v>88</v>
      </c>
      <c r="F46" s="377">
        <v>84</v>
      </c>
      <c r="G46" s="30"/>
      <c r="H46" s="169">
        <f t="shared" si="1"/>
        <v>0</v>
      </c>
      <c r="I46" s="211" t="s">
        <v>845</v>
      </c>
    </row>
    <row r="47" spans="1:9" s="80" customFormat="1" ht="15.75">
      <c r="A47" s="69">
        <v>37</v>
      </c>
      <c r="B47" s="48" t="s">
        <v>770</v>
      </c>
      <c r="C47" s="377">
        <v>97</v>
      </c>
      <c r="D47" s="377">
        <v>92</v>
      </c>
      <c r="E47" s="369">
        <v>88</v>
      </c>
      <c r="F47" s="377">
        <v>84</v>
      </c>
      <c r="G47" s="30"/>
      <c r="H47" s="169">
        <f t="shared" si="1"/>
        <v>0</v>
      </c>
      <c r="I47" s="211" t="s">
        <v>845</v>
      </c>
    </row>
    <row r="48" spans="1:9" s="80" customFormat="1" ht="15.75">
      <c r="A48" s="69">
        <v>38</v>
      </c>
      <c r="B48" s="49" t="s">
        <v>771</v>
      </c>
      <c r="C48" s="377">
        <v>97</v>
      </c>
      <c r="D48" s="377">
        <v>92</v>
      </c>
      <c r="E48" s="369">
        <v>88</v>
      </c>
      <c r="F48" s="377">
        <v>84</v>
      </c>
      <c r="G48" s="30"/>
      <c r="H48" s="169">
        <f t="shared" si="1"/>
        <v>0</v>
      </c>
      <c r="I48" s="211" t="s">
        <v>845</v>
      </c>
    </row>
    <row r="49" spans="1:9" s="80" customFormat="1" ht="15.75">
      <c r="A49" s="167">
        <v>39</v>
      </c>
      <c r="B49" s="48" t="s">
        <v>772</v>
      </c>
      <c r="C49" s="377">
        <v>97</v>
      </c>
      <c r="D49" s="377">
        <v>92</v>
      </c>
      <c r="E49" s="369">
        <v>88</v>
      </c>
      <c r="F49" s="377">
        <v>84</v>
      </c>
      <c r="G49" s="30"/>
      <c r="H49" s="169">
        <f t="shared" si="1"/>
        <v>0</v>
      </c>
      <c r="I49" s="211" t="s">
        <v>845</v>
      </c>
    </row>
    <row r="50" spans="1:9" s="80" customFormat="1" ht="15.75">
      <c r="A50" s="69">
        <v>40</v>
      </c>
      <c r="B50" s="49" t="s">
        <v>773</v>
      </c>
      <c r="C50" s="377">
        <v>97</v>
      </c>
      <c r="D50" s="377">
        <v>92</v>
      </c>
      <c r="E50" s="369">
        <v>88</v>
      </c>
      <c r="F50" s="377">
        <v>84</v>
      </c>
      <c r="G50" s="30"/>
      <c r="H50" s="169">
        <f t="shared" si="1"/>
        <v>0</v>
      </c>
      <c r="I50" s="211" t="s">
        <v>845</v>
      </c>
    </row>
    <row r="51" spans="1:9" s="80" customFormat="1" ht="15.75">
      <c r="A51" s="69">
        <v>41</v>
      </c>
      <c r="B51" s="48" t="s">
        <v>774</v>
      </c>
      <c r="C51" s="377">
        <v>97</v>
      </c>
      <c r="D51" s="377">
        <v>92</v>
      </c>
      <c r="E51" s="369">
        <v>88</v>
      </c>
      <c r="F51" s="377">
        <v>84</v>
      </c>
      <c r="G51" s="30"/>
      <c r="H51" s="169">
        <f t="shared" si="1"/>
        <v>0</v>
      </c>
      <c r="I51" s="211" t="s">
        <v>845</v>
      </c>
    </row>
    <row r="52" spans="1:9" s="80" customFormat="1" ht="15.75">
      <c r="A52" s="167">
        <v>42</v>
      </c>
      <c r="B52" s="49" t="s">
        <v>775</v>
      </c>
      <c r="C52" s="377">
        <v>97</v>
      </c>
      <c r="D52" s="377">
        <v>92</v>
      </c>
      <c r="E52" s="369">
        <v>88</v>
      </c>
      <c r="F52" s="377">
        <v>84</v>
      </c>
      <c r="G52" s="30"/>
      <c r="H52" s="169">
        <f t="shared" si="1"/>
        <v>0</v>
      </c>
      <c r="I52" s="211" t="s">
        <v>845</v>
      </c>
    </row>
    <row r="53" spans="1:9" s="80" customFormat="1" ht="15.75">
      <c r="A53" s="69">
        <v>43</v>
      </c>
      <c r="B53" s="48" t="s">
        <v>758</v>
      </c>
      <c r="C53" s="377">
        <v>97</v>
      </c>
      <c r="D53" s="377">
        <v>92</v>
      </c>
      <c r="E53" s="369">
        <v>88</v>
      </c>
      <c r="F53" s="377">
        <v>84</v>
      </c>
      <c r="G53" s="30"/>
      <c r="H53" s="169">
        <f t="shared" si="1"/>
        <v>0</v>
      </c>
      <c r="I53" s="211" t="s">
        <v>845</v>
      </c>
    </row>
    <row r="54" spans="1:9" s="80" customFormat="1" ht="15.75">
      <c r="A54" s="69">
        <v>44</v>
      </c>
      <c r="B54" s="49" t="s">
        <v>776</v>
      </c>
      <c r="C54" s="377">
        <v>97</v>
      </c>
      <c r="D54" s="377">
        <v>92</v>
      </c>
      <c r="E54" s="369">
        <v>88</v>
      </c>
      <c r="F54" s="377">
        <v>84</v>
      </c>
      <c r="G54" s="30"/>
      <c r="H54" s="169">
        <f t="shared" si="1"/>
        <v>0</v>
      </c>
      <c r="I54" s="211" t="s">
        <v>845</v>
      </c>
    </row>
    <row r="55" spans="1:9" s="80" customFormat="1" ht="15.75">
      <c r="A55" s="167">
        <v>45</v>
      </c>
      <c r="B55" s="48" t="s">
        <v>777</v>
      </c>
      <c r="C55" s="378">
        <v>97</v>
      </c>
      <c r="D55" s="377">
        <v>92</v>
      </c>
      <c r="E55" s="372">
        <v>88</v>
      </c>
      <c r="F55" s="377">
        <v>84</v>
      </c>
      <c r="G55" s="30"/>
      <c r="H55" s="169">
        <f t="shared" si="1"/>
        <v>0</v>
      </c>
      <c r="I55" s="211" t="s">
        <v>845</v>
      </c>
    </row>
    <row r="56" spans="1:8" s="80" customFormat="1" ht="15.75" customHeight="1">
      <c r="A56" s="473"/>
      <c r="B56" s="474"/>
      <c r="C56" s="474"/>
      <c r="D56" s="474"/>
      <c r="E56" s="474"/>
      <c r="F56" s="475"/>
      <c r="G56" s="293"/>
      <c r="H56" s="294">
        <f>SUM(H37:H55)</f>
        <v>0</v>
      </c>
    </row>
    <row r="58" ht="31.5" customHeight="1">
      <c r="I58" s="80"/>
    </row>
  </sheetData>
  <sheetProtection/>
  <mergeCells count="9">
    <mergeCell ref="A35:H35"/>
    <mergeCell ref="A56:F56"/>
    <mergeCell ref="A4:H4"/>
    <mergeCell ref="A1:A3"/>
    <mergeCell ref="B1:B3"/>
    <mergeCell ref="C1:G1"/>
    <mergeCell ref="C2:G2"/>
    <mergeCell ref="A5:H5"/>
    <mergeCell ref="A10:H1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03B"/>
  </sheetPr>
  <dimension ref="A1:F2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.8515625" style="0" customWidth="1"/>
    <col min="2" max="2" width="42.7109375" style="0" customWidth="1"/>
    <col min="3" max="4" width="8.140625" style="0" customWidth="1"/>
    <col min="5" max="5" width="10.28125" style="0" customWidth="1"/>
    <col min="6" max="6" width="10.140625" style="0" customWidth="1"/>
  </cols>
  <sheetData>
    <row r="1" spans="1:6" ht="15.75">
      <c r="A1" s="27" t="s">
        <v>0</v>
      </c>
      <c r="B1" s="8" t="s">
        <v>223</v>
      </c>
      <c r="C1" s="8" t="s">
        <v>224</v>
      </c>
      <c r="D1" s="12" t="s">
        <v>225</v>
      </c>
      <c r="E1" s="13" t="s">
        <v>150</v>
      </c>
      <c r="F1" s="14" t="s">
        <v>45</v>
      </c>
    </row>
    <row r="2" spans="1:6" ht="15" customHeight="1">
      <c r="A2" s="387">
        <v>1</v>
      </c>
      <c r="B2" s="388" t="s">
        <v>402</v>
      </c>
      <c r="C2" s="338" t="s">
        <v>292</v>
      </c>
      <c r="D2" s="389">
        <v>43</v>
      </c>
      <c r="E2" s="390"/>
      <c r="F2" s="391">
        <f aca="true" t="shared" si="0" ref="F2:F15">D2*E2</f>
        <v>0</v>
      </c>
    </row>
    <row r="3" spans="1:6" ht="15" customHeight="1">
      <c r="A3" s="387">
        <v>2</v>
      </c>
      <c r="B3" s="392" t="s">
        <v>404</v>
      </c>
      <c r="C3" s="338" t="s">
        <v>292</v>
      </c>
      <c r="D3" s="389">
        <v>43</v>
      </c>
      <c r="E3" s="393"/>
      <c r="F3" s="391">
        <f t="shared" si="0"/>
        <v>0</v>
      </c>
    </row>
    <row r="4" spans="1:6" ht="15" customHeight="1">
      <c r="A4" s="387">
        <v>3</v>
      </c>
      <c r="B4" s="387" t="s">
        <v>394</v>
      </c>
      <c r="C4" s="338" t="s">
        <v>292</v>
      </c>
      <c r="D4" s="389">
        <v>47</v>
      </c>
      <c r="E4" s="393"/>
      <c r="F4" s="391">
        <f t="shared" si="0"/>
        <v>0</v>
      </c>
    </row>
    <row r="5" spans="1:6" ht="15" customHeight="1">
      <c r="A5" s="387">
        <v>4</v>
      </c>
      <c r="B5" s="392" t="s">
        <v>405</v>
      </c>
      <c r="C5" s="338" t="s">
        <v>292</v>
      </c>
      <c r="D5" s="389">
        <v>50</v>
      </c>
      <c r="E5" s="393"/>
      <c r="F5" s="391">
        <f t="shared" si="0"/>
        <v>0</v>
      </c>
    </row>
    <row r="6" spans="1:6" ht="15" customHeight="1">
      <c r="A6" s="387">
        <v>5</v>
      </c>
      <c r="B6" s="387" t="s">
        <v>395</v>
      </c>
      <c r="C6" s="338" t="s">
        <v>292</v>
      </c>
      <c r="D6" s="389">
        <v>54</v>
      </c>
      <c r="E6" s="393"/>
      <c r="F6" s="391">
        <f t="shared" si="0"/>
        <v>0</v>
      </c>
    </row>
    <row r="7" spans="1:6" ht="15" customHeight="1">
      <c r="A7" s="387">
        <v>6</v>
      </c>
      <c r="B7" s="387" t="s">
        <v>401</v>
      </c>
      <c r="C7" s="338" t="s">
        <v>292</v>
      </c>
      <c r="D7" s="389">
        <v>55</v>
      </c>
      <c r="E7" s="393"/>
      <c r="F7" s="391">
        <f t="shared" si="0"/>
        <v>0</v>
      </c>
    </row>
    <row r="8" spans="1:6" ht="15" customHeight="1">
      <c r="A8" s="387">
        <v>7</v>
      </c>
      <c r="B8" s="394" t="s">
        <v>398</v>
      </c>
      <c r="C8" s="338" t="s">
        <v>292</v>
      </c>
      <c r="D8" s="389">
        <v>58</v>
      </c>
      <c r="E8" s="393" t="s">
        <v>423</v>
      </c>
      <c r="F8" s="391">
        <v>0</v>
      </c>
    </row>
    <row r="9" spans="1:6" ht="15" customHeight="1">
      <c r="A9" s="387">
        <v>8</v>
      </c>
      <c r="B9" s="387" t="s">
        <v>399</v>
      </c>
      <c r="C9" s="338" t="s">
        <v>292</v>
      </c>
      <c r="D9" s="389">
        <v>67</v>
      </c>
      <c r="E9" s="393"/>
      <c r="F9" s="391">
        <f t="shared" si="0"/>
        <v>0</v>
      </c>
    </row>
    <row r="10" spans="1:6" ht="15" customHeight="1">
      <c r="A10" s="387">
        <v>9</v>
      </c>
      <c r="B10" s="387" t="s">
        <v>397</v>
      </c>
      <c r="C10" s="338" t="s">
        <v>292</v>
      </c>
      <c r="D10" s="389">
        <v>67</v>
      </c>
      <c r="E10" s="393" t="s">
        <v>423</v>
      </c>
      <c r="F10" s="391">
        <v>0</v>
      </c>
    </row>
    <row r="11" spans="1:6" ht="15" customHeight="1">
      <c r="A11" s="387">
        <v>10</v>
      </c>
      <c r="B11" s="387" t="s">
        <v>403</v>
      </c>
      <c r="C11" s="338" t="s">
        <v>292</v>
      </c>
      <c r="D11" s="389">
        <v>68</v>
      </c>
      <c r="E11" s="393"/>
      <c r="F11" s="391">
        <f t="shared" si="0"/>
        <v>0</v>
      </c>
    </row>
    <row r="12" spans="1:6" ht="15" customHeight="1">
      <c r="A12" s="387">
        <v>11</v>
      </c>
      <c r="B12" s="387" t="s">
        <v>400</v>
      </c>
      <c r="C12" s="338" t="s">
        <v>292</v>
      </c>
      <c r="D12" s="389">
        <v>72</v>
      </c>
      <c r="E12" s="393"/>
      <c r="F12" s="391">
        <f t="shared" si="0"/>
        <v>0</v>
      </c>
    </row>
    <row r="13" spans="1:6" ht="15" customHeight="1">
      <c r="A13" s="387">
        <v>12</v>
      </c>
      <c r="B13" s="392" t="s">
        <v>1061</v>
      </c>
      <c r="C13" s="338" t="s">
        <v>292</v>
      </c>
      <c r="D13" s="389">
        <v>82</v>
      </c>
      <c r="E13" s="393"/>
      <c r="F13" s="391">
        <f t="shared" si="0"/>
        <v>0</v>
      </c>
    </row>
    <row r="14" spans="1:6" ht="15" customHeight="1">
      <c r="A14" s="387">
        <v>13</v>
      </c>
      <c r="B14" s="387" t="s">
        <v>393</v>
      </c>
      <c r="C14" s="338" t="s">
        <v>292</v>
      </c>
      <c r="D14" s="389">
        <v>124</v>
      </c>
      <c r="E14" s="393"/>
      <c r="F14" s="391">
        <f t="shared" si="0"/>
        <v>0</v>
      </c>
    </row>
    <row r="15" spans="1:6" ht="15" customHeight="1">
      <c r="A15" s="387">
        <v>14</v>
      </c>
      <c r="B15" s="395" t="s">
        <v>396</v>
      </c>
      <c r="C15" s="339" t="s">
        <v>292</v>
      </c>
      <c r="D15" s="389">
        <v>133</v>
      </c>
      <c r="E15" s="396"/>
      <c r="F15" s="391">
        <f t="shared" si="0"/>
        <v>0</v>
      </c>
    </row>
    <row r="16" spans="1:6" s="80" customFormat="1" ht="15" customHeight="1">
      <c r="A16" s="98"/>
      <c r="B16" s="136"/>
      <c r="C16" s="133"/>
      <c r="D16" s="99"/>
      <c r="E16" s="135"/>
      <c r="F16" s="137">
        <f>SUM(F2:F15)</f>
        <v>0</v>
      </c>
    </row>
    <row r="17" spans="1:6" s="80" customFormat="1" ht="27.75" customHeight="1">
      <c r="A17" s="489" t="s">
        <v>725</v>
      </c>
      <c r="B17" s="489"/>
      <c r="C17" s="489"/>
      <c r="D17" s="489"/>
      <c r="E17" s="489"/>
      <c r="F17" s="489"/>
    </row>
    <row r="18" spans="1:6" ht="15">
      <c r="A18" s="397">
        <v>15</v>
      </c>
      <c r="B18" s="397" t="s">
        <v>790</v>
      </c>
      <c r="C18" s="338" t="s">
        <v>292</v>
      </c>
      <c r="D18" s="389">
        <v>47</v>
      </c>
      <c r="E18" s="393"/>
      <c r="F18" s="398">
        <f>D18*E18</f>
        <v>0</v>
      </c>
    </row>
    <row r="19" spans="1:6" ht="15">
      <c r="A19" s="397">
        <v>16</v>
      </c>
      <c r="B19" s="397" t="s">
        <v>791</v>
      </c>
      <c r="C19" s="338" t="s">
        <v>292</v>
      </c>
      <c r="D19" s="389">
        <v>47</v>
      </c>
      <c r="E19" s="393"/>
      <c r="F19" s="398">
        <f aca="true" t="shared" si="1" ref="F19:F26">D19*E19</f>
        <v>0</v>
      </c>
    </row>
    <row r="20" spans="1:6" ht="15">
      <c r="A20" s="397">
        <v>17</v>
      </c>
      <c r="B20" s="397" t="s">
        <v>792</v>
      </c>
      <c r="C20" s="338" t="s">
        <v>292</v>
      </c>
      <c r="D20" s="389">
        <v>47</v>
      </c>
      <c r="E20" s="393"/>
      <c r="F20" s="398">
        <f t="shared" si="1"/>
        <v>0</v>
      </c>
    </row>
    <row r="21" spans="1:6" ht="15">
      <c r="A21" s="397">
        <v>18</v>
      </c>
      <c r="B21" s="397" t="s">
        <v>793</v>
      </c>
      <c r="C21" s="338" t="s">
        <v>292</v>
      </c>
      <c r="D21" s="389">
        <v>47</v>
      </c>
      <c r="E21" s="393"/>
      <c r="F21" s="398">
        <f t="shared" si="1"/>
        <v>0</v>
      </c>
    </row>
    <row r="22" spans="1:6" ht="15">
      <c r="A22" s="397">
        <v>19</v>
      </c>
      <c r="B22" s="397" t="s">
        <v>794</v>
      </c>
      <c r="C22" s="338" t="s">
        <v>292</v>
      </c>
      <c r="D22" s="389">
        <v>47</v>
      </c>
      <c r="E22" s="393"/>
      <c r="F22" s="398">
        <f t="shared" si="1"/>
        <v>0</v>
      </c>
    </row>
    <row r="23" spans="1:6" ht="15">
      <c r="A23" s="397">
        <v>20</v>
      </c>
      <c r="B23" s="397" t="s">
        <v>795</v>
      </c>
      <c r="C23" s="338" t="s">
        <v>292</v>
      </c>
      <c r="D23" s="389">
        <v>47</v>
      </c>
      <c r="E23" s="393"/>
      <c r="F23" s="398">
        <f t="shared" si="1"/>
        <v>0</v>
      </c>
    </row>
    <row r="24" spans="1:6" ht="15">
      <c r="A24" s="397">
        <v>21</v>
      </c>
      <c r="B24" s="397" t="s">
        <v>796</v>
      </c>
      <c r="C24" s="338" t="s">
        <v>292</v>
      </c>
      <c r="D24" s="389">
        <v>47</v>
      </c>
      <c r="E24" s="393"/>
      <c r="F24" s="398">
        <f t="shared" si="1"/>
        <v>0</v>
      </c>
    </row>
    <row r="25" spans="1:6" ht="15">
      <c r="A25" s="397">
        <v>22</v>
      </c>
      <c r="B25" s="397" t="s">
        <v>797</v>
      </c>
      <c r="C25" s="338" t="s">
        <v>292</v>
      </c>
      <c r="D25" s="389">
        <v>47</v>
      </c>
      <c r="E25" s="393"/>
      <c r="F25" s="398">
        <f t="shared" si="1"/>
        <v>0</v>
      </c>
    </row>
    <row r="26" spans="1:6" ht="15">
      <c r="A26" s="397">
        <v>23</v>
      </c>
      <c r="B26" s="397" t="s">
        <v>798</v>
      </c>
      <c r="C26" s="339" t="s">
        <v>292</v>
      </c>
      <c r="D26" s="399">
        <v>128</v>
      </c>
      <c r="E26" s="396"/>
      <c r="F26" s="398">
        <f t="shared" si="1"/>
        <v>0</v>
      </c>
    </row>
    <row r="27" spans="1:6" ht="15.75">
      <c r="A27" s="487"/>
      <c r="B27" s="488"/>
      <c r="C27" s="488"/>
      <c r="D27" s="488"/>
      <c r="E27" s="135"/>
      <c r="F27" s="173">
        <f>SUM(F18:F26)</f>
        <v>0</v>
      </c>
    </row>
    <row r="28" spans="1:6" ht="18.75">
      <c r="A28" s="100"/>
      <c r="B28" s="172"/>
      <c r="C28" s="97"/>
      <c r="D28" s="172"/>
      <c r="E28" s="172"/>
      <c r="F28" s="174">
        <f>F16+F27</f>
        <v>0</v>
      </c>
    </row>
    <row r="29" spans="1:6" ht="26.25" customHeight="1">
      <c r="A29" s="175"/>
      <c r="B29" s="176"/>
      <c r="C29" s="176"/>
      <c r="D29" s="176"/>
      <c r="E29" s="176"/>
      <c r="F29" s="68"/>
    </row>
  </sheetData>
  <sheetProtection/>
  <mergeCells count="2">
    <mergeCell ref="A27:D27"/>
    <mergeCell ref="A17:F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414141"/>
  </sheetPr>
  <dimension ref="A1:K63"/>
  <sheetViews>
    <sheetView zoomScale="80" zoomScaleNormal="80" zoomScalePageLayoutView="0" workbookViewId="0" topLeftCell="A1">
      <selection activeCell="C76" sqref="C76"/>
    </sheetView>
  </sheetViews>
  <sheetFormatPr defaultColWidth="9.140625" defaultRowHeight="15"/>
  <cols>
    <col min="1" max="1" width="4.28125" style="0" customWidth="1"/>
    <col min="2" max="2" width="11.28125" style="80" customWidth="1"/>
    <col min="3" max="3" width="50.00390625" style="0" customWidth="1"/>
    <col min="4" max="4" width="11.140625" style="0" customWidth="1"/>
    <col min="5" max="5" width="10.57421875" style="0" customWidth="1"/>
    <col min="6" max="6" width="10.28125" style="0" customWidth="1"/>
    <col min="7" max="7" width="10.140625" style="0" customWidth="1"/>
    <col min="8" max="8" width="9.8515625" style="0" customWidth="1"/>
    <col min="9" max="9" width="15.00390625" style="0" customWidth="1"/>
  </cols>
  <sheetData>
    <row r="1" spans="1:9" ht="15" customHeight="1">
      <c r="A1" s="423" t="s">
        <v>0</v>
      </c>
      <c r="B1" s="479" t="s">
        <v>148</v>
      </c>
      <c r="C1" s="502" t="s">
        <v>223</v>
      </c>
      <c r="D1" s="480" t="s">
        <v>209</v>
      </c>
      <c r="E1" s="481"/>
      <c r="F1" s="481"/>
      <c r="G1" s="481"/>
      <c r="H1" s="481"/>
      <c r="I1" s="28"/>
    </row>
    <row r="2" spans="1:9" ht="15">
      <c r="A2" s="423"/>
      <c r="B2" s="479"/>
      <c r="C2" s="502"/>
      <c r="D2" s="482" t="s">
        <v>210</v>
      </c>
      <c r="E2" s="483"/>
      <c r="F2" s="483"/>
      <c r="G2" s="483"/>
      <c r="H2" s="483"/>
      <c r="I2" s="29"/>
    </row>
    <row r="3" spans="1:9" ht="15.75" thickBot="1">
      <c r="A3" s="423"/>
      <c r="B3" s="479"/>
      <c r="C3" s="503"/>
      <c r="D3" s="23" t="s">
        <v>46</v>
      </c>
      <c r="E3" s="23" t="s">
        <v>47</v>
      </c>
      <c r="F3" s="23" t="s">
        <v>48</v>
      </c>
      <c r="G3" s="23" t="s">
        <v>147</v>
      </c>
      <c r="H3" s="30" t="s">
        <v>150</v>
      </c>
      <c r="I3" s="30" t="s">
        <v>45</v>
      </c>
    </row>
    <row r="4" spans="1:9" s="80" customFormat="1" ht="21" thickBot="1">
      <c r="A4" s="499" t="s">
        <v>599</v>
      </c>
      <c r="B4" s="500"/>
      <c r="C4" s="500"/>
      <c r="D4" s="500"/>
      <c r="E4" s="500"/>
      <c r="F4" s="500"/>
      <c r="G4" s="500"/>
      <c r="H4" s="500"/>
      <c r="I4" s="501"/>
    </row>
    <row r="5" spans="1:9" s="80" customFormat="1" ht="18">
      <c r="A5" s="496" t="s">
        <v>681</v>
      </c>
      <c r="B5" s="497"/>
      <c r="C5" s="497"/>
      <c r="D5" s="497"/>
      <c r="E5" s="497"/>
      <c r="F5" s="497"/>
      <c r="G5" s="497"/>
      <c r="H5" s="497"/>
      <c r="I5" s="498"/>
    </row>
    <row r="6" spans="1:11" s="80" customFormat="1" ht="14.25" customHeight="1">
      <c r="A6" s="181">
        <v>1</v>
      </c>
      <c r="B6" s="319" t="s">
        <v>822</v>
      </c>
      <c r="C6" s="302" t="s">
        <v>804</v>
      </c>
      <c r="D6" s="182">
        <v>745</v>
      </c>
      <c r="E6" s="182">
        <v>709.61</v>
      </c>
      <c r="F6" s="373">
        <v>676</v>
      </c>
      <c r="G6" s="182">
        <v>643.6395</v>
      </c>
      <c r="H6" s="184"/>
      <c r="I6" s="183">
        <f>F6*H6</f>
        <v>0</v>
      </c>
      <c r="J6" s="211" t="s">
        <v>845</v>
      </c>
      <c r="K6" s="211"/>
    </row>
    <row r="7" spans="1:11" s="80" customFormat="1" ht="14.25" customHeight="1">
      <c r="A7" s="181">
        <v>2</v>
      </c>
      <c r="B7" s="303" t="s">
        <v>825</v>
      </c>
      <c r="C7" s="298" t="s">
        <v>805</v>
      </c>
      <c r="D7" s="182">
        <v>804</v>
      </c>
      <c r="E7" s="182">
        <v>765.77</v>
      </c>
      <c r="F7" s="373">
        <v>729</v>
      </c>
      <c r="G7" s="182">
        <v>694.575</v>
      </c>
      <c r="H7" s="184"/>
      <c r="I7" s="183">
        <f aca="true" t="shared" si="0" ref="I7:I27">F7*H7</f>
        <v>0</v>
      </c>
      <c r="J7" s="211" t="s">
        <v>845</v>
      </c>
      <c r="K7" s="211"/>
    </row>
    <row r="8" spans="1:11" s="80" customFormat="1" ht="14.25" customHeight="1">
      <c r="A8" s="181">
        <v>3</v>
      </c>
      <c r="B8" s="303" t="s">
        <v>821</v>
      </c>
      <c r="C8" s="298" t="s">
        <v>803</v>
      </c>
      <c r="D8" s="182">
        <v>986</v>
      </c>
      <c r="E8" s="182">
        <v>939.34</v>
      </c>
      <c r="F8" s="373">
        <v>895</v>
      </c>
      <c r="G8" s="182">
        <v>852.012</v>
      </c>
      <c r="H8" s="184"/>
      <c r="I8" s="183">
        <f t="shared" si="0"/>
        <v>0</v>
      </c>
      <c r="J8" s="211" t="s">
        <v>845</v>
      </c>
      <c r="K8" s="211"/>
    </row>
    <row r="9" spans="1:11" s="80" customFormat="1" ht="14.25" customHeight="1">
      <c r="A9" s="181">
        <v>4</v>
      </c>
      <c r="B9" s="301" t="s">
        <v>827</v>
      </c>
      <c r="C9" s="302" t="s">
        <v>807</v>
      </c>
      <c r="D9" s="182">
        <v>1018</v>
      </c>
      <c r="E9" s="182">
        <v>969.97</v>
      </c>
      <c r="F9" s="373">
        <v>924</v>
      </c>
      <c r="G9" s="182">
        <v>879.795</v>
      </c>
      <c r="H9" s="184"/>
      <c r="I9" s="183">
        <f t="shared" si="0"/>
        <v>0</v>
      </c>
      <c r="J9" s="211" t="s">
        <v>845</v>
      </c>
      <c r="K9" s="211"/>
    </row>
    <row r="10" spans="1:11" s="80" customFormat="1" ht="14.25" customHeight="1">
      <c r="A10" s="181">
        <v>5</v>
      </c>
      <c r="B10" s="301" t="s">
        <v>842</v>
      </c>
      <c r="C10" s="302" t="s">
        <v>819</v>
      </c>
      <c r="D10" s="182">
        <v>1152</v>
      </c>
      <c r="E10" s="182">
        <v>1097.6</v>
      </c>
      <c r="F10" s="373">
        <v>1045</v>
      </c>
      <c r="G10" s="182">
        <v>995.5575</v>
      </c>
      <c r="H10" s="184"/>
      <c r="I10" s="183">
        <f t="shared" si="0"/>
        <v>0</v>
      </c>
      <c r="J10" s="211" t="s">
        <v>845</v>
      </c>
      <c r="K10" s="211"/>
    </row>
    <row r="11" spans="1:11" s="80" customFormat="1" ht="14.25" customHeight="1">
      <c r="A11" s="181">
        <v>6</v>
      </c>
      <c r="B11" s="301" t="s">
        <v>826</v>
      </c>
      <c r="C11" s="302" t="s">
        <v>806</v>
      </c>
      <c r="D11" s="182">
        <v>1179</v>
      </c>
      <c r="E11" s="182">
        <v>1123.13</v>
      </c>
      <c r="F11" s="373">
        <v>1070</v>
      </c>
      <c r="G11" s="182">
        <v>1018.71</v>
      </c>
      <c r="H11" s="184"/>
      <c r="I11" s="183">
        <f t="shared" si="0"/>
        <v>0</v>
      </c>
      <c r="J11" s="211" t="s">
        <v>845</v>
      </c>
      <c r="K11" s="211"/>
    </row>
    <row r="12" spans="1:11" s="80" customFormat="1" ht="14.25" customHeight="1">
      <c r="A12" s="181">
        <v>7</v>
      </c>
      <c r="B12" s="301" t="s">
        <v>835</v>
      </c>
      <c r="C12" s="302" t="s">
        <v>998</v>
      </c>
      <c r="D12" s="182">
        <v>1179</v>
      </c>
      <c r="E12" s="182">
        <v>1123.13</v>
      </c>
      <c r="F12" s="373">
        <v>1070</v>
      </c>
      <c r="G12" s="182">
        <v>1018.71</v>
      </c>
      <c r="H12" s="184"/>
      <c r="I12" s="183">
        <f t="shared" si="0"/>
        <v>0</v>
      </c>
      <c r="J12" s="211" t="s">
        <v>845</v>
      </c>
      <c r="K12" s="211"/>
    </row>
    <row r="13" spans="1:11" s="80" customFormat="1" ht="14.25" customHeight="1">
      <c r="A13" s="181">
        <v>8</v>
      </c>
      <c r="B13" s="301" t="s">
        <v>829</v>
      </c>
      <c r="C13" s="302" t="s">
        <v>808</v>
      </c>
      <c r="D13" s="182">
        <v>1206</v>
      </c>
      <c r="E13" s="182">
        <v>1148.65</v>
      </c>
      <c r="F13" s="373">
        <v>1094</v>
      </c>
      <c r="G13" s="182">
        <v>1041.863</v>
      </c>
      <c r="H13" s="184"/>
      <c r="I13" s="183">
        <f t="shared" si="0"/>
        <v>0</v>
      </c>
      <c r="J13" s="211" t="s">
        <v>845</v>
      </c>
      <c r="K13" s="211"/>
    </row>
    <row r="14" spans="1:11" s="80" customFormat="1" ht="14.25" customHeight="1">
      <c r="A14" s="181">
        <v>9</v>
      </c>
      <c r="B14" s="301" t="s">
        <v>831</v>
      </c>
      <c r="C14" s="302" t="s">
        <v>810</v>
      </c>
      <c r="D14" s="182">
        <v>1265</v>
      </c>
      <c r="E14" s="182">
        <v>1204.81</v>
      </c>
      <c r="F14" s="373">
        <v>1147</v>
      </c>
      <c r="G14" s="182">
        <v>1092.798</v>
      </c>
      <c r="H14" s="184"/>
      <c r="I14" s="183">
        <f t="shared" si="0"/>
        <v>0</v>
      </c>
      <c r="J14" s="211" t="s">
        <v>845</v>
      </c>
      <c r="K14" s="211"/>
    </row>
    <row r="15" spans="1:11" s="80" customFormat="1" ht="14.25" customHeight="1">
      <c r="A15" s="181">
        <v>10</v>
      </c>
      <c r="B15" s="301" t="s">
        <v>832</v>
      </c>
      <c r="C15" s="302" t="s">
        <v>811</v>
      </c>
      <c r="D15" s="182">
        <v>1276</v>
      </c>
      <c r="E15" s="182">
        <v>1215.02</v>
      </c>
      <c r="F15" s="373">
        <v>1157</v>
      </c>
      <c r="G15" s="182">
        <v>1102.059</v>
      </c>
      <c r="H15" s="184"/>
      <c r="I15" s="183">
        <f t="shared" si="0"/>
        <v>0</v>
      </c>
      <c r="J15" s="211" t="s">
        <v>845</v>
      </c>
      <c r="K15" s="211"/>
    </row>
    <row r="16" spans="1:11" s="80" customFormat="1" ht="14.25" customHeight="1">
      <c r="A16" s="181">
        <v>11</v>
      </c>
      <c r="B16" s="301" t="s">
        <v>840</v>
      </c>
      <c r="C16" s="302" t="s">
        <v>817</v>
      </c>
      <c r="D16" s="182">
        <v>1276</v>
      </c>
      <c r="E16" s="182">
        <v>1215.02</v>
      </c>
      <c r="F16" s="373">
        <v>1157</v>
      </c>
      <c r="G16" s="182">
        <v>1102.059</v>
      </c>
      <c r="H16" s="184"/>
      <c r="I16" s="183">
        <f t="shared" si="0"/>
        <v>0</v>
      </c>
      <c r="J16" s="211" t="s">
        <v>845</v>
      </c>
      <c r="K16" s="211"/>
    </row>
    <row r="17" spans="1:11" s="80" customFormat="1" ht="14.25" customHeight="1">
      <c r="A17" s="181">
        <v>12</v>
      </c>
      <c r="B17" s="301" t="s">
        <v>836</v>
      </c>
      <c r="C17" s="302" t="s">
        <v>999</v>
      </c>
      <c r="D17" s="182">
        <v>1329</v>
      </c>
      <c r="E17" s="182">
        <v>1266.07</v>
      </c>
      <c r="F17" s="373">
        <v>1206</v>
      </c>
      <c r="G17" s="182">
        <v>1148.364</v>
      </c>
      <c r="H17" s="184"/>
      <c r="I17" s="183">
        <f t="shared" si="0"/>
        <v>0</v>
      </c>
      <c r="J17" s="211" t="s">
        <v>845</v>
      </c>
      <c r="K17" s="211"/>
    </row>
    <row r="18" spans="1:11" s="80" customFormat="1" ht="14.25" customHeight="1">
      <c r="A18" s="181">
        <v>13</v>
      </c>
      <c r="B18" s="301" t="s">
        <v>830</v>
      </c>
      <c r="C18" s="302" t="s">
        <v>809</v>
      </c>
      <c r="D18" s="182">
        <v>1340</v>
      </c>
      <c r="E18" s="182">
        <v>1276.28</v>
      </c>
      <c r="F18" s="373">
        <v>1216</v>
      </c>
      <c r="G18" s="182">
        <v>1157.625</v>
      </c>
      <c r="H18" s="184"/>
      <c r="I18" s="183">
        <f t="shared" si="0"/>
        <v>0</v>
      </c>
      <c r="J18" s="211" t="s">
        <v>845</v>
      </c>
      <c r="K18" s="211"/>
    </row>
    <row r="19" spans="1:11" s="80" customFormat="1" ht="14.25" customHeight="1">
      <c r="A19" s="181">
        <v>14</v>
      </c>
      <c r="B19" s="301" t="s">
        <v>839</v>
      </c>
      <c r="C19" s="302" t="s">
        <v>816</v>
      </c>
      <c r="D19" s="182">
        <v>1410</v>
      </c>
      <c r="E19" s="182">
        <v>1342.65</v>
      </c>
      <c r="F19" s="373">
        <v>1279</v>
      </c>
      <c r="G19" s="182">
        <v>1217.822</v>
      </c>
      <c r="H19" s="184"/>
      <c r="I19" s="183">
        <f t="shared" si="0"/>
        <v>0</v>
      </c>
      <c r="J19" s="211" t="s">
        <v>845</v>
      </c>
      <c r="K19" s="211"/>
    </row>
    <row r="20" spans="1:11" s="80" customFormat="1" ht="14.25" customHeight="1">
      <c r="A20" s="181">
        <v>15</v>
      </c>
      <c r="B20" s="301" t="s">
        <v>833</v>
      </c>
      <c r="C20" s="302" t="s">
        <v>812</v>
      </c>
      <c r="D20" s="182">
        <v>1447</v>
      </c>
      <c r="E20" s="182">
        <v>1378.38</v>
      </c>
      <c r="F20" s="373">
        <v>1313</v>
      </c>
      <c r="G20" s="182">
        <v>1250.235</v>
      </c>
      <c r="H20" s="184"/>
      <c r="I20" s="183">
        <f t="shared" si="0"/>
        <v>0</v>
      </c>
      <c r="J20" s="211" t="s">
        <v>845</v>
      </c>
      <c r="K20" s="211"/>
    </row>
    <row r="21" spans="1:11" s="80" customFormat="1" ht="14.25" customHeight="1">
      <c r="A21" s="181">
        <v>16</v>
      </c>
      <c r="B21" s="303" t="s">
        <v>837</v>
      </c>
      <c r="C21" s="298" t="s">
        <v>814</v>
      </c>
      <c r="D21" s="182">
        <v>1512</v>
      </c>
      <c r="E21" s="182">
        <v>1439.65</v>
      </c>
      <c r="F21" s="373">
        <v>1371</v>
      </c>
      <c r="G21" s="182">
        <v>1305.801</v>
      </c>
      <c r="H21" s="184"/>
      <c r="I21" s="183">
        <f t="shared" si="0"/>
        <v>0</v>
      </c>
      <c r="J21" s="211" t="s">
        <v>845</v>
      </c>
      <c r="K21" s="211"/>
    </row>
    <row r="22" spans="1:11" s="80" customFormat="1" ht="14.25" customHeight="1">
      <c r="A22" s="181">
        <v>17</v>
      </c>
      <c r="B22" s="301" t="s">
        <v>824</v>
      </c>
      <c r="C22" s="302" t="s">
        <v>997</v>
      </c>
      <c r="D22" s="182">
        <v>1715</v>
      </c>
      <c r="E22" s="182">
        <v>1633.64</v>
      </c>
      <c r="F22" s="373">
        <v>1556</v>
      </c>
      <c r="G22" s="182">
        <v>1481.76</v>
      </c>
      <c r="H22" s="184"/>
      <c r="I22" s="183">
        <f t="shared" si="0"/>
        <v>0</v>
      </c>
      <c r="J22" s="211" t="s">
        <v>845</v>
      </c>
      <c r="K22" s="211"/>
    </row>
    <row r="23" spans="1:11" s="80" customFormat="1" ht="14.25" customHeight="1">
      <c r="A23" s="181">
        <v>18</v>
      </c>
      <c r="B23" s="303" t="s">
        <v>834</v>
      </c>
      <c r="C23" s="298" t="s">
        <v>813</v>
      </c>
      <c r="D23" s="182">
        <v>1812</v>
      </c>
      <c r="E23" s="182">
        <v>1725.53</v>
      </c>
      <c r="F23" s="373">
        <v>1643</v>
      </c>
      <c r="G23" s="182">
        <v>1565.109</v>
      </c>
      <c r="H23" s="184"/>
      <c r="I23" s="183">
        <f t="shared" si="0"/>
        <v>0</v>
      </c>
      <c r="J23" s="211" t="s">
        <v>845</v>
      </c>
      <c r="K23" s="211"/>
    </row>
    <row r="24" spans="1:11" s="80" customFormat="1" ht="14.25" customHeight="1">
      <c r="A24" s="181">
        <v>19</v>
      </c>
      <c r="B24" s="301" t="s">
        <v>841</v>
      </c>
      <c r="C24" s="302" t="s">
        <v>818</v>
      </c>
      <c r="D24" s="182">
        <v>2005</v>
      </c>
      <c r="E24" s="182">
        <v>1909.32</v>
      </c>
      <c r="F24" s="373">
        <v>1818</v>
      </c>
      <c r="G24" s="182">
        <v>1731.807</v>
      </c>
      <c r="H24" s="184"/>
      <c r="I24" s="183">
        <f t="shared" si="0"/>
        <v>0</v>
      </c>
      <c r="J24" s="211" t="s">
        <v>845</v>
      </c>
      <c r="K24" s="211"/>
    </row>
    <row r="25" spans="1:11" s="80" customFormat="1" ht="14.25" customHeight="1">
      <c r="A25" s="181">
        <v>20</v>
      </c>
      <c r="B25" s="301" t="s">
        <v>823</v>
      </c>
      <c r="C25" s="302" t="s">
        <v>996</v>
      </c>
      <c r="D25" s="182">
        <v>2064</v>
      </c>
      <c r="E25" s="182">
        <v>1965.47</v>
      </c>
      <c r="F25" s="373">
        <v>1872</v>
      </c>
      <c r="G25" s="182">
        <v>1782.743</v>
      </c>
      <c r="H25" s="184"/>
      <c r="I25" s="183">
        <f t="shared" si="0"/>
        <v>0</v>
      </c>
      <c r="J25" s="211" t="s">
        <v>845</v>
      </c>
      <c r="K25" s="211"/>
    </row>
    <row r="26" spans="1:11" s="80" customFormat="1" ht="14.25" customHeight="1">
      <c r="A26" s="181">
        <v>21</v>
      </c>
      <c r="B26" s="301" t="s">
        <v>828</v>
      </c>
      <c r="C26" s="302" t="s">
        <v>820</v>
      </c>
      <c r="D26" s="182">
        <v>2171</v>
      </c>
      <c r="E26" s="182">
        <v>2067.58</v>
      </c>
      <c r="F26" s="373">
        <v>1969</v>
      </c>
      <c r="G26" s="182">
        <v>1875.353</v>
      </c>
      <c r="H26" s="184"/>
      <c r="I26" s="183">
        <f t="shared" si="0"/>
        <v>0</v>
      </c>
      <c r="J26" s="211" t="s">
        <v>845</v>
      </c>
      <c r="K26" s="211"/>
    </row>
    <row r="27" spans="1:11" s="80" customFormat="1" ht="14.25" customHeight="1">
      <c r="A27" s="181">
        <v>22</v>
      </c>
      <c r="B27" s="301" t="s">
        <v>838</v>
      </c>
      <c r="C27" s="302" t="s">
        <v>815</v>
      </c>
      <c r="D27" s="182">
        <v>2466</v>
      </c>
      <c r="E27" s="182">
        <v>2348.36</v>
      </c>
      <c r="F27" s="373">
        <v>2237</v>
      </c>
      <c r="G27" s="182">
        <v>2130.03</v>
      </c>
      <c r="H27" s="184"/>
      <c r="I27" s="183">
        <f t="shared" si="0"/>
        <v>0</v>
      </c>
      <c r="J27" s="211" t="s">
        <v>845</v>
      </c>
      <c r="K27" s="211"/>
    </row>
    <row r="28" spans="1:9" s="80" customFormat="1" ht="15">
      <c r="A28" s="185"/>
      <c r="B28" s="186"/>
      <c r="C28" s="187"/>
      <c r="D28" s="188"/>
      <c r="E28" s="188"/>
      <c r="F28" s="188"/>
      <c r="G28" s="189"/>
      <c r="H28" s="190"/>
      <c r="I28" s="191">
        <f>SUM(I6:I27)</f>
        <v>0</v>
      </c>
    </row>
    <row r="29" spans="1:9" s="80" customFormat="1" ht="21" customHeight="1">
      <c r="A29" s="493" t="s">
        <v>680</v>
      </c>
      <c r="B29" s="494"/>
      <c r="C29" s="494"/>
      <c r="D29" s="494"/>
      <c r="E29" s="494"/>
      <c r="F29" s="494"/>
      <c r="G29" s="494"/>
      <c r="H29" s="494"/>
      <c r="I29" s="495"/>
    </row>
    <row r="30" spans="1:9" ht="14.25" customHeight="1">
      <c r="A30" s="295">
        <v>23</v>
      </c>
      <c r="B30" s="320" t="s">
        <v>651</v>
      </c>
      <c r="C30" s="326" t="s">
        <v>669</v>
      </c>
      <c r="D30" s="161">
        <v>1232.2316160000003</v>
      </c>
      <c r="E30" s="161">
        <v>1173.5539200000003</v>
      </c>
      <c r="F30" s="374">
        <v>1118</v>
      </c>
      <c r="G30" s="161">
        <v>1064.448</v>
      </c>
      <c r="H30" s="162" t="s">
        <v>423</v>
      </c>
      <c r="I30" s="304">
        <v>0</v>
      </c>
    </row>
    <row r="31" spans="1:11" s="80" customFormat="1" ht="14.25" customHeight="1">
      <c r="A31" s="295">
        <v>24</v>
      </c>
      <c r="B31" s="299" t="s">
        <v>980</v>
      </c>
      <c r="C31" s="300" t="s">
        <v>981</v>
      </c>
      <c r="D31" s="296">
        <v>1239</v>
      </c>
      <c r="E31" s="296">
        <v>1180.22</v>
      </c>
      <c r="F31" s="375">
        <v>1124</v>
      </c>
      <c r="G31" s="296">
        <v>1070.5</v>
      </c>
      <c r="H31" s="159"/>
      <c r="I31" s="304">
        <f aca="true" t="shared" si="1" ref="I31:I49">F31*H31</f>
        <v>0</v>
      </c>
      <c r="J31" s="211" t="s">
        <v>845</v>
      </c>
      <c r="K31" s="211"/>
    </row>
    <row r="32" spans="1:11" s="80" customFormat="1" ht="14.25" customHeight="1">
      <c r="A32" s="4">
        <v>25</v>
      </c>
      <c r="B32" s="323" t="s">
        <v>986</v>
      </c>
      <c r="C32" s="323" t="s">
        <v>987</v>
      </c>
      <c r="D32" s="296">
        <v>1470</v>
      </c>
      <c r="E32" s="296">
        <v>1400.26</v>
      </c>
      <c r="F32" s="375">
        <v>1334</v>
      </c>
      <c r="G32" s="296">
        <v>1270.08</v>
      </c>
      <c r="H32" s="4"/>
      <c r="I32" s="304">
        <f t="shared" si="1"/>
        <v>0</v>
      </c>
      <c r="J32" s="211" t="s">
        <v>845</v>
      </c>
      <c r="K32" s="211"/>
    </row>
    <row r="33" spans="1:11" s="80" customFormat="1" ht="14.25" customHeight="1">
      <c r="A33" s="295">
        <v>26</v>
      </c>
      <c r="B33" s="320" t="s">
        <v>644</v>
      </c>
      <c r="C33" s="328" t="s">
        <v>662</v>
      </c>
      <c r="D33" s="161">
        <v>1488.9465360000004</v>
      </c>
      <c r="E33" s="161">
        <v>1418.0443200000002</v>
      </c>
      <c r="F33" s="374">
        <v>1351</v>
      </c>
      <c r="G33" s="161">
        <v>1286.208</v>
      </c>
      <c r="H33" s="159"/>
      <c r="I33" s="304">
        <f t="shared" si="1"/>
        <v>0</v>
      </c>
      <c r="J33" s="211"/>
      <c r="K33" s="211"/>
    </row>
    <row r="34" spans="1:11" s="80" customFormat="1" ht="14.25" customHeight="1">
      <c r="A34" s="295">
        <v>27</v>
      </c>
      <c r="B34" s="322" t="s">
        <v>655</v>
      </c>
      <c r="C34" s="329" t="s">
        <v>673</v>
      </c>
      <c r="D34" s="161">
        <v>1509.4837296000003</v>
      </c>
      <c r="E34" s="161">
        <v>1437.6035520000003</v>
      </c>
      <c r="F34" s="374">
        <v>1369</v>
      </c>
      <c r="G34" s="161">
        <v>1303.9488000000001</v>
      </c>
      <c r="H34" s="159"/>
      <c r="I34" s="304">
        <f t="shared" si="1"/>
        <v>0</v>
      </c>
      <c r="J34" s="211"/>
      <c r="K34" s="211"/>
    </row>
    <row r="35" spans="1:11" s="80" customFormat="1" ht="14.25" customHeight="1">
      <c r="A35" s="4">
        <v>28</v>
      </c>
      <c r="B35" s="325" t="s">
        <v>645</v>
      </c>
      <c r="C35" s="330" t="s">
        <v>663</v>
      </c>
      <c r="D35" s="161">
        <v>1661.2664260500007</v>
      </c>
      <c r="E35" s="161">
        <v>1582.1585010000006</v>
      </c>
      <c r="F35" s="374">
        <v>1507</v>
      </c>
      <c r="G35" s="161">
        <v>1435.0644000000004</v>
      </c>
      <c r="H35" s="159"/>
      <c r="I35" s="304">
        <f t="shared" si="1"/>
        <v>0</v>
      </c>
      <c r="J35" s="211"/>
      <c r="K35" s="211"/>
    </row>
    <row r="36" spans="1:9" s="80" customFormat="1" ht="14.25" customHeight="1">
      <c r="A36" s="295">
        <v>29</v>
      </c>
      <c r="B36" s="85" t="s">
        <v>649</v>
      </c>
      <c r="C36" s="160" t="s">
        <v>667</v>
      </c>
      <c r="D36" s="161">
        <v>1691.1095355000002</v>
      </c>
      <c r="E36" s="161">
        <v>1610.5805100000002</v>
      </c>
      <c r="F36" s="374">
        <v>1534</v>
      </c>
      <c r="G36" s="161">
        <v>1460.844</v>
      </c>
      <c r="H36" s="162"/>
      <c r="I36" s="304">
        <f t="shared" si="1"/>
        <v>0</v>
      </c>
    </row>
    <row r="37" spans="1:9" ht="14.25" customHeight="1">
      <c r="A37" s="295">
        <v>30</v>
      </c>
      <c r="B37" s="85" t="s">
        <v>653</v>
      </c>
      <c r="C37" s="163" t="s">
        <v>671</v>
      </c>
      <c r="D37" s="161">
        <v>1848.3474240000005</v>
      </c>
      <c r="E37" s="161">
        <v>1760.3308800000004</v>
      </c>
      <c r="F37" s="374">
        <v>1677</v>
      </c>
      <c r="G37" s="161">
        <v>1596.6720000000003</v>
      </c>
      <c r="H37" s="159"/>
      <c r="I37" s="304">
        <f t="shared" si="1"/>
        <v>0</v>
      </c>
    </row>
    <row r="38" spans="1:9" ht="14.25" customHeight="1">
      <c r="A38" s="4">
        <v>31</v>
      </c>
      <c r="B38" s="85" t="s">
        <v>652</v>
      </c>
      <c r="C38" s="163" t="s">
        <v>670</v>
      </c>
      <c r="D38" s="161">
        <v>1907.7127492500003</v>
      </c>
      <c r="E38" s="161">
        <v>1816.8692850000002</v>
      </c>
      <c r="F38" s="374">
        <v>1730</v>
      </c>
      <c r="G38" s="161">
        <v>1647.9540000000002</v>
      </c>
      <c r="H38" s="159"/>
      <c r="I38" s="304">
        <f t="shared" si="1"/>
        <v>0</v>
      </c>
    </row>
    <row r="39" spans="1:11" ht="14.25" customHeight="1">
      <c r="A39" s="295">
        <v>32</v>
      </c>
      <c r="B39" s="321" t="s">
        <v>978</v>
      </c>
      <c r="C39" s="327" t="s">
        <v>979</v>
      </c>
      <c r="D39" s="296">
        <v>1969</v>
      </c>
      <c r="E39" s="296">
        <v>1875.35</v>
      </c>
      <c r="F39" s="375">
        <v>1786</v>
      </c>
      <c r="G39" s="296">
        <v>1701</v>
      </c>
      <c r="H39" s="159"/>
      <c r="I39" s="304">
        <f t="shared" si="1"/>
        <v>0</v>
      </c>
      <c r="J39" s="211" t="s">
        <v>845</v>
      </c>
      <c r="K39" s="211"/>
    </row>
    <row r="40" spans="1:10" ht="14.25" customHeight="1">
      <c r="A40" s="295">
        <v>33</v>
      </c>
      <c r="B40" s="321" t="s">
        <v>974</v>
      </c>
      <c r="C40" s="327" t="s">
        <v>975</v>
      </c>
      <c r="D40" s="296">
        <v>2142</v>
      </c>
      <c r="E40" s="296">
        <v>2040</v>
      </c>
      <c r="F40" s="375">
        <v>1943</v>
      </c>
      <c r="G40" s="296">
        <v>1850.69</v>
      </c>
      <c r="H40" s="4"/>
      <c r="I40" s="304">
        <f t="shared" si="1"/>
        <v>0</v>
      </c>
      <c r="J40" s="211" t="s">
        <v>845</v>
      </c>
    </row>
    <row r="41" spans="1:9" ht="14.25" customHeight="1">
      <c r="A41" s="4">
        <v>34</v>
      </c>
      <c r="B41" s="85" t="s">
        <v>654</v>
      </c>
      <c r="C41" s="160" t="s">
        <v>672</v>
      </c>
      <c r="D41" s="161">
        <v>2146.7785185000002</v>
      </c>
      <c r="E41" s="161">
        <v>2044.5509700000002</v>
      </c>
      <c r="F41" s="374">
        <v>1947</v>
      </c>
      <c r="G41" s="161">
        <v>1854.468</v>
      </c>
      <c r="H41" s="159"/>
      <c r="I41" s="304">
        <f t="shared" si="1"/>
        <v>0</v>
      </c>
    </row>
    <row r="42" spans="1:9" ht="14.25" customHeight="1">
      <c r="A42" s="295">
        <v>35</v>
      </c>
      <c r="B42" s="85" t="s">
        <v>656</v>
      </c>
      <c r="C42" s="163" t="s">
        <v>674</v>
      </c>
      <c r="D42" s="161">
        <v>2166.0321375000003</v>
      </c>
      <c r="E42" s="161">
        <v>2062.8877500000003</v>
      </c>
      <c r="F42" s="374">
        <v>1965</v>
      </c>
      <c r="G42" s="161">
        <v>1871.1000000000001</v>
      </c>
      <c r="H42" s="159"/>
      <c r="I42" s="304">
        <f t="shared" si="1"/>
        <v>0</v>
      </c>
    </row>
    <row r="43" spans="1:9" ht="14.25" customHeight="1">
      <c r="A43" s="295">
        <v>36</v>
      </c>
      <c r="B43" s="85" t="s">
        <v>646</v>
      </c>
      <c r="C43" s="160" t="s">
        <v>664</v>
      </c>
      <c r="D43" s="161">
        <v>2186.890224750001</v>
      </c>
      <c r="E43" s="161">
        <v>2082.752595000001</v>
      </c>
      <c r="F43" s="374">
        <v>1984</v>
      </c>
      <c r="G43" s="161">
        <v>1889.1180000000004</v>
      </c>
      <c r="H43" s="159"/>
      <c r="I43" s="304">
        <f t="shared" si="1"/>
        <v>0</v>
      </c>
    </row>
    <row r="44" spans="1:9" ht="14.25" customHeight="1">
      <c r="A44" s="4">
        <v>37</v>
      </c>
      <c r="B44" s="85" t="s">
        <v>650</v>
      </c>
      <c r="C44" s="160" t="s">
        <v>668</v>
      </c>
      <c r="D44" s="161">
        <v>2358.5683275000006</v>
      </c>
      <c r="E44" s="161">
        <v>2246.2555500000003</v>
      </c>
      <c r="F44" s="374">
        <v>2139</v>
      </c>
      <c r="G44" s="161">
        <v>2037.42</v>
      </c>
      <c r="H44" s="162"/>
      <c r="I44" s="304">
        <f t="shared" si="1"/>
        <v>0</v>
      </c>
    </row>
    <row r="45" spans="1:10" ht="14.25" customHeight="1">
      <c r="A45" s="295">
        <v>38</v>
      </c>
      <c r="B45" s="321" t="s">
        <v>976</v>
      </c>
      <c r="C45" s="327" t="s">
        <v>977</v>
      </c>
      <c r="D45" s="296">
        <v>2436</v>
      </c>
      <c r="E45" s="296">
        <v>2320.44</v>
      </c>
      <c r="F45" s="375">
        <v>2210</v>
      </c>
      <c r="G45" s="296">
        <v>2104.7</v>
      </c>
      <c r="H45" s="159"/>
      <c r="I45" s="304">
        <f t="shared" si="1"/>
        <v>0</v>
      </c>
      <c r="J45" s="211" t="s">
        <v>845</v>
      </c>
    </row>
    <row r="46" spans="1:10" ht="14.25" customHeight="1">
      <c r="A46" s="295">
        <v>39</v>
      </c>
      <c r="B46" s="321" t="s">
        <v>982</v>
      </c>
      <c r="C46" s="327" t="s">
        <v>983</v>
      </c>
      <c r="D46" s="296">
        <v>2615</v>
      </c>
      <c r="E46" s="296">
        <v>2490.47</v>
      </c>
      <c r="F46" s="375">
        <v>2372</v>
      </c>
      <c r="G46" s="296">
        <v>2258.93</v>
      </c>
      <c r="H46" s="159"/>
      <c r="I46" s="304">
        <f t="shared" si="1"/>
        <v>0</v>
      </c>
      <c r="J46" s="211" t="s">
        <v>845</v>
      </c>
    </row>
    <row r="47" spans="1:9" ht="14.25" customHeight="1">
      <c r="A47" s="4">
        <v>40</v>
      </c>
      <c r="B47" s="85" t="s">
        <v>647</v>
      </c>
      <c r="C47" s="160" t="s">
        <v>665</v>
      </c>
      <c r="D47" s="161">
        <v>2642.5592077500005</v>
      </c>
      <c r="E47" s="161">
        <v>2516.7230550000004</v>
      </c>
      <c r="F47" s="374">
        <v>2397</v>
      </c>
      <c r="G47" s="161">
        <v>2282.742</v>
      </c>
      <c r="H47" s="159"/>
      <c r="I47" s="304">
        <f t="shared" si="1"/>
        <v>0</v>
      </c>
    </row>
    <row r="48" spans="1:10" ht="14.25" customHeight="1">
      <c r="A48" s="295">
        <v>41</v>
      </c>
      <c r="B48" s="86" t="s">
        <v>648</v>
      </c>
      <c r="C48" s="160" t="s">
        <v>666</v>
      </c>
      <c r="D48" s="161">
        <v>2977.8930720000008</v>
      </c>
      <c r="E48" s="161">
        <v>2836.0886400000004</v>
      </c>
      <c r="F48" s="374">
        <v>2701</v>
      </c>
      <c r="G48" s="161">
        <v>2572.416</v>
      </c>
      <c r="H48" s="162"/>
      <c r="I48" s="304">
        <f t="shared" si="1"/>
        <v>0</v>
      </c>
      <c r="J48" s="102"/>
    </row>
    <row r="49" spans="1:11" s="80" customFormat="1" ht="14.25" customHeight="1">
      <c r="A49" s="295">
        <v>42</v>
      </c>
      <c r="B49" s="324" t="s">
        <v>984</v>
      </c>
      <c r="C49" s="327" t="s">
        <v>985</v>
      </c>
      <c r="D49" s="296">
        <v>3571</v>
      </c>
      <c r="E49" s="296">
        <v>3400.64</v>
      </c>
      <c r="F49" s="375">
        <v>3239</v>
      </c>
      <c r="G49" s="296">
        <v>3084.48</v>
      </c>
      <c r="H49" s="159"/>
      <c r="I49" s="304">
        <f t="shared" si="1"/>
        <v>0</v>
      </c>
      <c r="J49" s="211" t="s">
        <v>845</v>
      </c>
      <c r="K49" s="211"/>
    </row>
    <row r="50" spans="1:10" s="80" customFormat="1" ht="15" customHeight="1">
      <c r="A50" s="103"/>
      <c r="B50" s="104"/>
      <c r="C50" s="105"/>
      <c r="D50" s="106"/>
      <c r="E50" s="106"/>
      <c r="F50" s="106"/>
      <c r="G50" s="107"/>
      <c r="H50" s="103"/>
      <c r="I50" s="110">
        <f>SUM(I30:I49)</f>
        <v>0</v>
      </c>
      <c r="J50" s="102"/>
    </row>
    <row r="51" spans="1:9" s="80" customFormat="1" ht="21.75" customHeight="1">
      <c r="A51" s="490" t="s">
        <v>721</v>
      </c>
      <c r="B51" s="491"/>
      <c r="C51" s="491"/>
      <c r="D51" s="491"/>
      <c r="E51" s="491"/>
      <c r="F51" s="491"/>
      <c r="G51" s="491"/>
      <c r="H51" s="491"/>
      <c r="I51" s="492"/>
    </row>
    <row r="52" spans="1:9" ht="14.25" customHeight="1">
      <c r="A52" s="159">
        <v>43</v>
      </c>
      <c r="B52" s="86" t="s">
        <v>659</v>
      </c>
      <c r="C52" s="163" t="s">
        <v>677</v>
      </c>
      <c r="D52" s="161">
        <v>765.3313552500003</v>
      </c>
      <c r="E52" s="161">
        <v>728.8870050000003</v>
      </c>
      <c r="F52" s="374">
        <v>694</v>
      </c>
      <c r="G52" s="161">
        <v>661.1220000000002</v>
      </c>
      <c r="H52" s="159" t="s">
        <v>423</v>
      </c>
      <c r="I52" s="71">
        <v>0</v>
      </c>
    </row>
    <row r="53" spans="1:9" s="80" customFormat="1" ht="14.25" customHeight="1">
      <c r="A53" s="159">
        <v>44</v>
      </c>
      <c r="B53" s="85" t="s">
        <v>658</v>
      </c>
      <c r="C53" s="160" t="s">
        <v>676</v>
      </c>
      <c r="D53" s="161">
        <v>991.5613785000002</v>
      </c>
      <c r="E53" s="161">
        <v>944.3441700000001</v>
      </c>
      <c r="F53" s="374">
        <v>899</v>
      </c>
      <c r="G53" s="161">
        <v>856.548</v>
      </c>
      <c r="H53" s="159"/>
      <c r="I53" s="71">
        <f>F53*H53</f>
        <v>0</v>
      </c>
    </row>
    <row r="54" spans="1:9" ht="15.75">
      <c r="A54" s="159">
        <v>45</v>
      </c>
      <c r="B54" s="85" t="s">
        <v>657</v>
      </c>
      <c r="C54" s="160" t="s">
        <v>675</v>
      </c>
      <c r="D54" s="161">
        <v>1347.7533300000005</v>
      </c>
      <c r="E54" s="161">
        <v>1283.5746000000004</v>
      </c>
      <c r="F54" s="374">
        <v>1222</v>
      </c>
      <c r="G54" s="161">
        <v>1164.2400000000002</v>
      </c>
      <c r="H54" s="159"/>
      <c r="I54" s="71">
        <f>F54*H54</f>
        <v>0</v>
      </c>
    </row>
    <row r="55" spans="1:9" s="80" customFormat="1" ht="15.75">
      <c r="A55" s="103"/>
      <c r="B55" s="104"/>
      <c r="C55" s="105"/>
      <c r="D55" s="106"/>
      <c r="E55" s="106"/>
      <c r="F55" s="106"/>
      <c r="G55" s="107"/>
      <c r="H55" s="108"/>
      <c r="I55" s="111">
        <f>SUM(I52:I54)</f>
        <v>0</v>
      </c>
    </row>
    <row r="56" spans="1:9" s="80" customFormat="1" ht="18.75" customHeight="1">
      <c r="A56" s="490" t="s">
        <v>722</v>
      </c>
      <c r="B56" s="491"/>
      <c r="C56" s="491"/>
      <c r="D56" s="491"/>
      <c r="E56" s="491"/>
      <c r="F56" s="491"/>
      <c r="G56" s="491"/>
      <c r="H56" s="491"/>
      <c r="I56" s="492"/>
    </row>
    <row r="57" spans="1:11" ht="15.75">
      <c r="A57" s="159">
        <v>46</v>
      </c>
      <c r="B57" s="85" t="s">
        <v>660</v>
      </c>
      <c r="C57" s="160" t="s">
        <v>678</v>
      </c>
      <c r="D57" s="161">
        <v>977.1211642500001</v>
      </c>
      <c r="E57" s="161">
        <v>930.591585</v>
      </c>
      <c r="F57" s="374">
        <v>886</v>
      </c>
      <c r="G57" s="161">
        <v>844.074</v>
      </c>
      <c r="H57" s="159"/>
      <c r="I57" s="161">
        <f aca="true" t="shared" si="2" ref="I57:I62">F57*H57</f>
        <v>0</v>
      </c>
      <c r="J57" s="211"/>
      <c r="K57" s="211"/>
    </row>
    <row r="58" spans="1:11" s="80" customFormat="1" ht="15.75">
      <c r="A58" s="159">
        <v>47</v>
      </c>
      <c r="B58" s="297" t="s">
        <v>994</v>
      </c>
      <c r="C58" s="298" t="s">
        <v>995</v>
      </c>
      <c r="D58" s="296">
        <v>1086.95</v>
      </c>
      <c r="E58" s="296">
        <v>1035.19</v>
      </c>
      <c r="F58" s="375">
        <v>986</v>
      </c>
      <c r="G58" s="296">
        <v>938.95</v>
      </c>
      <c r="H58" s="159"/>
      <c r="I58" s="161">
        <f t="shared" si="2"/>
        <v>0</v>
      </c>
      <c r="J58" s="211" t="s">
        <v>845</v>
      </c>
      <c r="K58" s="211"/>
    </row>
    <row r="59" spans="1:11" s="80" customFormat="1" ht="15.75">
      <c r="A59" s="159">
        <v>48</v>
      </c>
      <c r="B59" s="297" t="s">
        <v>988</v>
      </c>
      <c r="C59" s="298" t="s">
        <v>989</v>
      </c>
      <c r="D59" s="296">
        <v>1296.99</v>
      </c>
      <c r="E59" s="296">
        <v>1235.23</v>
      </c>
      <c r="F59" s="375">
        <v>1176</v>
      </c>
      <c r="G59" s="296">
        <v>1120.39</v>
      </c>
      <c r="H59" s="159"/>
      <c r="I59" s="161">
        <f t="shared" si="2"/>
        <v>0</v>
      </c>
      <c r="J59" s="211" t="s">
        <v>845</v>
      </c>
      <c r="K59" s="211"/>
    </row>
    <row r="60" spans="1:11" s="80" customFormat="1" ht="15.75">
      <c r="A60" s="159">
        <v>49</v>
      </c>
      <c r="B60" s="85" t="s">
        <v>661</v>
      </c>
      <c r="C60" s="160" t="s">
        <v>679</v>
      </c>
      <c r="D60" s="161">
        <v>1496.9688772499999</v>
      </c>
      <c r="E60" s="161">
        <v>1425.6846449999998</v>
      </c>
      <c r="F60" s="374">
        <v>1358</v>
      </c>
      <c r="G60" s="161">
        <v>1293.138</v>
      </c>
      <c r="H60" s="159"/>
      <c r="I60" s="161">
        <f t="shared" si="2"/>
        <v>0</v>
      </c>
      <c r="K60" s="211"/>
    </row>
    <row r="61" spans="1:10" s="80" customFormat="1" ht="15.75">
      <c r="A61" s="159">
        <v>50</v>
      </c>
      <c r="B61" s="297" t="s">
        <v>992</v>
      </c>
      <c r="C61" s="298" t="s">
        <v>993</v>
      </c>
      <c r="D61" s="296">
        <v>1501.78</v>
      </c>
      <c r="E61" s="296">
        <v>1430.27</v>
      </c>
      <c r="F61" s="375">
        <v>1362</v>
      </c>
      <c r="G61" s="296">
        <v>1297.3</v>
      </c>
      <c r="H61" s="159"/>
      <c r="I61" s="161">
        <f t="shared" si="2"/>
        <v>0</v>
      </c>
      <c r="J61" s="211" t="s">
        <v>845</v>
      </c>
    </row>
    <row r="62" spans="1:10" ht="15.75">
      <c r="A62" s="159">
        <v>51</v>
      </c>
      <c r="B62" s="297" t="s">
        <v>990</v>
      </c>
      <c r="C62" s="298" t="s">
        <v>991</v>
      </c>
      <c r="D62" s="296">
        <v>1549.04</v>
      </c>
      <c r="E62" s="296">
        <v>1475.28</v>
      </c>
      <c r="F62" s="375">
        <v>1405</v>
      </c>
      <c r="G62" s="296">
        <v>1338.12</v>
      </c>
      <c r="H62" s="159"/>
      <c r="I62" s="161">
        <f t="shared" si="2"/>
        <v>0</v>
      </c>
      <c r="J62" s="211" t="s">
        <v>845</v>
      </c>
    </row>
    <row r="63" spans="1:9" s="80" customFormat="1" ht="15.75">
      <c r="A63" s="103"/>
      <c r="B63" s="104"/>
      <c r="C63" s="109"/>
      <c r="D63" s="106"/>
      <c r="E63" s="106"/>
      <c r="F63" s="106"/>
      <c r="G63" s="107"/>
      <c r="H63" s="108"/>
      <c r="I63" s="111">
        <f>SUM(I57:I62)</f>
        <v>0</v>
      </c>
    </row>
  </sheetData>
  <sheetProtection/>
  <mergeCells count="10">
    <mergeCell ref="A1:A3"/>
    <mergeCell ref="C1:C3"/>
    <mergeCell ref="D1:H1"/>
    <mergeCell ref="D2:H2"/>
    <mergeCell ref="B1:B3"/>
    <mergeCell ref="A51:I51"/>
    <mergeCell ref="A56:I56"/>
    <mergeCell ref="A29:I29"/>
    <mergeCell ref="A5:I5"/>
    <mergeCell ref="A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Admin</cp:lastModifiedBy>
  <cp:lastPrinted>2011-02-21T08:14:04Z</cp:lastPrinted>
  <dcterms:created xsi:type="dcterms:W3CDTF">2008-11-19T17:12:02Z</dcterms:created>
  <dcterms:modified xsi:type="dcterms:W3CDTF">2014-05-31T14:31:41Z</dcterms:modified>
  <cp:category/>
  <cp:version/>
  <cp:contentType/>
  <cp:contentStatus/>
</cp:coreProperties>
</file>