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<sst xmlns="http://schemas.openxmlformats.org/spreadsheetml/2006/main" count="119" uniqueCount="80">
  <si>
    <t>Metel</t>
  </si>
  <si>
    <t>FARMING Бермуды 5 р.122</t>
  </si>
  <si>
    <t>NURKOWANIE Бермуды 7 р. 128</t>
  </si>
  <si>
    <t>TatyanaP</t>
  </si>
  <si>
    <t>WYSTAWA MOTYLI п/комбинезон 14 р.104</t>
  </si>
  <si>
    <t>ХНаталья</t>
  </si>
  <si>
    <t>INNE Костюм травка молоч. 1 р. 68</t>
  </si>
  <si>
    <t>юличка C_jvcr</t>
  </si>
  <si>
    <t>Влюбленный рекс  боди   80р.</t>
  </si>
  <si>
    <t>//Таточка//</t>
  </si>
  <si>
    <t>INNE Костюм травка мятный 1 р. 86</t>
  </si>
  <si>
    <t>ROZYCZKI Платье 12 р. 80</t>
  </si>
  <si>
    <t>~Котя~</t>
  </si>
  <si>
    <t>INNE Джемпер авто т.син р. 122</t>
  </si>
  <si>
    <t>antamohina mari</t>
  </si>
  <si>
    <t>INNE Блуза 2 р. 98</t>
  </si>
  <si>
    <t>INNE Костюм велюр сер. 2 р. 98</t>
  </si>
  <si>
    <t>INNE Костюм голубой 3 р. 98</t>
  </si>
  <si>
    <t>INNE Костюм травка корич. 1 р. 98</t>
  </si>
  <si>
    <t>curly666</t>
  </si>
  <si>
    <t>KACZUSZKA Блузка 8  98</t>
  </si>
  <si>
    <t>KORAL Блузка 7  98</t>
  </si>
  <si>
    <t>KORAL Шорты 6  98</t>
  </si>
  <si>
    <t>LAKA Блузка 12 р. 98</t>
  </si>
  <si>
    <t>LUNAPARK Блузка 6  98</t>
  </si>
  <si>
    <t>LUNAPARK Шорты 14  98</t>
  </si>
  <si>
    <t>PTASZKI Лосины 13  98</t>
  </si>
  <si>
    <t>maksh_a</t>
  </si>
  <si>
    <t>BLUE DREAM Блузка 4 р.152</t>
  </si>
  <si>
    <t>BLUE DREAM Брюки 3 р.152</t>
  </si>
  <si>
    <t xml:space="preserve">INNE Костюм травка гол. 1 р. 92 </t>
  </si>
  <si>
    <t>n11</t>
  </si>
  <si>
    <t>BIKE Футболка 5 р.110</t>
  </si>
  <si>
    <t>DINOZAURY Брюки 4 р.104</t>
  </si>
  <si>
    <t xml:space="preserve">DINOZAURY Футболка 8 р.104 </t>
  </si>
  <si>
    <t>SHARK MALY Футболка 4 р.110</t>
  </si>
  <si>
    <t>АлаВ</t>
  </si>
  <si>
    <t>FARMING Бермуды 5 р.128</t>
  </si>
  <si>
    <t>FARMING Футболка 1 р.128</t>
  </si>
  <si>
    <t xml:space="preserve">NIEDZWIEDZ брюки дрес.10 р.122 </t>
  </si>
  <si>
    <t>REGATY Блуза 9 р.128</t>
  </si>
  <si>
    <t>REGATY Брюки дрес. 10 р.128</t>
  </si>
  <si>
    <t>REGATY Футболка 3 р.122</t>
  </si>
  <si>
    <t>Гал1212</t>
  </si>
  <si>
    <t>FARMING Футболка 1 р.122</t>
  </si>
  <si>
    <t>FREEDOM Блуза 5 р.122</t>
  </si>
  <si>
    <t>REGATY Футболка 13 р.128</t>
  </si>
  <si>
    <t>Дождъ</t>
  </si>
  <si>
    <t xml:space="preserve">CLUBHOUSE Футболка 4 р.134 </t>
  </si>
  <si>
    <t>KLIPPER Бермуды 11 р. 134</t>
  </si>
  <si>
    <t>Евгеничка</t>
  </si>
  <si>
    <t>ATLANTIS Брюки 10В р.92</t>
  </si>
  <si>
    <t>ЕленаТим84</t>
  </si>
  <si>
    <t>LESNA PRZYGODA  п/комбинезон  13  р.134</t>
  </si>
  <si>
    <t>ЛёнаНСК</t>
  </si>
  <si>
    <t>FARMING Футболка 2 р.110</t>
  </si>
  <si>
    <t>PRZYSTAN Футболка 2 р. 110</t>
  </si>
  <si>
    <t>WIELORYB Поло 4 р. 110 595,43</t>
  </si>
  <si>
    <t>WIELORYB Шорты 5 р. 110</t>
  </si>
  <si>
    <t>М@ма</t>
  </si>
  <si>
    <t xml:space="preserve">MAGICZNE DRZEWO водолазка 3 р.80 </t>
  </si>
  <si>
    <t>SAMOLOCIK SZARY Водолазка голубая 4 В р. 80 192,28</t>
  </si>
  <si>
    <t>МамаТимы</t>
  </si>
  <si>
    <t xml:space="preserve">BOGUSIA Блузка 13 р. 104 </t>
  </si>
  <si>
    <t>HELLO Футболка 4 р.152</t>
  </si>
  <si>
    <t>LAKA Блузка 11 р.110</t>
  </si>
  <si>
    <t>SREBRZYSTA Блузка 10 р.110</t>
  </si>
  <si>
    <t>Тян</t>
  </si>
  <si>
    <t>BASEBALL Шорты 12 р.104</t>
  </si>
  <si>
    <t>BIKE Футболка 5 р. 98</t>
  </si>
  <si>
    <t>REGATY Бермуды 8 р. 98</t>
  </si>
  <si>
    <t>REGATY Брюки дрес. 10 р. 98</t>
  </si>
  <si>
    <t>WIELORYB Шорты 5 р. 98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</si>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</sst>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27" fillId="0" borderId="10" xfId="0" applyFont="1" applyBorder="1" applyAlignment="1">
      <alignment horizontal="center"/>
    </xf>
    <xf numFmtId="1" fontId="27" fillId="0" borderId="10" xfId="0" applyNumberFormat="1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3.8515625" style="0" customWidth="1"/>
    <col min="2" max="2" width="43.00390625" style="0" customWidth="1"/>
    <col min="7" max="7" width="9.140625" style="8" customWidth="1"/>
  </cols>
  <sheetData>
    <row r="1" spans="1:7" ht="15">
      <c r="A1" s="5" t="s">
        <v>73</v>
      </c>
      <c r="B1" s="5" t="s">
        <v>74</v>
      </c>
      <c r="C1" s="5" t="s">
        <v>75</v>
      </c>
      <c r="D1" s="5" t="s">
        <v>76</v>
      </c>
      <c r="E1" s="5" t="s">
        <v>77</v>
      </c>
      <c r="F1" s="5" t="s">
        <v>78</v>
      </c>
      <c r="G1" s="5" t="s">
        <v>79</v>
      </c>
    </row>
    <row r="2" spans="1:7" ht="15">
      <c r="A2" s="1" t="s">
        <v>9</v>
      </c>
      <c r="B2" s="4" t="s">
        <v>10</v>
      </c>
      <c r="C2" s="2">
        <v>783</v>
      </c>
      <c r="D2" s="1">
        <v>901</v>
      </c>
      <c r="E2" s="1"/>
      <c r="F2" s="3"/>
      <c r="G2" s="6"/>
    </row>
    <row r="3" spans="1:7" ht="15">
      <c r="A3" s="1" t="s">
        <v>9</v>
      </c>
      <c r="B3" s="1" t="s">
        <v>11</v>
      </c>
      <c r="C3" s="2">
        <v>552.5</v>
      </c>
      <c r="D3" s="1">
        <v>636</v>
      </c>
      <c r="E3" s="1"/>
      <c r="F3" s="3"/>
      <c r="G3" s="6"/>
    </row>
    <row r="4" spans="1:7" ht="15">
      <c r="A4" s="1"/>
      <c r="B4" s="1"/>
      <c r="C4" s="2">
        <f>SUM(C2:C3)</f>
        <v>1335.5</v>
      </c>
      <c r="D4" s="1">
        <f>SUM(D2:D3)</f>
        <v>1537</v>
      </c>
      <c r="E4" s="1">
        <v>1537</v>
      </c>
      <c r="F4" s="3">
        <f>C4*375.96/30114.75</f>
        <v>16.67271287325978</v>
      </c>
      <c r="G4" s="6">
        <f>E4-F4-D4</f>
        <v>-16.672712873259798</v>
      </c>
    </row>
    <row r="5" spans="1:7" ht="15">
      <c r="A5" s="1"/>
      <c r="B5" s="1"/>
      <c r="C5" s="2"/>
      <c r="D5" s="1"/>
      <c r="E5" s="1"/>
      <c r="F5" s="3"/>
      <c r="G5" s="6"/>
    </row>
    <row r="6" spans="1:7" ht="15">
      <c r="A6" s="1" t="s">
        <v>12</v>
      </c>
      <c r="B6" s="1" t="s">
        <v>13</v>
      </c>
      <c r="C6" s="2">
        <v>358.88</v>
      </c>
      <c r="D6" s="1">
        <v>413</v>
      </c>
      <c r="E6" s="1">
        <v>413</v>
      </c>
      <c r="F6" s="3">
        <f>C6*375.96/30114.75</f>
        <v>4.480346833362388</v>
      </c>
      <c r="G6" s="6">
        <f>E6-F6-D6</f>
        <v>-4.4803468333623755</v>
      </c>
    </row>
    <row r="7" spans="1:7" ht="15">
      <c r="A7" s="1"/>
      <c r="B7" s="1"/>
      <c r="C7" s="2"/>
      <c r="D7" s="1"/>
      <c r="E7" s="1"/>
      <c r="F7" s="3"/>
      <c r="G7" s="6"/>
    </row>
    <row r="8" spans="1:7" ht="15">
      <c r="A8" s="1" t="s">
        <v>14</v>
      </c>
      <c r="B8" s="1" t="s">
        <v>15</v>
      </c>
      <c r="C8" s="2">
        <v>636.19</v>
      </c>
      <c r="D8" s="1">
        <v>732</v>
      </c>
      <c r="E8" s="1"/>
      <c r="F8" s="3"/>
      <c r="G8" s="6"/>
    </row>
    <row r="9" spans="1:7" ht="15">
      <c r="A9" s="1" t="s">
        <v>14</v>
      </c>
      <c r="B9" s="1" t="s">
        <v>16</v>
      </c>
      <c r="C9" s="2">
        <v>1011.38</v>
      </c>
      <c r="D9" s="1">
        <v>1164</v>
      </c>
      <c r="E9" s="1"/>
      <c r="F9" s="3"/>
      <c r="G9" s="6"/>
    </row>
    <row r="10" spans="1:7" ht="15">
      <c r="A10" s="1" t="s">
        <v>14</v>
      </c>
      <c r="B10" s="1" t="s">
        <v>17</v>
      </c>
      <c r="C10" s="2">
        <v>864.57</v>
      </c>
      <c r="D10" s="1">
        <v>995</v>
      </c>
      <c r="E10" s="1"/>
      <c r="F10" s="3"/>
      <c r="G10" s="6"/>
    </row>
    <row r="11" spans="1:7" ht="15">
      <c r="A11" s="1" t="s">
        <v>14</v>
      </c>
      <c r="B11" s="1" t="s">
        <v>18</v>
      </c>
      <c r="C11" s="2">
        <v>783</v>
      </c>
      <c r="D11" s="1">
        <v>901</v>
      </c>
      <c r="E11" s="1"/>
      <c r="F11" s="3"/>
      <c r="G11" s="6"/>
    </row>
    <row r="12" spans="1:7" ht="15">
      <c r="A12" s="1"/>
      <c r="B12" s="1"/>
      <c r="C12" s="2">
        <f>SUM(C8:C11)</f>
        <v>3295.1400000000003</v>
      </c>
      <c r="D12" s="1">
        <f>SUM(D8:D11)</f>
        <v>3792</v>
      </c>
      <c r="E12" s="1">
        <v>3792</v>
      </c>
      <c r="F12" s="3">
        <f>C12*375.96/30114.75</f>
        <v>41.13734413866959</v>
      </c>
      <c r="G12" s="6">
        <f>E12-F12-D12</f>
        <v>-41.137344138669505</v>
      </c>
    </row>
    <row r="13" spans="1:7" ht="15">
      <c r="A13" s="1"/>
      <c r="B13" s="1"/>
      <c r="C13" s="2"/>
      <c r="D13" s="1"/>
      <c r="E13" s="1"/>
      <c r="F13" s="3"/>
      <c r="G13" s="6"/>
    </row>
    <row r="14" spans="1:7" ht="15">
      <c r="A14" s="1" t="s">
        <v>19</v>
      </c>
      <c r="B14" s="4" t="s">
        <v>20</v>
      </c>
      <c r="C14" s="2">
        <v>412.73</v>
      </c>
      <c r="D14" s="1">
        <v>475</v>
      </c>
      <c r="E14" s="1"/>
      <c r="F14" s="3"/>
      <c r="G14" s="6"/>
    </row>
    <row r="15" spans="1:7" ht="15">
      <c r="A15" s="1" t="s">
        <v>19</v>
      </c>
      <c r="B15" s="4" t="s">
        <v>21</v>
      </c>
      <c r="C15" s="2">
        <v>358.92</v>
      </c>
      <c r="D15" s="1">
        <v>413</v>
      </c>
      <c r="E15" s="1"/>
      <c r="F15" s="3"/>
      <c r="G15" s="6"/>
    </row>
    <row r="16" spans="1:7" ht="15">
      <c r="A16" s="1" t="s">
        <v>19</v>
      </c>
      <c r="B16" s="1" t="s">
        <v>22</v>
      </c>
      <c r="C16" s="2">
        <v>328.09</v>
      </c>
      <c r="D16" s="1">
        <v>378</v>
      </c>
      <c r="E16" s="1"/>
      <c r="F16" s="3"/>
      <c r="G16" s="6"/>
    </row>
    <row r="17" spans="1:7" ht="15">
      <c r="A17" s="1" t="s">
        <v>19</v>
      </c>
      <c r="B17" s="1" t="s">
        <v>23</v>
      </c>
      <c r="C17" s="2">
        <v>451.98</v>
      </c>
      <c r="D17" s="1">
        <v>520</v>
      </c>
      <c r="E17" s="1"/>
      <c r="F17" s="3"/>
      <c r="G17" s="6"/>
    </row>
    <row r="18" spans="1:7" ht="15">
      <c r="A18" s="1" t="s">
        <v>19</v>
      </c>
      <c r="B18" s="4" t="s">
        <v>24</v>
      </c>
      <c r="C18" s="2">
        <v>364.38</v>
      </c>
      <c r="D18" s="1">
        <v>420</v>
      </c>
      <c r="E18" s="1"/>
      <c r="F18" s="3"/>
      <c r="G18" s="6"/>
    </row>
    <row r="19" spans="1:7" ht="15">
      <c r="A19" s="1" t="s">
        <v>19</v>
      </c>
      <c r="B19" s="1" t="s">
        <v>25</v>
      </c>
      <c r="C19" s="2">
        <v>303.63</v>
      </c>
      <c r="D19" s="1">
        <v>350</v>
      </c>
      <c r="E19" s="1"/>
      <c r="F19" s="3"/>
      <c r="G19" s="6"/>
    </row>
    <row r="20" spans="1:7" ht="15">
      <c r="A20" s="1" t="s">
        <v>19</v>
      </c>
      <c r="B20" s="4" t="s">
        <v>26</v>
      </c>
      <c r="C20" s="2">
        <v>412.13</v>
      </c>
      <c r="D20" s="1">
        <v>474</v>
      </c>
      <c r="E20" s="1"/>
      <c r="F20" s="3"/>
      <c r="G20" s="6"/>
    </row>
    <row r="21" spans="1:7" ht="15">
      <c r="A21" s="1"/>
      <c r="B21" s="4"/>
      <c r="C21" s="2">
        <f>SUM(C14:C20)</f>
        <v>2631.86</v>
      </c>
      <c r="D21" s="1">
        <f>SUM(D14:D20)</f>
        <v>3030</v>
      </c>
      <c r="E21" s="1">
        <v>3030</v>
      </c>
      <c r="F21" s="3">
        <f>C21*375.96/30114.75</f>
        <v>32.85679228949269</v>
      </c>
      <c r="G21" s="6">
        <f>E21-F21-D21</f>
        <v>-32.85679228949266</v>
      </c>
    </row>
    <row r="22" spans="1:7" ht="15">
      <c r="A22" s="1"/>
      <c r="B22" s="4"/>
      <c r="C22" s="2"/>
      <c r="D22" s="1"/>
      <c r="E22" s="1"/>
      <c r="F22" s="3"/>
      <c r="G22" s="6"/>
    </row>
    <row r="23" spans="1:7" ht="15">
      <c r="A23" s="1" t="s">
        <v>27</v>
      </c>
      <c r="B23" s="1" t="s">
        <v>28</v>
      </c>
      <c r="C23" s="2">
        <v>461.76</v>
      </c>
      <c r="D23" s="1">
        <v>532</v>
      </c>
      <c r="E23" s="1"/>
      <c r="F23" s="3"/>
      <c r="G23" s="6"/>
    </row>
    <row r="24" spans="1:7" ht="15">
      <c r="A24" s="1" t="s">
        <v>27</v>
      </c>
      <c r="B24" s="1" t="s">
        <v>29</v>
      </c>
      <c r="C24" s="2">
        <v>899.22</v>
      </c>
      <c r="D24" s="1">
        <v>1035</v>
      </c>
      <c r="E24" s="1"/>
      <c r="F24" s="3"/>
      <c r="G24" s="6"/>
    </row>
    <row r="25" spans="1:7" ht="15">
      <c r="A25" s="1" t="s">
        <v>27</v>
      </c>
      <c r="B25" s="1" t="s">
        <v>30</v>
      </c>
      <c r="C25" s="2">
        <v>783</v>
      </c>
      <c r="D25" s="1">
        <v>901</v>
      </c>
      <c r="E25" s="1"/>
      <c r="F25" s="3"/>
      <c r="G25" s="6"/>
    </row>
    <row r="26" spans="1:7" ht="15">
      <c r="A26" s="1"/>
      <c r="B26" s="1"/>
      <c r="C26" s="2">
        <f>SUM(C23:C25)</f>
        <v>2143.98</v>
      </c>
      <c r="D26" s="1">
        <f>SUM(D23:D25)</f>
        <v>2468</v>
      </c>
      <c r="E26" s="1">
        <v>2468</v>
      </c>
      <c r="F26" s="3">
        <f>C26*375.96/30114.75</f>
        <v>26.765977496077504</v>
      </c>
      <c r="G26" s="6">
        <f>E26-F26-D26</f>
        <v>-26.76597749607754</v>
      </c>
    </row>
    <row r="27" spans="1:7" ht="15">
      <c r="A27" s="1"/>
      <c r="B27" s="1"/>
      <c r="C27" s="2"/>
      <c r="D27" s="1"/>
      <c r="E27" s="1"/>
      <c r="F27" s="3"/>
      <c r="G27" s="6"/>
    </row>
    <row r="28" spans="1:7" ht="15">
      <c r="A28" s="1" t="s">
        <v>0</v>
      </c>
      <c r="B28" s="1" t="s">
        <v>1</v>
      </c>
      <c r="C28" s="2">
        <v>485.79</v>
      </c>
      <c r="D28" s="1">
        <v>559</v>
      </c>
      <c r="E28" s="1"/>
      <c r="F28" s="3"/>
      <c r="G28" s="7"/>
    </row>
    <row r="29" spans="1:7" ht="15">
      <c r="A29" s="1" t="s">
        <v>0</v>
      </c>
      <c r="B29" s="1" t="s">
        <v>2</v>
      </c>
      <c r="C29" s="2">
        <v>582.94</v>
      </c>
      <c r="D29" s="1">
        <v>671</v>
      </c>
      <c r="E29" s="1"/>
      <c r="F29" s="3"/>
      <c r="G29" s="7"/>
    </row>
    <row r="30" spans="1:7" ht="15">
      <c r="A30" s="1"/>
      <c r="B30" s="1"/>
      <c r="C30" s="2">
        <f>SUM(C28:C29)</f>
        <v>1068.73</v>
      </c>
      <c r="D30" s="1">
        <f>SUM(D28:D29)</f>
        <v>1230</v>
      </c>
      <c r="E30" s="1">
        <v>1230</v>
      </c>
      <c r="F30" s="3">
        <f>C30*375.96/30114.75</f>
        <v>13.342290100366098</v>
      </c>
      <c r="G30" s="6">
        <f>E30-F30-D30</f>
        <v>-13.3422901003662</v>
      </c>
    </row>
    <row r="31" spans="1:7" ht="15">
      <c r="A31" s="1"/>
      <c r="B31" s="1"/>
      <c r="C31" s="2"/>
      <c r="D31" s="1"/>
      <c r="E31" s="1"/>
      <c r="F31" s="3"/>
      <c r="G31" s="6"/>
    </row>
    <row r="32" spans="1:7" ht="15">
      <c r="A32" s="1" t="s">
        <v>31</v>
      </c>
      <c r="B32" s="1" t="s">
        <v>32</v>
      </c>
      <c r="C32" s="2">
        <v>425.07</v>
      </c>
      <c r="D32" s="1">
        <v>489</v>
      </c>
      <c r="E32" s="1"/>
      <c r="F32" s="3"/>
      <c r="G32" s="6"/>
    </row>
    <row r="33" spans="1:7" ht="15">
      <c r="A33" s="1" t="s">
        <v>31</v>
      </c>
      <c r="B33" s="1" t="s">
        <v>33</v>
      </c>
      <c r="C33" s="2">
        <v>503.35</v>
      </c>
      <c r="D33" s="1">
        <v>579</v>
      </c>
      <c r="E33" s="1"/>
      <c r="F33" s="3"/>
      <c r="G33" s="6"/>
    </row>
    <row r="34" spans="1:7" ht="15">
      <c r="A34" s="1" t="s">
        <v>31</v>
      </c>
      <c r="B34" s="4" t="s">
        <v>34</v>
      </c>
      <c r="C34" s="2">
        <v>204.88</v>
      </c>
      <c r="D34" s="1">
        <v>236</v>
      </c>
      <c r="E34" s="1"/>
      <c r="F34" s="3"/>
      <c r="G34" s="6"/>
    </row>
    <row r="35" spans="1:7" ht="15">
      <c r="A35" s="1" t="s">
        <v>31</v>
      </c>
      <c r="B35" s="1" t="s">
        <v>35</v>
      </c>
      <c r="C35" s="2">
        <v>386.03</v>
      </c>
      <c r="D35" s="1">
        <v>444</v>
      </c>
      <c r="E35" s="1"/>
      <c r="F35" s="3"/>
      <c r="G35" s="6"/>
    </row>
    <row r="36" spans="1:7" ht="15">
      <c r="A36" s="1"/>
      <c r="B36" s="1"/>
      <c r="C36" s="2">
        <f>SUM(C32:C35)</f>
        <v>1519.3300000000002</v>
      </c>
      <c r="D36" s="1">
        <f>SUM(D32:D35)</f>
        <v>1748</v>
      </c>
      <c r="E36" s="1">
        <v>1748</v>
      </c>
      <c r="F36" s="3">
        <f>C36*375.96/30114.75</f>
        <v>18.96769213757378</v>
      </c>
      <c r="G36" s="6">
        <f>E36-F36-D36</f>
        <v>-18.96769213757375</v>
      </c>
    </row>
    <row r="37" spans="1:7" ht="15">
      <c r="A37" s="1"/>
      <c r="B37" s="1"/>
      <c r="C37" s="2"/>
      <c r="D37" s="1"/>
      <c r="E37" s="1"/>
      <c r="F37" s="3"/>
      <c r="G37" s="6"/>
    </row>
    <row r="38" spans="1:7" ht="15">
      <c r="A38" s="1" t="s">
        <v>3</v>
      </c>
      <c r="B38" s="1" t="s">
        <v>4</v>
      </c>
      <c r="C38" s="2">
        <v>563.77</v>
      </c>
      <c r="D38" s="1">
        <v>649</v>
      </c>
      <c r="E38" s="1">
        <v>649</v>
      </c>
      <c r="F38" s="3">
        <f>C38*375.96/30114.75</f>
        <v>7.038244355340821</v>
      </c>
      <c r="G38" s="6">
        <f>E38-F38-D38</f>
        <v>-7.038244355340794</v>
      </c>
    </row>
    <row r="39" spans="1:7" ht="15">
      <c r="A39" s="1"/>
      <c r="B39" s="1"/>
      <c r="C39" s="2"/>
      <c r="D39" s="1"/>
      <c r="E39" s="1"/>
      <c r="F39" s="3"/>
      <c r="G39" s="6"/>
    </row>
    <row r="40" spans="1:7" ht="15">
      <c r="A40" s="1" t="s">
        <v>36</v>
      </c>
      <c r="B40" s="1" t="s">
        <v>37</v>
      </c>
      <c r="C40" s="2">
        <v>485.79</v>
      </c>
      <c r="D40" s="1">
        <v>559</v>
      </c>
      <c r="E40" s="1"/>
      <c r="F40" s="3"/>
      <c r="G40" s="6"/>
    </row>
    <row r="41" spans="1:7" ht="15">
      <c r="A41" s="1" t="s">
        <v>36</v>
      </c>
      <c r="B41" s="1" t="s">
        <v>38</v>
      </c>
      <c r="C41" s="2">
        <v>425.07</v>
      </c>
      <c r="D41" s="1">
        <v>489</v>
      </c>
      <c r="E41" s="1"/>
      <c r="F41" s="3"/>
      <c r="G41" s="6"/>
    </row>
    <row r="42" spans="1:7" ht="15">
      <c r="A42" s="1" t="s">
        <v>36</v>
      </c>
      <c r="B42" s="4" t="s">
        <v>39</v>
      </c>
      <c r="C42" s="2">
        <v>416.06</v>
      </c>
      <c r="D42" s="1">
        <v>479</v>
      </c>
      <c r="E42" s="1"/>
      <c r="F42" s="3"/>
      <c r="G42" s="6"/>
    </row>
    <row r="43" spans="1:7" ht="15">
      <c r="A43" s="1" t="s">
        <v>36</v>
      </c>
      <c r="B43" s="4" t="s">
        <v>40</v>
      </c>
      <c r="C43" s="2">
        <v>995.87</v>
      </c>
      <c r="D43" s="1">
        <v>1146</v>
      </c>
      <c r="E43" s="1"/>
      <c r="F43" s="3"/>
      <c r="G43" s="6"/>
    </row>
    <row r="44" spans="1:7" ht="15">
      <c r="A44" s="1" t="s">
        <v>36</v>
      </c>
      <c r="B44" s="1" t="s">
        <v>41</v>
      </c>
      <c r="C44" s="2">
        <v>582.94</v>
      </c>
      <c r="D44" s="1">
        <v>671</v>
      </c>
      <c r="E44" s="1"/>
      <c r="F44" s="3"/>
      <c r="G44" s="6"/>
    </row>
    <row r="45" spans="1:7" ht="15">
      <c r="A45" s="1" t="s">
        <v>36</v>
      </c>
      <c r="B45" s="1" t="s">
        <v>42</v>
      </c>
      <c r="C45" s="2">
        <v>436.98</v>
      </c>
      <c r="D45" s="1">
        <v>503</v>
      </c>
      <c r="E45" s="1"/>
      <c r="F45" s="3"/>
      <c r="G45" s="6"/>
    </row>
    <row r="46" spans="1:7" ht="15">
      <c r="A46" s="1"/>
      <c r="B46" s="1"/>
      <c r="C46" s="2">
        <f>SUM(C40:C45)</f>
        <v>3342.71</v>
      </c>
      <c r="D46" s="1">
        <f>SUM(D40:D45)</f>
        <v>3847</v>
      </c>
      <c r="E46" s="1">
        <v>3847</v>
      </c>
      <c r="F46" s="3">
        <f>C46*375.96/30114.75</f>
        <v>41.731219804248745</v>
      </c>
      <c r="G46" s="6">
        <f>E46-F46-D46</f>
        <v>-41.73121980424867</v>
      </c>
    </row>
    <row r="47" spans="1:7" ht="15">
      <c r="A47" s="1"/>
      <c r="B47" s="1"/>
      <c r="C47" s="2"/>
      <c r="D47" s="1"/>
      <c r="E47" s="1"/>
      <c r="F47" s="3"/>
      <c r="G47" s="6"/>
    </row>
    <row r="48" spans="1:7" ht="15">
      <c r="A48" s="1" t="s">
        <v>43</v>
      </c>
      <c r="B48" s="1" t="s">
        <v>44</v>
      </c>
      <c r="C48" s="2">
        <v>425.07</v>
      </c>
      <c r="D48" s="1">
        <v>489</v>
      </c>
      <c r="E48" s="1"/>
      <c r="F48" s="3"/>
      <c r="G48" s="6"/>
    </row>
    <row r="49" spans="1:7" ht="15">
      <c r="A49" s="4" t="s">
        <v>43</v>
      </c>
      <c r="B49" s="4" t="s">
        <v>45</v>
      </c>
      <c r="C49" s="2">
        <v>872.83</v>
      </c>
      <c r="D49" s="1">
        <v>1004</v>
      </c>
      <c r="E49" s="1"/>
      <c r="F49" s="3"/>
      <c r="G49" s="6"/>
    </row>
    <row r="50" spans="1:7" ht="15">
      <c r="A50" s="1" t="s">
        <v>43</v>
      </c>
      <c r="B50" s="1" t="s">
        <v>41</v>
      </c>
      <c r="C50" s="2">
        <v>582.94</v>
      </c>
      <c r="D50" s="1">
        <v>671</v>
      </c>
      <c r="E50" s="1"/>
      <c r="F50" s="3"/>
      <c r="G50" s="6"/>
    </row>
    <row r="51" spans="1:7" ht="15">
      <c r="A51" s="1" t="s">
        <v>43</v>
      </c>
      <c r="B51" s="1" t="s">
        <v>46</v>
      </c>
      <c r="C51" s="2">
        <v>449.38</v>
      </c>
      <c r="D51" s="1">
        <v>517</v>
      </c>
      <c r="E51" s="1"/>
      <c r="F51" s="3"/>
      <c r="G51" s="6"/>
    </row>
    <row r="52" spans="1:7" ht="15">
      <c r="A52" s="1"/>
      <c r="B52" s="1"/>
      <c r="C52" s="2">
        <f>SUM(C48:C51)</f>
        <v>2330.2200000000003</v>
      </c>
      <c r="D52" s="1">
        <f>SUM(D48:D51)</f>
        <v>2681</v>
      </c>
      <c r="E52" s="2">
        <v>2681</v>
      </c>
      <c r="F52" s="3">
        <f>C52*375.96/30114.75</f>
        <v>29.09104379747466</v>
      </c>
      <c r="G52" s="6">
        <f>E52-F52-D52</f>
        <v>-29.091043797474867</v>
      </c>
    </row>
    <row r="53" spans="1:7" ht="15">
      <c r="A53" s="1"/>
      <c r="B53" s="1"/>
      <c r="C53" s="2"/>
      <c r="D53" s="1"/>
      <c r="E53" s="1"/>
      <c r="F53" s="3"/>
      <c r="G53" s="6"/>
    </row>
    <row r="54" spans="1:7" ht="15">
      <c r="A54" s="1" t="s">
        <v>47</v>
      </c>
      <c r="B54" s="1" t="s">
        <v>48</v>
      </c>
      <c r="C54" s="2">
        <v>375.69</v>
      </c>
      <c r="D54" s="1">
        <v>433</v>
      </c>
      <c r="E54" s="1"/>
      <c r="F54" s="3"/>
      <c r="G54" s="6"/>
    </row>
    <row r="55" spans="1:7" ht="15">
      <c r="A55" s="1" t="s">
        <v>47</v>
      </c>
      <c r="B55" s="1" t="s">
        <v>49</v>
      </c>
      <c r="C55" s="2">
        <v>886.58</v>
      </c>
      <c r="D55" s="1">
        <v>1020</v>
      </c>
      <c r="E55" s="1"/>
      <c r="F55" s="3"/>
      <c r="G55" s="6"/>
    </row>
    <row r="56" spans="1:7" ht="15">
      <c r="A56" s="1"/>
      <c r="B56" s="1"/>
      <c r="C56" s="2">
        <f>SUM(C54:C55)</f>
        <v>1262.27</v>
      </c>
      <c r="D56" s="1">
        <f>SUM(D54:D55)</f>
        <v>1453</v>
      </c>
      <c r="E56" s="1">
        <v>1400</v>
      </c>
      <c r="F56" s="3">
        <f>C56*375.96/30114.75</f>
        <v>15.75849141035539</v>
      </c>
      <c r="G56" s="6">
        <f>E56-F56-D56</f>
        <v>-68.75849141035542</v>
      </c>
    </row>
    <row r="57" spans="1:7" ht="15">
      <c r="A57" s="1"/>
      <c r="B57" s="1"/>
      <c r="C57" s="2"/>
      <c r="D57" s="1"/>
      <c r="E57" s="1"/>
      <c r="F57" s="3"/>
      <c r="G57" s="6"/>
    </row>
    <row r="58" spans="1:7" ht="15">
      <c r="A58" s="1" t="s">
        <v>50</v>
      </c>
      <c r="B58" s="1" t="s">
        <v>51</v>
      </c>
      <c r="C58" s="2">
        <v>552.35</v>
      </c>
      <c r="D58" s="1">
        <v>636</v>
      </c>
      <c r="E58" s="1">
        <v>636</v>
      </c>
      <c r="F58" s="3">
        <f>C58*375.96/30114.75</f>
        <v>6.8956742460090155</v>
      </c>
      <c r="G58" s="6">
        <f>E58-F58-D58</f>
        <v>-6.89567424600898</v>
      </c>
    </row>
    <row r="59" spans="1:7" ht="15">
      <c r="A59" s="1"/>
      <c r="B59" s="1"/>
      <c r="C59" s="2"/>
      <c r="D59" s="1"/>
      <c r="E59" s="1"/>
      <c r="F59" s="3"/>
      <c r="G59" s="6"/>
    </row>
    <row r="60" spans="1:7" ht="15">
      <c r="A60" s="1" t="s">
        <v>52</v>
      </c>
      <c r="B60" s="4" t="s">
        <v>53</v>
      </c>
      <c r="C60" s="2">
        <v>832.09</v>
      </c>
      <c r="D60" s="1">
        <v>957</v>
      </c>
      <c r="E60" s="1">
        <v>957</v>
      </c>
      <c r="F60" s="3">
        <f>C60*375.96/30114.75</f>
        <v>10.388017712250642</v>
      </c>
      <c r="G60" s="6">
        <f>E60-F60-D60</f>
        <v>-10.388017712250644</v>
      </c>
    </row>
    <row r="61" spans="1:7" ht="15">
      <c r="A61" s="1"/>
      <c r="B61" s="4"/>
      <c r="C61" s="2"/>
      <c r="D61" s="1"/>
      <c r="E61" s="1"/>
      <c r="F61" s="3"/>
      <c r="G61" s="6"/>
    </row>
    <row r="62" spans="1:7" ht="15">
      <c r="A62" s="1" t="s">
        <v>54</v>
      </c>
      <c r="B62" s="1" t="s">
        <v>55</v>
      </c>
      <c r="C62" s="2">
        <v>388.64</v>
      </c>
      <c r="D62" s="1">
        <v>447</v>
      </c>
      <c r="E62" s="1"/>
      <c r="F62" s="3"/>
      <c r="G62" s="6"/>
    </row>
    <row r="63" spans="1:7" ht="15">
      <c r="A63" s="1" t="s">
        <v>54</v>
      </c>
      <c r="B63" s="4" t="s">
        <v>56</v>
      </c>
      <c r="C63" s="2">
        <v>412.93</v>
      </c>
      <c r="D63" s="1">
        <v>475</v>
      </c>
      <c r="E63" s="1"/>
      <c r="F63" s="3"/>
      <c r="G63" s="6"/>
    </row>
    <row r="64" spans="1:7" ht="15">
      <c r="A64" s="1" t="s">
        <v>54</v>
      </c>
      <c r="B64" s="4" t="s">
        <v>35</v>
      </c>
      <c r="C64" s="2">
        <v>386.03</v>
      </c>
      <c r="D64" s="1">
        <v>444</v>
      </c>
      <c r="E64" s="1"/>
      <c r="F64" s="3"/>
      <c r="G64" s="6"/>
    </row>
    <row r="65" spans="1:7" ht="15">
      <c r="A65" s="1" t="s">
        <v>54</v>
      </c>
      <c r="B65" s="4" t="s">
        <v>57</v>
      </c>
      <c r="C65" s="2">
        <v>595.43</v>
      </c>
      <c r="D65" s="1">
        <v>685</v>
      </c>
      <c r="E65" s="1"/>
      <c r="F65" s="3"/>
      <c r="G65" s="6"/>
    </row>
    <row r="66" spans="1:7" ht="15">
      <c r="A66" s="1" t="s">
        <v>54</v>
      </c>
      <c r="B66" s="1" t="s">
        <v>58</v>
      </c>
      <c r="C66" s="2">
        <v>465.28</v>
      </c>
      <c r="D66" s="1">
        <v>536</v>
      </c>
      <c r="E66" s="1"/>
      <c r="F66" s="3"/>
      <c r="G66" s="6"/>
    </row>
    <row r="67" spans="1:7" ht="15">
      <c r="A67" s="1"/>
      <c r="B67" s="1"/>
      <c r="C67" s="2">
        <f>SUM(C62:C66)</f>
        <v>2248.3099999999995</v>
      </c>
      <c r="D67" s="1">
        <f>SUM(D62:D66)</f>
        <v>2587</v>
      </c>
      <c r="E67" s="1">
        <v>2590</v>
      </c>
      <c r="F67" s="3">
        <f>C67*375.96/30114.75</f>
        <v>28.068459064079885</v>
      </c>
      <c r="G67" s="6">
        <f>E67-F67-D67</f>
        <v>-25.06845906407989</v>
      </c>
    </row>
    <row r="68" spans="1:7" ht="15">
      <c r="A68" s="1"/>
      <c r="B68" s="1"/>
      <c r="C68" s="2"/>
      <c r="D68" s="1"/>
      <c r="E68" s="1"/>
      <c r="F68" s="3"/>
      <c r="G68" s="6"/>
    </row>
    <row r="69" spans="1:7" ht="15">
      <c r="A69" s="1" t="s">
        <v>59</v>
      </c>
      <c r="B69" s="4" t="s">
        <v>60</v>
      </c>
      <c r="C69" s="2">
        <v>266.9</v>
      </c>
      <c r="D69" s="1">
        <v>307</v>
      </c>
      <c r="E69" s="1"/>
      <c r="F69" s="3"/>
      <c r="G69" s="6"/>
    </row>
    <row r="70" spans="1:7" ht="15">
      <c r="A70" s="1" t="s">
        <v>59</v>
      </c>
      <c r="B70" s="4" t="s">
        <v>61</v>
      </c>
      <c r="C70" s="2">
        <v>192.28</v>
      </c>
      <c r="D70" s="1">
        <v>222</v>
      </c>
      <c r="E70" s="1"/>
      <c r="F70" s="3"/>
      <c r="G70" s="6"/>
    </row>
    <row r="71" spans="1:7" ht="15">
      <c r="A71" s="1"/>
      <c r="B71" s="4"/>
      <c r="C71" s="2">
        <f>SUM(C69:C70)</f>
        <v>459.17999999999995</v>
      </c>
      <c r="D71" s="1">
        <f>SUM(D69:D70)</f>
        <v>529</v>
      </c>
      <c r="E71" s="1">
        <v>529</v>
      </c>
      <c r="F71" s="3">
        <f>C71*375.96/30114.75</f>
        <v>5.73251688292282</v>
      </c>
      <c r="G71" s="6">
        <f>E71-F71-D71</f>
        <v>-5.732516882922823</v>
      </c>
    </row>
    <row r="72" spans="1:7" ht="15">
      <c r="A72" s="1"/>
      <c r="B72" s="4"/>
      <c r="C72" s="2"/>
      <c r="D72" s="1"/>
      <c r="E72" s="1"/>
      <c r="F72" s="3"/>
      <c r="G72" s="6"/>
    </row>
    <row r="73" spans="1:7" ht="15">
      <c r="A73" s="1" t="s">
        <v>62</v>
      </c>
      <c r="B73" s="1" t="s">
        <v>63</v>
      </c>
      <c r="C73" s="2">
        <v>400.61</v>
      </c>
      <c r="D73" s="1">
        <v>461</v>
      </c>
      <c r="E73" s="1"/>
      <c r="F73" s="3"/>
      <c r="G73" s="6"/>
    </row>
    <row r="74" spans="1:7" ht="15">
      <c r="A74" s="1" t="s">
        <v>62</v>
      </c>
      <c r="B74" s="1" t="s">
        <v>64</v>
      </c>
      <c r="C74" s="2">
        <v>510.09</v>
      </c>
      <c r="D74" s="1">
        <v>587</v>
      </c>
      <c r="E74" s="1"/>
      <c r="F74" s="3"/>
      <c r="G74" s="6"/>
    </row>
    <row r="75" spans="1:7" ht="15">
      <c r="A75" s="1" t="s">
        <v>62</v>
      </c>
      <c r="B75" s="1" t="s">
        <v>65</v>
      </c>
      <c r="C75" s="2">
        <v>505.16</v>
      </c>
      <c r="D75" s="1">
        <v>581</v>
      </c>
      <c r="E75" s="1"/>
      <c r="F75" s="3"/>
      <c r="G75" s="6"/>
    </row>
    <row r="76" spans="1:7" ht="15">
      <c r="A76" s="1" t="s">
        <v>62</v>
      </c>
      <c r="B76" s="1" t="s">
        <v>66</v>
      </c>
      <c r="C76" s="2">
        <v>388.64</v>
      </c>
      <c r="D76" s="1">
        <v>447</v>
      </c>
      <c r="E76" s="1"/>
      <c r="F76" s="3"/>
      <c r="G76" s="6"/>
    </row>
    <row r="77" spans="1:7" ht="15">
      <c r="A77" s="1"/>
      <c r="B77" s="1"/>
      <c r="C77" s="2">
        <f>SUM(C73:C76)</f>
        <v>1804.5</v>
      </c>
      <c r="D77" s="1">
        <f>SUM(D73:D76)</f>
        <v>2076</v>
      </c>
      <c r="E77" s="1">
        <v>2100</v>
      </c>
      <c r="F77" s="3">
        <f>C77*375.96/30114.75</f>
        <v>22.52782506911065</v>
      </c>
      <c r="G77" s="6">
        <f>E77-F77-D77</f>
        <v>1.4721749308891958</v>
      </c>
    </row>
    <row r="78" spans="1:7" ht="15">
      <c r="A78" s="1"/>
      <c r="B78" s="1"/>
      <c r="C78" s="2"/>
      <c r="D78" s="1"/>
      <c r="E78" s="1"/>
      <c r="F78" s="3"/>
      <c r="G78" s="6"/>
    </row>
    <row r="79" spans="1:7" ht="15">
      <c r="A79" s="1" t="s">
        <v>67</v>
      </c>
      <c r="B79" s="1" t="s">
        <v>68</v>
      </c>
      <c r="C79" s="2">
        <v>437.22</v>
      </c>
      <c r="D79" s="1">
        <v>503</v>
      </c>
      <c r="E79" s="1"/>
      <c r="F79" s="3"/>
      <c r="G79" s="6"/>
    </row>
    <row r="80" spans="1:7" ht="15">
      <c r="A80" s="1" t="s">
        <v>67</v>
      </c>
      <c r="B80" s="1" t="s">
        <v>69</v>
      </c>
      <c r="C80" s="2">
        <v>400.77</v>
      </c>
      <c r="D80" s="1">
        <v>461</v>
      </c>
      <c r="E80" s="1"/>
      <c r="F80" s="3"/>
      <c r="G80" s="6"/>
    </row>
    <row r="81" spans="1:7" ht="15">
      <c r="A81" s="1" t="s">
        <v>67</v>
      </c>
      <c r="B81" s="1" t="s">
        <v>70</v>
      </c>
      <c r="C81" s="2">
        <v>400.77</v>
      </c>
      <c r="D81" s="1">
        <v>461</v>
      </c>
      <c r="E81" s="1"/>
      <c r="F81" s="3"/>
      <c r="G81" s="6"/>
    </row>
    <row r="82" spans="1:7" ht="15">
      <c r="A82" s="1" t="s">
        <v>67</v>
      </c>
      <c r="B82" s="1" t="s">
        <v>71</v>
      </c>
      <c r="C82" s="2">
        <v>473.64</v>
      </c>
      <c r="D82" s="1">
        <v>545</v>
      </c>
      <c r="E82" s="1"/>
      <c r="F82" s="3"/>
      <c r="G82" s="6"/>
    </row>
    <row r="83" spans="1:7" ht="15">
      <c r="A83" s="1" t="s">
        <v>67</v>
      </c>
      <c r="B83" s="1" t="s">
        <v>72</v>
      </c>
      <c r="C83" s="2">
        <v>425.39</v>
      </c>
      <c r="D83" s="1">
        <v>490</v>
      </c>
      <c r="E83" s="1"/>
      <c r="F83" s="3"/>
      <c r="G83" s="6"/>
    </row>
    <row r="84" spans="1:7" ht="15">
      <c r="A84" s="1"/>
      <c r="B84" s="1"/>
      <c r="C84" s="2">
        <f>SUM(C79:C83)</f>
        <v>2137.79</v>
      </c>
      <c r="D84" s="1">
        <f>SUM(D79:D83)</f>
        <v>2460</v>
      </c>
      <c r="E84" s="1">
        <v>2460</v>
      </c>
      <c r="F84" s="3">
        <f>C84*375.96/30114.75</f>
        <v>26.68870000249047</v>
      </c>
      <c r="G84" s="6">
        <f>E84-F84-D84</f>
        <v>-26.68870000249035</v>
      </c>
    </row>
    <row r="85" spans="1:7" ht="15">
      <c r="A85" s="1"/>
      <c r="B85" s="1"/>
      <c r="C85" s="2"/>
      <c r="D85" s="1"/>
      <c r="E85" s="1"/>
      <c r="F85" s="3"/>
      <c r="G85" s="6"/>
    </row>
    <row r="86" spans="1:7" ht="15">
      <c r="A86" s="1" t="s">
        <v>5</v>
      </c>
      <c r="B86" s="1" t="s">
        <v>6</v>
      </c>
      <c r="C86" s="2">
        <v>783</v>
      </c>
      <c r="D86" s="1">
        <v>901</v>
      </c>
      <c r="E86" s="1">
        <v>901</v>
      </c>
      <c r="F86" s="3">
        <f>C86*375.96/30114.75</f>
        <v>9.775165990087913</v>
      </c>
      <c r="G86" s="6">
        <f>E86-F86-D86</f>
        <v>-9.775165990087885</v>
      </c>
    </row>
    <row r="87" spans="1:7" ht="15">
      <c r="A87" s="1"/>
      <c r="B87" s="1"/>
      <c r="C87" s="2"/>
      <c r="D87" s="1"/>
      <c r="E87" s="1"/>
      <c r="F87" s="3"/>
      <c r="G87" s="6"/>
    </row>
    <row r="88" spans="1:7" ht="15">
      <c r="A88" s="4" t="s">
        <v>7</v>
      </c>
      <c r="B88" s="4" t="s">
        <v>8</v>
      </c>
      <c r="C88" s="2">
        <v>205.38</v>
      </c>
      <c r="D88" s="1">
        <v>237</v>
      </c>
      <c r="E88" s="1">
        <v>237</v>
      </c>
      <c r="F88" s="3">
        <f>C88*375.96/30114.75</f>
        <v>2.5640148033770824</v>
      </c>
      <c r="G88" s="6">
        <f>E88-F88-D88</f>
        <v>-2.5640148033770913</v>
      </c>
    </row>
    <row r="89" spans="1:7" ht="15">
      <c r="A89" s="4"/>
      <c r="B89" s="4"/>
      <c r="C89" s="2"/>
      <c r="D89" s="1"/>
      <c r="E89" s="1"/>
      <c r="F89" s="3"/>
      <c r="G89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2016-08-24T10:00:36Z</dcterms:created>
  <dcterms:modified xsi:type="dcterms:W3CDTF">2016-08-24T10:03:12Z</dcterms:modified>
  <cp:category/>
  <cp:version/>
  <cp:contentType/>
  <cp:contentStatus/>
</cp:coreProperties>
</file>