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<sst xmlns="http://schemas.openxmlformats.org/spreadsheetml/2006/main" count="87" uniqueCount="62">
  <si>
    <t>@льча</t>
  </si>
  <si>
    <t>KLARA Блузка 6 р.146</t>
  </si>
  <si>
    <t>lenashulga</t>
  </si>
  <si>
    <t>SZERYF Брюки 2А 92р.</t>
  </si>
  <si>
    <t>Marusia79</t>
  </si>
  <si>
    <t>MARIETTA Боди 16 р. 92</t>
  </si>
  <si>
    <t>Nik255</t>
  </si>
  <si>
    <t xml:space="preserve">MINI SPORT DUZY Джемпер 5 р.140 </t>
  </si>
  <si>
    <t xml:space="preserve">BULLDOG Водолазка 9 р.158 </t>
  </si>
  <si>
    <t xml:space="preserve">LEGENDA Джемпер 8 р.134 </t>
  </si>
  <si>
    <t>Nurik</t>
  </si>
  <si>
    <t>PILOT Майка 1 р.158</t>
  </si>
  <si>
    <t>FREEDOM Футболка 1A р.158</t>
  </si>
  <si>
    <t>MINI SPORT DUZY Поло 7 р.158</t>
  </si>
  <si>
    <t>FREEDOM Блуза 5 р.158</t>
  </si>
  <si>
    <t>FREEDOM Брюки 8 р.158</t>
  </si>
  <si>
    <t>sml1981</t>
  </si>
  <si>
    <t>REKSIO R. шорты szare 80р.</t>
  </si>
  <si>
    <t>JUNGLE BUDDIES Футболка 12 р.74</t>
  </si>
  <si>
    <t>KROKODYL Бермуды 11 р.68</t>
  </si>
  <si>
    <t>KROKODYL Футболка 9 р.68</t>
  </si>
  <si>
    <t>Алёна.</t>
  </si>
  <si>
    <t>OLIMPIA Водолазка 5 р.134</t>
  </si>
  <si>
    <t>Анжела1604</t>
  </si>
  <si>
    <t>FREEDOM Футболка 1A р.128</t>
  </si>
  <si>
    <t>MINI SPORT DUZY Поло 7 р.128</t>
  </si>
  <si>
    <t>SNOW PARK Водолазка 10 р.134</t>
  </si>
  <si>
    <t>LESNA PRZYGODA блуза 1 р.128</t>
  </si>
  <si>
    <t>BRAND Поло 3 р.128</t>
  </si>
  <si>
    <t>Афаня</t>
  </si>
  <si>
    <t>SUPERHERO Шорты 7 р. 104</t>
  </si>
  <si>
    <t>ВЛАСЕНА</t>
  </si>
  <si>
    <t>LUKRECJA Гетры 6 р 110</t>
  </si>
  <si>
    <t>LUKRECJA Гетры 6 р 116</t>
  </si>
  <si>
    <t>SYRENKA Брюки ткан. 20 р.110</t>
  </si>
  <si>
    <t xml:space="preserve">FOREVER Брюки 11 р. 122 </t>
  </si>
  <si>
    <t>Миллениум</t>
  </si>
  <si>
    <t xml:space="preserve">К-м002сер КОЛГОТКИ 98-104 ПОЛОСКА /МАЛ СЕРЫЙ </t>
  </si>
  <si>
    <t xml:space="preserve">КР-м081дж КОЛГОТКИ 98-104 РИС ХАММЕР ДЖИНС </t>
  </si>
  <si>
    <t>Наташила</t>
  </si>
  <si>
    <t>KORAL Брюки дрес. 10 р.122</t>
  </si>
  <si>
    <t>Римини</t>
  </si>
  <si>
    <t>TRIP Футболка 3 р.116</t>
  </si>
  <si>
    <t>TRIP Джемпер 5 р.116</t>
  </si>
  <si>
    <t>WIELORYB Шорты 5 р. 116</t>
  </si>
  <si>
    <t>WIELORYB Футболка 3 р. 116</t>
  </si>
  <si>
    <t>Сынулька-лапатулька</t>
  </si>
  <si>
    <t>PTASZKI Платье 5 р. 98</t>
  </si>
  <si>
    <t>SECRET GARDEN Блузка 11 р. 98</t>
  </si>
  <si>
    <t>Тач</t>
  </si>
  <si>
    <t xml:space="preserve">"Teddy" Шапка 11B р.74 </t>
  </si>
  <si>
    <t xml:space="preserve">RENIFER Водолазка 11 р.68 </t>
  </si>
  <si>
    <t>RYBKA Огороднички 5 р.74 352,74</t>
  </si>
  <si>
    <t xml:space="preserve">FOKA Брюки 5В 68р </t>
  </si>
  <si>
    <t>DINOLAND шапка 11В р.62-74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</si>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</sst>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10" xfId="0" applyFont="1" applyFill="1" applyBorder="1" applyAlignment="1" applyProtection="1">
      <alignment/>
      <protection/>
    </xf>
    <xf numFmtId="1" fontId="37" fillId="0" borderId="1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3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46">
      <selection activeCell="K18" sqref="K18"/>
    </sheetView>
  </sheetViews>
  <sheetFormatPr defaultColWidth="9.140625" defaultRowHeight="15"/>
  <cols>
    <col min="1" max="1" width="15.28125" style="0" customWidth="1"/>
    <col min="2" max="2" width="50.421875" style="0" customWidth="1"/>
  </cols>
  <sheetData>
    <row r="1" spans="1:7" ht="15">
      <c r="A1" s="5" t="s">
        <v>55</v>
      </c>
      <c r="B1" s="5" t="s">
        <v>56</v>
      </c>
      <c r="C1" s="5" t="s">
        <v>57</v>
      </c>
      <c r="D1" s="5" t="s">
        <v>58</v>
      </c>
      <c r="E1" s="5" t="s">
        <v>59</v>
      </c>
      <c r="F1" s="5" t="s">
        <v>60</v>
      </c>
      <c r="G1" s="5" t="s">
        <v>61</v>
      </c>
    </row>
    <row r="2" spans="1:7" ht="15">
      <c r="A2" s="1" t="s">
        <v>0</v>
      </c>
      <c r="B2" s="1" t="s">
        <v>1</v>
      </c>
      <c r="C2" s="1">
        <v>406.15</v>
      </c>
      <c r="D2" s="1">
        <v>468</v>
      </c>
      <c r="E2" s="1">
        <v>468</v>
      </c>
      <c r="F2" s="2">
        <f>C2*376.26/19386.21</f>
        <v>7.8828197466137</v>
      </c>
      <c r="G2" s="2">
        <f>E2-F2-D2</f>
        <v>-7.882819746613677</v>
      </c>
    </row>
    <row r="3" spans="1:7" ht="15">
      <c r="A3" s="1"/>
      <c r="B3" s="1"/>
      <c r="C3" s="1"/>
      <c r="D3" s="1"/>
      <c r="E3" s="1"/>
      <c r="F3" s="2"/>
      <c r="G3" s="2"/>
    </row>
    <row r="4" spans="1:7" ht="15">
      <c r="A4" s="1" t="s">
        <v>2</v>
      </c>
      <c r="B4" s="3" t="s">
        <v>3</v>
      </c>
      <c r="C4" s="1">
        <v>423.03</v>
      </c>
      <c r="D4" s="1">
        <v>487</v>
      </c>
      <c r="E4" s="1">
        <v>487</v>
      </c>
      <c r="F4" s="2">
        <f>C4*376.26/19386.21</f>
        <v>8.210437615191417</v>
      </c>
      <c r="G4" s="2">
        <f>E4-F4-D4</f>
        <v>-8.210437615191438</v>
      </c>
    </row>
    <row r="5" spans="1:7" ht="15">
      <c r="A5" s="1"/>
      <c r="B5" s="3"/>
      <c r="C5" s="1"/>
      <c r="D5" s="1"/>
      <c r="E5" s="1"/>
      <c r="F5" s="2"/>
      <c r="G5" s="2"/>
    </row>
    <row r="6" spans="1:7" ht="15">
      <c r="A6" s="1" t="s">
        <v>4</v>
      </c>
      <c r="B6" s="3" t="s">
        <v>5</v>
      </c>
      <c r="C6" s="1">
        <v>503.47</v>
      </c>
      <c r="D6" s="1">
        <v>579</v>
      </c>
      <c r="E6" s="1">
        <v>579</v>
      </c>
      <c r="F6" s="2">
        <f>C6*376.26/19386.21</f>
        <v>9.771668737726458</v>
      </c>
      <c r="G6" s="2">
        <f>E6-F6-D6</f>
        <v>-9.771668737726486</v>
      </c>
    </row>
    <row r="7" spans="1:7" ht="15">
      <c r="A7" s="1"/>
      <c r="B7" s="3"/>
      <c r="C7" s="1"/>
      <c r="D7" s="1"/>
      <c r="E7" s="1"/>
      <c r="F7" s="2"/>
      <c r="G7" s="2"/>
    </row>
    <row r="8" spans="1:7" ht="15">
      <c r="A8" s="1" t="s">
        <v>6</v>
      </c>
      <c r="B8" s="3" t="s">
        <v>7</v>
      </c>
      <c r="C8" s="1">
        <v>467.29</v>
      </c>
      <c r="D8" s="1">
        <v>524</v>
      </c>
      <c r="E8" s="1"/>
      <c r="F8" s="2"/>
      <c r="G8" s="2"/>
    </row>
    <row r="9" spans="1:7" ht="15">
      <c r="A9" s="1" t="s">
        <v>6</v>
      </c>
      <c r="B9" s="3" t="s">
        <v>8</v>
      </c>
      <c r="C9" s="1">
        <v>601.25</v>
      </c>
      <c r="D9" s="1">
        <v>674</v>
      </c>
      <c r="E9" s="1"/>
      <c r="F9" s="2"/>
      <c r="G9" s="2"/>
    </row>
    <row r="10" spans="1:7" ht="15">
      <c r="A10" s="1" t="s">
        <v>6</v>
      </c>
      <c r="B10" s="3" t="s">
        <v>9</v>
      </c>
      <c r="C10" s="1">
        <v>641.31</v>
      </c>
      <c r="D10" s="1">
        <v>719</v>
      </c>
      <c r="E10" s="1"/>
      <c r="F10" s="2"/>
      <c r="G10" s="2"/>
    </row>
    <row r="11" spans="1:7" ht="15">
      <c r="A11" s="1"/>
      <c r="B11" s="3"/>
      <c r="C11" s="1">
        <f>SUM(C8:C10)</f>
        <v>1709.85</v>
      </c>
      <c r="D11" s="1">
        <f>SUM(D8:D10)</f>
        <v>1917</v>
      </c>
      <c r="E11" s="1">
        <v>1213</v>
      </c>
      <c r="F11" s="2">
        <f>C11*376.26/19386.21</f>
        <v>33.18586567462129</v>
      </c>
      <c r="G11" s="2">
        <f>E11-F11-D11</f>
        <v>-737.1858656746213</v>
      </c>
    </row>
    <row r="12" spans="1:7" ht="15">
      <c r="A12" s="1"/>
      <c r="B12" s="3"/>
      <c r="C12" s="1"/>
      <c r="D12" s="1"/>
      <c r="E12" s="1"/>
      <c r="F12" s="2"/>
      <c r="G12" s="2"/>
    </row>
    <row r="13" spans="1:7" ht="15">
      <c r="A13" s="1" t="s">
        <v>10</v>
      </c>
      <c r="B13" s="1" t="s">
        <v>11</v>
      </c>
      <c r="C13" s="1">
        <v>446.77</v>
      </c>
      <c r="D13" s="1">
        <v>514</v>
      </c>
      <c r="E13" s="1"/>
      <c r="F13" s="2"/>
      <c r="G13" s="2"/>
    </row>
    <row r="14" spans="1:7" ht="15">
      <c r="A14" s="1" t="s">
        <v>10</v>
      </c>
      <c r="B14" s="1" t="s">
        <v>12</v>
      </c>
      <c r="C14" s="1">
        <v>487.16</v>
      </c>
      <c r="D14" s="1">
        <v>561</v>
      </c>
      <c r="E14" s="1"/>
      <c r="F14" s="2"/>
      <c r="G14" s="2"/>
    </row>
    <row r="15" spans="1:7" ht="15">
      <c r="A15" s="1" t="s">
        <v>10</v>
      </c>
      <c r="B15" s="1" t="s">
        <v>13</v>
      </c>
      <c r="C15" s="1">
        <v>650.14</v>
      </c>
      <c r="D15" s="1">
        <v>748</v>
      </c>
      <c r="E15" s="1"/>
      <c r="F15" s="2"/>
      <c r="G15" s="2"/>
    </row>
    <row r="16" spans="1:7" ht="15">
      <c r="A16" s="1" t="s">
        <v>10</v>
      </c>
      <c r="B16" s="1" t="s">
        <v>14</v>
      </c>
      <c r="C16" s="1">
        <v>933.72</v>
      </c>
      <c r="D16" s="1">
        <v>1074</v>
      </c>
      <c r="E16" s="1"/>
      <c r="F16" s="2"/>
      <c r="G16" s="2"/>
    </row>
    <row r="17" spans="1:7" ht="15">
      <c r="A17" s="1" t="s">
        <v>10</v>
      </c>
      <c r="B17" s="1" t="s">
        <v>15</v>
      </c>
      <c r="C17" s="1">
        <v>933.72</v>
      </c>
      <c r="D17" s="1">
        <v>1074</v>
      </c>
      <c r="E17" s="1"/>
      <c r="F17" s="2"/>
      <c r="G17" s="2"/>
    </row>
    <row r="18" spans="1:7" ht="15">
      <c r="A18" s="1"/>
      <c r="B18" s="1"/>
      <c r="C18" s="1">
        <f>SUM(C13:C17)</f>
        <v>3451.51</v>
      </c>
      <c r="D18" s="1">
        <f>SUM(D13:D17)</f>
        <v>3971</v>
      </c>
      <c r="E18" s="1">
        <v>3971</v>
      </c>
      <c r="F18" s="2">
        <f>C18*376.26/19386.21</f>
        <v>66.98912023546636</v>
      </c>
      <c r="G18" s="2">
        <f>E18-F18-D18</f>
        <v>-66.98912023546654</v>
      </c>
    </row>
    <row r="19" spans="1:7" ht="15">
      <c r="A19" s="1"/>
      <c r="B19" s="1"/>
      <c r="C19" s="1"/>
      <c r="D19" s="1"/>
      <c r="E19" s="1"/>
      <c r="F19" s="2"/>
      <c r="G19" s="2"/>
    </row>
    <row r="20" spans="1:7" ht="15">
      <c r="A20" s="1" t="s">
        <v>16</v>
      </c>
      <c r="B20" s="1" t="s">
        <v>17</v>
      </c>
      <c r="C20" s="1">
        <v>169.86</v>
      </c>
      <c r="D20" s="1">
        <v>196</v>
      </c>
      <c r="E20" s="1"/>
      <c r="F20" s="2"/>
      <c r="G20" s="2"/>
    </row>
    <row r="21" spans="1:7" ht="15">
      <c r="A21" s="1" t="s">
        <v>16</v>
      </c>
      <c r="B21" s="1" t="s">
        <v>18</v>
      </c>
      <c r="C21" s="1">
        <v>200.62</v>
      </c>
      <c r="D21" s="1">
        <v>231</v>
      </c>
      <c r="E21" s="1"/>
      <c r="F21" s="2"/>
      <c r="G21" s="2"/>
    </row>
    <row r="22" spans="1:7" ht="15">
      <c r="A22" s="1" t="s">
        <v>16</v>
      </c>
      <c r="B22" s="1" t="s">
        <v>19</v>
      </c>
      <c r="C22" s="1">
        <v>207.56</v>
      </c>
      <c r="D22" s="1">
        <v>239</v>
      </c>
      <c r="E22" s="1"/>
      <c r="F22" s="2"/>
      <c r="G22" s="2"/>
    </row>
    <row r="23" spans="1:7" ht="15">
      <c r="A23" s="1" t="s">
        <v>16</v>
      </c>
      <c r="B23" s="1" t="s">
        <v>20</v>
      </c>
      <c r="C23" s="1">
        <v>235</v>
      </c>
      <c r="D23" s="1">
        <v>271</v>
      </c>
      <c r="E23" s="1"/>
      <c r="F23" s="2"/>
      <c r="G23" s="2"/>
    </row>
    <row r="24" spans="1:7" ht="15">
      <c r="A24" s="1"/>
      <c r="B24" s="1"/>
      <c r="C24" s="1">
        <f>SUM(C20:C23)</f>
        <v>813.04</v>
      </c>
      <c r="D24" s="1">
        <f>SUM(D20:D23)</f>
        <v>937</v>
      </c>
      <c r="E24" s="1">
        <v>937</v>
      </c>
      <c r="F24" s="2">
        <f>C24*376.26/19386.21</f>
        <v>15.780001887939932</v>
      </c>
      <c r="G24" s="2">
        <f>E24-F24-D24</f>
        <v>-15.780001887939989</v>
      </c>
    </row>
    <row r="25" spans="1:7" ht="15">
      <c r="A25" s="1"/>
      <c r="B25" s="1"/>
      <c r="C25" s="1"/>
      <c r="D25" s="1"/>
      <c r="E25" s="1"/>
      <c r="F25" s="2"/>
      <c r="G25" s="2"/>
    </row>
    <row r="26" spans="1:7" ht="15">
      <c r="A26" s="1" t="s">
        <v>21</v>
      </c>
      <c r="B26" s="3" t="s">
        <v>22</v>
      </c>
      <c r="C26" s="1">
        <v>480.99</v>
      </c>
      <c r="D26" s="1">
        <v>554</v>
      </c>
      <c r="E26" s="1">
        <v>554</v>
      </c>
      <c r="F26" s="2">
        <f>C26*376.26/19386.21</f>
        <v>9.335362476729594</v>
      </c>
      <c r="G26" s="2">
        <f>E26-F26-D26</f>
        <v>-9.335362476729642</v>
      </c>
    </row>
    <row r="27" spans="1:7" ht="15">
      <c r="A27" s="1"/>
      <c r="B27" s="3"/>
      <c r="C27" s="1"/>
      <c r="D27" s="1"/>
      <c r="E27" s="1"/>
      <c r="F27" s="2"/>
      <c r="G27" s="2"/>
    </row>
    <row r="28" spans="1:7" ht="15">
      <c r="A28" s="1" t="s">
        <v>23</v>
      </c>
      <c r="B28" s="3" t="s">
        <v>24</v>
      </c>
      <c r="C28" s="1">
        <v>446.57</v>
      </c>
      <c r="D28" s="1">
        <v>514</v>
      </c>
      <c r="E28" s="1"/>
      <c r="F28" s="2"/>
      <c r="G28" s="2"/>
    </row>
    <row r="29" spans="1:7" ht="15">
      <c r="A29" s="1" t="s">
        <v>23</v>
      </c>
      <c r="B29" s="3" t="s">
        <v>25</v>
      </c>
      <c r="C29" s="1">
        <v>589.19</v>
      </c>
      <c r="D29" s="1">
        <v>678</v>
      </c>
      <c r="E29" s="1"/>
      <c r="F29" s="2"/>
      <c r="G29" s="2"/>
    </row>
    <row r="30" spans="1:7" ht="15">
      <c r="A30" s="1" t="s">
        <v>23</v>
      </c>
      <c r="B30" s="3" t="s">
        <v>26</v>
      </c>
      <c r="C30" s="1">
        <v>668.04</v>
      </c>
      <c r="D30" s="1">
        <v>769</v>
      </c>
      <c r="E30" s="1"/>
      <c r="F30" s="2"/>
      <c r="G30" s="2"/>
    </row>
    <row r="31" spans="1:7" ht="15">
      <c r="A31" s="1" t="s">
        <v>23</v>
      </c>
      <c r="B31" s="3" t="s">
        <v>27</v>
      </c>
      <c r="C31" s="1">
        <v>698.65</v>
      </c>
      <c r="D31" s="1">
        <v>804</v>
      </c>
      <c r="E31" s="1"/>
      <c r="F31" s="2"/>
      <c r="G31" s="2"/>
    </row>
    <row r="32" spans="1:7" ht="15">
      <c r="A32" s="1" t="s">
        <v>23</v>
      </c>
      <c r="B32" s="3" t="s">
        <v>28</v>
      </c>
      <c r="C32" s="1">
        <v>789.17</v>
      </c>
      <c r="D32" s="1">
        <v>908</v>
      </c>
      <c r="E32" s="1"/>
      <c r="F32" s="2"/>
      <c r="G32" s="2"/>
    </row>
    <row r="33" spans="1:7" ht="15">
      <c r="A33" s="1"/>
      <c r="B33" s="3"/>
      <c r="C33" s="1">
        <f>SUM(C28:C32)</f>
        <v>3191.62</v>
      </c>
      <c r="D33" s="1">
        <f>SUM(D28:D32)</f>
        <v>3673</v>
      </c>
      <c r="E33" s="1">
        <v>3673</v>
      </c>
      <c r="F33" s="2">
        <f>C33*376.26/19386.21</f>
        <v>61.945008395142736</v>
      </c>
      <c r="G33" s="2">
        <f>E33-F33-D33</f>
        <v>-61.94500839514285</v>
      </c>
    </row>
    <row r="34" spans="1:7" ht="15">
      <c r="A34" s="1"/>
      <c r="B34" s="3"/>
      <c r="C34" s="1"/>
      <c r="D34" s="1"/>
      <c r="E34" s="1"/>
      <c r="F34" s="2"/>
      <c r="G34" s="2"/>
    </row>
    <row r="35" spans="1:7" ht="15">
      <c r="A35" s="1" t="s">
        <v>29</v>
      </c>
      <c r="B35" s="3" t="s">
        <v>30</v>
      </c>
      <c r="C35" s="1">
        <v>503.47</v>
      </c>
      <c r="D35" s="1">
        <v>579</v>
      </c>
      <c r="E35" s="1">
        <v>579</v>
      </c>
      <c r="F35" s="2">
        <f>C35*376.26/19386.21</f>
        <v>9.771668737726458</v>
      </c>
      <c r="G35" s="2">
        <f>E35-F35-D35</f>
        <v>-9.771668737726486</v>
      </c>
    </row>
    <row r="36" spans="1:7" ht="15">
      <c r="A36" s="1"/>
      <c r="B36" s="3"/>
      <c r="C36" s="1"/>
      <c r="D36" s="1"/>
      <c r="E36" s="1"/>
      <c r="F36" s="2"/>
      <c r="G36" s="2"/>
    </row>
    <row r="37" spans="1:7" ht="15">
      <c r="A37" s="1" t="s">
        <v>31</v>
      </c>
      <c r="B37" s="4" t="s">
        <v>32</v>
      </c>
      <c r="C37" s="4">
        <v>197.93</v>
      </c>
      <c r="D37" s="1">
        <v>228</v>
      </c>
      <c r="E37" s="1"/>
      <c r="F37" s="2"/>
      <c r="G37" s="2"/>
    </row>
    <row r="38" spans="1:7" ht="15">
      <c r="A38" s="1" t="s">
        <v>31</v>
      </c>
      <c r="B38" s="1" t="s">
        <v>33</v>
      </c>
      <c r="C38" s="1">
        <v>197.93</v>
      </c>
      <c r="D38" s="1">
        <v>228</v>
      </c>
      <c r="E38" s="1"/>
      <c r="F38" s="2"/>
      <c r="G38" s="2"/>
    </row>
    <row r="39" spans="1:7" ht="15">
      <c r="A39" s="1" t="s">
        <v>31</v>
      </c>
      <c r="B39" s="1" t="s">
        <v>34</v>
      </c>
      <c r="C39" s="1">
        <v>237.2</v>
      </c>
      <c r="D39" s="1">
        <v>273</v>
      </c>
      <c r="E39" s="1"/>
      <c r="F39" s="2"/>
      <c r="G39" s="2"/>
    </row>
    <row r="40" spans="1:7" ht="15">
      <c r="A40" s="1" t="s">
        <v>31</v>
      </c>
      <c r="B40" s="3" t="s">
        <v>35</v>
      </c>
      <c r="C40" s="1">
        <v>893.93</v>
      </c>
      <c r="D40" s="1">
        <v>1029</v>
      </c>
      <c r="E40" s="1"/>
      <c r="F40" s="2"/>
      <c r="G40" s="2"/>
    </row>
    <row r="41" spans="1:7" ht="15">
      <c r="A41" s="1"/>
      <c r="B41" s="3"/>
      <c r="C41" s="1">
        <f>SUM(C37:C40)</f>
        <v>1526.9899999999998</v>
      </c>
      <c r="D41" s="1">
        <f>SUM(D37:D40)</f>
        <v>1758</v>
      </c>
      <c r="E41" s="1">
        <v>1758</v>
      </c>
      <c r="F41" s="2">
        <f>C41*376.26/19386.21</f>
        <v>29.636801489306055</v>
      </c>
      <c r="G41" s="2">
        <f>E41-F41-D41</f>
        <v>-29.63680148930598</v>
      </c>
    </row>
    <row r="42" spans="1:7" ht="15">
      <c r="A42" s="1"/>
      <c r="B42" s="3"/>
      <c r="C42" s="1"/>
      <c r="D42" s="1"/>
      <c r="E42" s="1"/>
      <c r="F42" s="2"/>
      <c r="G42" s="2"/>
    </row>
    <row r="43" spans="1:7" ht="15">
      <c r="A43" s="1" t="s">
        <v>36</v>
      </c>
      <c r="B43" s="3" t="s">
        <v>37</v>
      </c>
      <c r="C43" s="1">
        <v>132</v>
      </c>
      <c r="D43" s="1">
        <v>152</v>
      </c>
      <c r="E43" s="1"/>
      <c r="F43" s="2"/>
      <c r="G43" s="2"/>
    </row>
    <row r="44" spans="1:7" ht="15">
      <c r="A44" s="1" t="s">
        <v>36</v>
      </c>
      <c r="B44" s="3" t="s">
        <v>38</v>
      </c>
      <c r="C44" s="1">
        <v>132</v>
      </c>
      <c r="D44" s="1">
        <v>152</v>
      </c>
      <c r="E44" s="1"/>
      <c r="F44" s="2"/>
      <c r="G44" s="2"/>
    </row>
    <row r="45" spans="1:7" ht="15">
      <c r="A45" s="1"/>
      <c r="B45" s="3"/>
      <c r="C45" s="1">
        <f>SUM(C43:C44)</f>
        <v>264</v>
      </c>
      <c r="D45" s="1">
        <f>SUM(D43:D44)</f>
        <v>304</v>
      </c>
      <c r="E45" s="1">
        <v>304</v>
      </c>
      <c r="F45" s="2">
        <f>C45*376.26/19386.21</f>
        <v>5.123881356902665</v>
      </c>
      <c r="G45" s="2">
        <f>E45-F45-D45</f>
        <v>-5.123881356902643</v>
      </c>
    </row>
    <row r="46" spans="1:7" ht="15">
      <c r="A46" s="1"/>
      <c r="B46" s="3"/>
      <c r="C46" s="1"/>
      <c r="D46" s="1"/>
      <c r="E46" s="1"/>
      <c r="F46" s="2"/>
      <c r="G46" s="2"/>
    </row>
    <row r="47" spans="1:7" ht="15">
      <c r="A47" s="1" t="s">
        <v>39</v>
      </c>
      <c r="B47" s="1" t="s">
        <v>40</v>
      </c>
      <c r="C47" s="1">
        <v>653.14</v>
      </c>
      <c r="D47" s="1">
        <v>752</v>
      </c>
      <c r="E47" s="1">
        <v>752</v>
      </c>
      <c r="F47" s="2">
        <f>C47*376.26/19386.21</f>
        <v>12.676560111543205</v>
      </c>
      <c r="G47" s="2">
        <f>E47-F47-D47</f>
        <v>-12.676560111543154</v>
      </c>
    </row>
    <row r="48" spans="1:7" ht="15">
      <c r="A48" s="1"/>
      <c r="B48" s="1"/>
      <c r="C48" s="1"/>
      <c r="D48" s="1"/>
      <c r="E48" s="1"/>
      <c r="F48" s="2"/>
      <c r="G48" s="2"/>
    </row>
    <row r="49" spans="1:7" ht="15">
      <c r="A49" s="1" t="s">
        <v>41</v>
      </c>
      <c r="B49" s="1" t="s">
        <v>42</v>
      </c>
      <c r="C49" s="1">
        <v>396.06</v>
      </c>
      <c r="D49" s="1">
        <v>456</v>
      </c>
      <c r="E49" s="1"/>
      <c r="F49" s="2"/>
      <c r="G49" s="2"/>
    </row>
    <row r="50" spans="1:7" ht="15">
      <c r="A50" s="1" t="s">
        <v>41</v>
      </c>
      <c r="B50" s="3" t="s">
        <v>43</v>
      </c>
      <c r="C50" s="1">
        <v>446.97</v>
      </c>
      <c r="D50" s="1">
        <v>515</v>
      </c>
      <c r="E50" s="1"/>
      <c r="F50" s="2"/>
      <c r="G50" s="2"/>
    </row>
    <row r="51" spans="1:7" ht="15">
      <c r="A51" s="1" t="s">
        <v>41</v>
      </c>
      <c r="B51" s="1" t="s">
        <v>44</v>
      </c>
      <c r="C51" s="1">
        <v>476.23</v>
      </c>
      <c r="D51" s="1">
        <v>548</v>
      </c>
      <c r="E51" s="1"/>
      <c r="F51" s="2"/>
      <c r="G51" s="2"/>
    </row>
    <row r="52" spans="1:7" ht="15">
      <c r="A52" s="1" t="s">
        <v>41</v>
      </c>
      <c r="B52" s="3" t="s">
        <v>45</v>
      </c>
      <c r="C52" s="1">
        <v>503.47</v>
      </c>
      <c r="D52" s="1">
        <v>579</v>
      </c>
      <c r="E52" s="1"/>
      <c r="F52" s="2"/>
      <c r="G52" s="2"/>
    </row>
    <row r="53" spans="1:7" ht="15">
      <c r="A53" s="1"/>
      <c r="B53" s="3"/>
      <c r="C53" s="1">
        <f>SUM(C49:C52)</f>
        <v>1822.73</v>
      </c>
      <c r="D53" s="1">
        <f>SUM(D49:D52)</f>
        <v>2098</v>
      </c>
      <c r="E53" s="1">
        <v>2098</v>
      </c>
      <c r="F53" s="2">
        <f>C53*376.26/19386.21</f>
        <v>35.376713127527246</v>
      </c>
      <c r="G53" s="2">
        <f>E53-F53-D53</f>
        <v>-35.37671312752718</v>
      </c>
    </row>
    <row r="54" spans="1:7" ht="15">
      <c r="A54" s="1"/>
      <c r="B54" s="3"/>
      <c r="C54" s="1"/>
      <c r="D54" s="1"/>
      <c r="E54" s="1"/>
      <c r="F54" s="2"/>
      <c r="G54" s="2"/>
    </row>
    <row r="55" spans="1:7" ht="15">
      <c r="A55" s="1" t="s">
        <v>46</v>
      </c>
      <c r="B55" s="3" t="s">
        <v>47</v>
      </c>
      <c r="C55" s="1">
        <v>816.39</v>
      </c>
      <c r="D55" s="1">
        <v>939</v>
      </c>
      <c r="E55" s="1"/>
      <c r="F55" s="2"/>
      <c r="G55" s="2"/>
    </row>
    <row r="56" spans="1:7" ht="15">
      <c r="A56" s="1" t="s">
        <v>46</v>
      </c>
      <c r="B56" s="1" t="s">
        <v>48</v>
      </c>
      <c r="C56" s="1">
        <v>335.11</v>
      </c>
      <c r="D56" s="1">
        <v>386</v>
      </c>
      <c r="E56" s="1"/>
      <c r="F56" s="2"/>
      <c r="G56" s="2"/>
    </row>
    <row r="57" spans="1:7" ht="15">
      <c r="A57" s="1"/>
      <c r="B57" s="1"/>
      <c r="C57" s="1">
        <f>SUM(C55:C56)</f>
        <v>1151.5</v>
      </c>
      <c r="D57" s="1">
        <f>SUM(D55:D56)</f>
        <v>1325</v>
      </c>
      <c r="E57" s="1">
        <v>1347</v>
      </c>
      <c r="F57" s="2">
        <f>C57*376.26/19386.21</f>
        <v>22.34905069118719</v>
      </c>
      <c r="G57" s="2">
        <f>E57-F57-D57</f>
        <v>-0.3490506911871307</v>
      </c>
    </row>
    <row r="58" spans="1:7" ht="15">
      <c r="A58" s="1"/>
      <c r="B58" s="1"/>
      <c r="C58" s="1"/>
      <c r="D58" s="1"/>
      <c r="E58" s="1"/>
      <c r="F58" s="2"/>
      <c r="G58" s="2"/>
    </row>
    <row r="59" spans="1:7" ht="15">
      <c r="A59" s="1" t="s">
        <v>49</v>
      </c>
      <c r="B59" s="3" t="s">
        <v>50</v>
      </c>
      <c r="C59" s="1">
        <v>87.75</v>
      </c>
      <c r="D59" s="1">
        <v>101</v>
      </c>
      <c r="E59" s="1"/>
      <c r="F59" s="2"/>
      <c r="G59" s="2"/>
    </row>
    <row r="60" spans="1:7" ht="15">
      <c r="A60" s="1" t="s">
        <v>49</v>
      </c>
      <c r="B60" s="3" t="s">
        <v>51</v>
      </c>
      <c r="C60" s="1">
        <v>118.55</v>
      </c>
      <c r="D60" s="1">
        <v>137</v>
      </c>
      <c r="E60" s="1"/>
      <c r="F60" s="2"/>
      <c r="G60" s="2"/>
    </row>
    <row r="61" spans="1:7" ht="15">
      <c r="A61" s="1" t="s">
        <v>49</v>
      </c>
      <c r="B61" s="1" t="s">
        <v>52</v>
      </c>
      <c r="C61" s="1">
        <v>352.74</v>
      </c>
      <c r="D61" s="1">
        <v>406</v>
      </c>
      <c r="E61" s="1"/>
      <c r="F61" s="2"/>
      <c r="G61" s="2"/>
    </row>
    <row r="62" spans="1:7" ht="15">
      <c r="A62" s="1" t="s">
        <v>49</v>
      </c>
      <c r="B62" s="3" t="s">
        <v>53</v>
      </c>
      <c r="C62" s="1">
        <v>380.29</v>
      </c>
      <c r="D62" s="1">
        <v>438</v>
      </c>
      <c r="E62" s="1"/>
      <c r="F62" s="2"/>
      <c r="G62" s="2"/>
    </row>
    <row r="63" spans="1:7" ht="15">
      <c r="A63" s="1" t="s">
        <v>49</v>
      </c>
      <c r="B63" s="1" t="s">
        <v>54</v>
      </c>
      <c r="C63" s="1">
        <v>83.03</v>
      </c>
      <c r="D63" s="1">
        <v>96</v>
      </c>
      <c r="E63" s="1"/>
      <c r="F63" s="2"/>
      <c r="G63" s="2"/>
    </row>
    <row r="64" spans="1:7" ht="15">
      <c r="A64" s="1"/>
      <c r="B64" s="1"/>
      <c r="C64" s="1">
        <f>SUM(C59:C63)</f>
        <v>1022.3599999999999</v>
      </c>
      <c r="D64" s="1">
        <f>SUM(D59:D63)</f>
        <v>1178</v>
      </c>
      <c r="E64" s="1">
        <v>1200</v>
      </c>
      <c r="F64" s="2">
        <f>C64*376.26/19386.21</f>
        <v>19.842618727435635</v>
      </c>
      <c r="G64" s="2">
        <f>E64-F64-D64</f>
        <v>2.1573812725644075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2016-06-03T03:35:19Z</dcterms:created>
  <dcterms:modified xsi:type="dcterms:W3CDTF">2016-06-03T03:42:14Z</dcterms:modified>
  <cp:category/>
  <cp:version/>
  <cp:contentType/>
  <cp:contentStatus/>
</cp:coreProperties>
</file>