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<sst xmlns="http://schemas.openxmlformats.org/spreadsheetml/2006/main" count="284" uniqueCount="188">
  <si>
    <t>@льча</t>
  </si>
  <si>
    <t>BASEBALL Бермуды 6 р.116</t>
  </si>
  <si>
    <t>~Котя~</t>
  </si>
  <si>
    <t>WOJSKOWA Футболка 5 р.128</t>
  </si>
  <si>
    <t>MINI SPORT DUZY Футболка 3 р.128</t>
  </si>
  <si>
    <t>21Марина</t>
  </si>
  <si>
    <t>MOTYL Блуза 1 р. 134</t>
  </si>
  <si>
    <t>anetka</t>
  </si>
  <si>
    <t xml:space="preserve">BALONY BLUZKA 11 122 </t>
  </si>
  <si>
    <t>BALONY GETRY 3 116</t>
  </si>
  <si>
    <t>ANN DAV</t>
  </si>
  <si>
    <t>KLIPPER T-SHIRT 9 152</t>
  </si>
  <si>
    <t>PARKOUR BERMUDY 11 146</t>
  </si>
  <si>
    <t>PARKOUR T-SHIRT 6 146</t>
  </si>
  <si>
    <t>RUN POLO 6 146</t>
  </si>
  <si>
    <t>Barabulka</t>
  </si>
  <si>
    <t>BABY GIRL BEZRĘKAWNIK 12 98см</t>
  </si>
  <si>
    <t>Klaudyna opaska 15 104-116</t>
  </si>
  <si>
    <t>Charlotka</t>
  </si>
  <si>
    <t>SUPERHERO BERMUDY 7 104</t>
  </si>
  <si>
    <t>chebotnikova</t>
  </si>
  <si>
    <t>BALONY SUKIENKA 1 110</t>
  </si>
  <si>
    <t>EXPOLORING T-SHIRT 3 98</t>
  </si>
  <si>
    <t>Chloe</t>
  </si>
  <si>
    <t>TAFFY Брюки дрес. 2 р. 92</t>
  </si>
  <si>
    <t>CristinaBoss</t>
  </si>
  <si>
    <t>MIETOWA SPODNICA 6 122</t>
  </si>
  <si>
    <t xml:space="preserve">MAGDALENA BLUZKA 3 122 </t>
  </si>
  <si>
    <t xml:space="preserve">MIĘTOWA BLUZKA 8 122 </t>
  </si>
  <si>
    <t xml:space="preserve">MIĘTOWA SZORTY 5 122 </t>
  </si>
  <si>
    <t>elena101072</t>
  </si>
  <si>
    <t>BASEBALL SPODNIE 7 116</t>
  </si>
  <si>
    <t xml:space="preserve">REGATY Брюки дрес. 10 р.110 </t>
  </si>
  <si>
    <t>Elena76</t>
  </si>
  <si>
    <t>MAGDALENA BLUZKA 3 140</t>
  </si>
  <si>
    <t>evgeniya2211</t>
  </si>
  <si>
    <t>MINI SPORT DUZY Поло 7 р.128 589,19</t>
  </si>
  <si>
    <t>Irina_ir</t>
  </si>
  <si>
    <t>BASEBALL SZORTY 12 116</t>
  </si>
  <si>
    <t>BASEBALL T-SHIRT 10 размер 116</t>
  </si>
  <si>
    <t>BIKE PODKOSZULKA 4 размер 116</t>
  </si>
  <si>
    <t>HELLO BERMUDY 10 размер 116</t>
  </si>
  <si>
    <t>HELLO T-SHIRT 6 116</t>
  </si>
  <si>
    <t>Ijka_21</t>
  </si>
  <si>
    <t>NAUTINER Блуза 2 р.146</t>
  </si>
  <si>
    <t>POLARNY SWIAT блуза 5 р.122</t>
  </si>
  <si>
    <t>SAFARI Блуза 6 р.116</t>
  </si>
  <si>
    <t>Lidkra</t>
  </si>
  <si>
    <t>MOTYL Блуза 3 р. 140</t>
  </si>
  <si>
    <t>MOTYL Юбка 8 р. 122</t>
  </si>
  <si>
    <t>MAGDALENA BLUZKA 3 134</t>
  </si>
  <si>
    <t>lenashulga</t>
  </si>
  <si>
    <t>SHARK MALY Брюки 10 р. 92</t>
  </si>
  <si>
    <t>TRIP Футболка 3 р. 92</t>
  </si>
  <si>
    <t>Marusia79</t>
  </si>
  <si>
    <t xml:space="preserve">JUNGLE QUEEN Туника 8 р.104 </t>
  </si>
  <si>
    <t xml:space="preserve">TAFFY Лосины 9 р.110 </t>
  </si>
  <si>
    <t>Mauglys</t>
  </si>
  <si>
    <t xml:space="preserve">KOKARDKI CZERWIEN Платье 12 р. 92 </t>
  </si>
  <si>
    <t xml:space="preserve">KOKARDKI CZERWIEN Панама 14 р. 92-98 </t>
  </si>
  <si>
    <t xml:space="preserve">LOVE Блуза 19 р. 86 </t>
  </si>
  <si>
    <t>LOVE Платье 20 р. 86</t>
  </si>
  <si>
    <t>KLIPPER PODKOSZULKA 14 134</t>
  </si>
  <si>
    <t>KLIPPER T-SHIRT 4 140 544</t>
  </si>
  <si>
    <t>Metel</t>
  </si>
  <si>
    <t>FARMING T-SHIRT 2 110</t>
  </si>
  <si>
    <t>NURKOWANIE T-SHIRT 6 134</t>
  </si>
  <si>
    <t>natusenok</t>
  </si>
  <si>
    <t xml:space="preserve">NURKOWANIE BLUZA 1 134 </t>
  </si>
  <si>
    <t xml:space="preserve">NURKOWANIE PODKOSZULKA 8 134 </t>
  </si>
  <si>
    <t>Nik255</t>
  </si>
  <si>
    <t>HELLO Брюки 11 р.140</t>
  </si>
  <si>
    <t>HELLO Футболка 5 р.140</t>
  </si>
  <si>
    <t xml:space="preserve">KLIPPER Блуза 13 р. 134 </t>
  </si>
  <si>
    <t xml:space="preserve">PARKOUR Брюки 4 р. 134 </t>
  </si>
  <si>
    <t xml:space="preserve">HELLO T-SHIRT 6 134  </t>
  </si>
  <si>
    <t xml:space="preserve">WOJSKOWA POLO 1 134 </t>
  </si>
  <si>
    <t>ODUVANCHIK12</t>
  </si>
  <si>
    <t>BUTTERFLY PRINCESS Повязка 17 р.122-140</t>
  </si>
  <si>
    <t>TANZANIA Юбочка 8 р.152</t>
  </si>
  <si>
    <t>VIVIAN туника 2 р.158</t>
  </si>
  <si>
    <t>Oksana_Sereb</t>
  </si>
  <si>
    <t>MIETOWA BLUZKA 8 134</t>
  </si>
  <si>
    <t>MIETOWA GETRY 9 134</t>
  </si>
  <si>
    <t>pamela</t>
  </si>
  <si>
    <t xml:space="preserve">KLIPPER футболка 9 р. 122 </t>
  </si>
  <si>
    <t>REGATY блуза 9 р.122</t>
  </si>
  <si>
    <t xml:space="preserve">REGATY брюки дрес. 10 р.128 </t>
  </si>
  <si>
    <t>TanyaV</t>
  </si>
  <si>
    <t>WIELORYB Футболка 3 р. 110</t>
  </si>
  <si>
    <t>WIELORYB Шорты 5 р. 110</t>
  </si>
  <si>
    <t>Tatia</t>
  </si>
  <si>
    <t xml:space="preserve">SMALL FLOWER SUKIENKA 1 116  </t>
  </si>
  <si>
    <t>TatyanaP</t>
  </si>
  <si>
    <t>ŁÓDECZKI BLUZKA 2 р.104</t>
  </si>
  <si>
    <t>ŁÓDECZKI SPÓDNICA 9 р.104</t>
  </si>
  <si>
    <t>Valeri9985</t>
  </si>
  <si>
    <t>PIKNIK BLUZKA 20 110</t>
  </si>
  <si>
    <t>vljpunjska-24</t>
  </si>
  <si>
    <t>BASEBALL SZORTY 12 98</t>
  </si>
  <si>
    <t>BASEBALL T-SHIRT 10 98 557,51</t>
  </si>
  <si>
    <t>Yfnfkmz</t>
  </si>
  <si>
    <t xml:space="preserve">BLUE DREAM BLUZKA 10 152 </t>
  </si>
  <si>
    <t xml:space="preserve">MAGDALENA BLUZKA 3 152 </t>
  </si>
  <si>
    <t>Анастасия shpomer</t>
  </si>
  <si>
    <t>Hollo TShirt4 -134</t>
  </si>
  <si>
    <t>Анжела1604</t>
  </si>
  <si>
    <t xml:space="preserve">KLIPPER T-SHIRT 4 122 </t>
  </si>
  <si>
    <t xml:space="preserve">REGATY T-SHIRT 3 122 </t>
  </si>
  <si>
    <t xml:space="preserve">RUN PODKOSZULKA 8 122 </t>
  </si>
  <si>
    <t xml:space="preserve">REGATY SPODNIE 10 122 </t>
  </si>
  <si>
    <t>REGATY Блуза 9 р.122</t>
  </si>
  <si>
    <t>NURKOWANIE Блуза 3 р. 134</t>
  </si>
  <si>
    <t>HELLO Брюки 12 р.128</t>
  </si>
  <si>
    <t>KLIPPER Бермуды 11 р. 128</t>
  </si>
  <si>
    <t xml:space="preserve">EXPOLORING Рубашка 1 р.128 </t>
  </si>
  <si>
    <t>KLIPPER Бермуды 15 р. 122</t>
  </si>
  <si>
    <t>REGATY Бермуды 8 р.128</t>
  </si>
  <si>
    <t>NURKOWANIE Бермуды 7 р. 128</t>
  </si>
  <si>
    <t>HELLO Бермуды 10 р.128</t>
  </si>
  <si>
    <t>REGATY Футболка 13 р.128</t>
  </si>
  <si>
    <t>PARKOUR Блуза 1 р. 128</t>
  </si>
  <si>
    <t>RUN Поло 6 р. 134</t>
  </si>
  <si>
    <t>KLIPPER Майка 14 р. 134</t>
  </si>
  <si>
    <t>Аристократка</t>
  </si>
  <si>
    <t xml:space="preserve">BABY BOY T-SHIRT 7 98 </t>
  </si>
  <si>
    <t xml:space="preserve">BALONY SPODNIE 10 98 </t>
  </si>
  <si>
    <t xml:space="preserve">PRZYSTAŃ POLO 5 98 </t>
  </si>
  <si>
    <t xml:space="preserve">REGATY BERMUDY 6 98 </t>
  </si>
  <si>
    <t>Афаня</t>
  </si>
  <si>
    <t>KLIPPER Блуза 13 р. 104</t>
  </si>
  <si>
    <t>PARKOUR Блуза 3 р. 104</t>
  </si>
  <si>
    <t>REGATY Бермуды 8 р.104</t>
  </si>
  <si>
    <t>REGATY Футболка 13 р.104</t>
  </si>
  <si>
    <t>Златоручка</t>
  </si>
  <si>
    <t>BIKE BERMUDY 6 98</t>
  </si>
  <si>
    <t>BABY BOY T-SHIRT 7 92</t>
  </si>
  <si>
    <t>BIKE T-SHIRT 5 92</t>
  </si>
  <si>
    <t>KAPITANSKA PODKOSZULKA 7 92</t>
  </si>
  <si>
    <t>PARKOUR BEMRUDY 7 152</t>
  </si>
  <si>
    <t>PARKOUR T-SHIRT 6 152</t>
  </si>
  <si>
    <t>PRZYSTAŃ BLUZA 1 98</t>
  </si>
  <si>
    <t>RAJSKA ZATOKA BERMUDY 5 92</t>
  </si>
  <si>
    <t>RAJSKA ZATOKA POLO 4 92</t>
  </si>
  <si>
    <t>REGATY BERMUDY 2 92</t>
  </si>
  <si>
    <t>REGATY T-SHIRT 3 92</t>
  </si>
  <si>
    <t>КЕВ72</t>
  </si>
  <si>
    <t>DAIMOND HEART BLUZKA 8 128</t>
  </si>
  <si>
    <t>КовАС</t>
  </si>
  <si>
    <t xml:space="preserve">PARKOUR BERMUDY 11 110 </t>
  </si>
  <si>
    <t xml:space="preserve">PARKOUR BLUZA 1 110 </t>
  </si>
  <si>
    <t>Крохина</t>
  </si>
  <si>
    <t xml:space="preserve">TROPICANA SZORTY 7 122 </t>
  </si>
  <si>
    <t xml:space="preserve">WIZYTOWE SUKIENKI SUKIENKA 7 122 </t>
  </si>
  <si>
    <t>МамаТимы</t>
  </si>
  <si>
    <t>LUNAPARK SUKIENKA 2 110 1033,6</t>
  </si>
  <si>
    <t>SMALL FLOWER SUKIENKA 1 110 979,2</t>
  </si>
  <si>
    <t>Настя на Счастье</t>
  </si>
  <si>
    <t>WOJSKOWA T-SHIRT 5 104</t>
  </si>
  <si>
    <t>Римини</t>
  </si>
  <si>
    <t>PARKOUR Бермуды 11 р. 110</t>
  </si>
  <si>
    <t>PRZYSTAN Футболка 2 р. 116</t>
  </si>
  <si>
    <t>NURKOWANIE Бермуды 7 р. 116</t>
  </si>
  <si>
    <t>NURKOWANIE Футболка 5 р. 116</t>
  </si>
  <si>
    <t>Росомаха</t>
  </si>
  <si>
    <t>MOTYL Шорты 7 р. 134 869,67</t>
  </si>
  <si>
    <t>MOTYL Шорты 7 р. 146 944,21</t>
  </si>
  <si>
    <t xml:space="preserve">KLIPPER KAMIZELKA 16 B 128 </t>
  </si>
  <si>
    <t xml:space="preserve">KLIPPER PODKOSZULKA 14 134 </t>
  </si>
  <si>
    <t xml:space="preserve">KLIPPER SPODNIE 5 134 </t>
  </si>
  <si>
    <t>LUNAPARK BLUZA 17 116</t>
  </si>
  <si>
    <t xml:space="preserve">MAGIC BIRD BLUZA 16 116 </t>
  </si>
  <si>
    <t xml:space="preserve">MAGIC BIRD BLUZKA 10 122 </t>
  </si>
  <si>
    <t xml:space="preserve">MAGIC BIRD SPODNIE 15 116 </t>
  </si>
  <si>
    <t xml:space="preserve">REGATY BLUZA 9 128 </t>
  </si>
  <si>
    <t xml:space="preserve">REGATY SPODNIE 10 128 </t>
  </si>
  <si>
    <t>Свет LANA</t>
  </si>
  <si>
    <t>KAPITANSKA KURTKA 14 A 104</t>
  </si>
  <si>
    <t>Сынулька-лапатулька</t>
  </si>
  <si>
    <t>PIKNIK Блузка 9 р. 98</t>
  </si>
  <si>
    <t>PIKNIK Лосины 7 р. 98</t>
  </si>
  <si>
    <t>LETNI SPACER OPASKA 5 92 - 98</t>
  </si>
  <si>
    <t>Татьяна04</t>
  </si>
  <si>
    <t>ASPEN Брюки 6 р. 104</t>
  </si>
  <si>
    <t>BABY BLUE Блузка 2  р. 98</t>
  </si>
  <si>
    <t>Шмалюня</t>
  </si>
  <si>
    <t>MIETOWA Блузка 8 р.110</t>
  </si>
  <si>
    <t>MIETOWA Шорты 5 р.116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</si>
</sst>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3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40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zoomScalePageLayoutView="0" workbookViewId="0" topLeftCell="A205">
      <selection activeCell="J223" sqref="J223"/>
    </sheetView>
  </sheetViews>
  <sheetFormatPr defaultColWidth="9.140625" defaultRowHeight="15"/>
  <cols>
    <col min="1" max="1" width="18.140625" style="0" customWidth="1"/>
    <col min="2" max="2" width="40.7109375" style="0" customWidth="1"/>
  </cols>
  <sheetData>
    <row r="1" spans="1:7" ht="15">
      <c r="A1" s="1" t="s">
        <v>0</v>
      </c>
      <c r="B1" s="1" t="s">
        <v>1</v>
      </c>
      <c r="C1" s="2">
        <v>870.15</v>
      </c>
      <c r="D1" s="1">
        <v>1001</v>
      </c>
      <c r="E1" s="1">
        <v>1001</v>
      </c>
      <c r="F1" s="7">
        <f>C1*512.7/82814.59</f>
        <v>5.387044782809406</v>
      </c>
      <c r="G1" s="7">
        <f>E1-F1-D1</f>
        <v>-5.387044782809426</v>
      </c>
    </row>
    <row r="2" spans="1:7" ht="15">
      <c r="A2" s="3"/>
      <c r="B2" s="3"/>
      <c r="C2" s="4"/>
      <c r="D2" s="3"/>
      <c r="E2" s="3"/>
      <c r="F2" s="7"/>
      <c r="G2" s="7"/>
    </row>
    <row r="3" spans="1:7" ht="15">
      <c r="A3" s="1" t="s">
        <v>2</v>
      </c>
      <c r="B3" s="8" t="s">
        <v>3</v>
      </c>
      <c r="C3" s="2">
        <v>522.09</v>
      </c>
      <c r="D3" s="1">
        <v>601</v>
      </c>
      <c r="E3" s="1"/>
      <c r="F3" s="7"/>
      <c r="G3" s="7"/>
    </row>
    <row r="4" spans="1:7" ht="15">
      <c r="A4" s="1" t="s">
        <v>2</v>
      </c>
      <c r="B4" s="1" t="s">
        <v>4</v>
      </c>
      <c r="C4" s="2">
        <v>375.74</v>
      </c>
      <c r="D4" s="1">
        <v>433</v>
      </c>
      <c r="E4" s="1"/>
      <c r="F4" s="7"/>
      <c r="G4" s="7"/>
    </row>
    <row r="5" spans="1:7" ht="15">
      <c r="A5" s="1"/>
      <c r="B5" s="1"/>
      <c r="C5" s="2">
        <f>SUM(C3:C4)</f>
        <v>897.83</v>
      </c>
      <c r="D5" s="1">
        <f>SUM(D3:D4)</f>
        <v>1034</v>
      </c>
      <c r="E5" s="2">
        <v>1034</v>
      </c>
      <c r="F5" s="7">
        <f>C5*512.7/82814.59</f>
        <v>5.558409949261357</v>
      </c>
      <c r="G5" s="7">
        <f>E5-F5-D5</f>
        <v>-5.558409949261431</v>
      </c>
    </row>
    <row r="6" spans="1:7" ht="15">
      <c r="A6" s="1"/>
      <c r="B6" s="8"/>
      <c r="C6" s="2"/>
      <c r="D6" s="1"/>
      <c r="E6" s="1"/>
      <c r="F6" s="7"/>
      <c r="G6" s="7"/>
    </row>
    <row r="7" spans="1:7" ht="15">
      <c r="A7" s="1" t="s">
        <v>5</v>
      </c>
      <c r="B7" s="8" t="s">
        <v>6</v>
      </c>
      <c r="C7" s="9">
        <v>882.16</v>
      </c>
      <c r="D7" s="1">
        <v>1015</v>
      </c>
      <c r="E7" s="3">
        <v>1015</v>
      </c>
      <c r="F7" s="7">
        <f>C7*512.7/82814.59</f>
        <v>5.4613979493226985</v>
      </c>
      <c r="G7" s="7">
        <f>E7-F7-D7</f>
        <v>-5.461397949322645</v>
      </c>
    </row>
    <row r="8" spans="1:7" ht="15">
      <c r="A8" s="1"/>
      <c r="B8" s="8"/>
      <c r="C8" s="9"/>
      <c r="D8" s="1"/>
      <c r="E8" s="3"/>
      <c r="F8" s="7"/>
      <c r="G8" s="7"/>
    </row>
    <row r="9" spans="1:7" ht="15">
      <c r="A9" s="1" t="s">
        <v>7</v>
      </c>
      <c r="B9" s="1" t="s">
        <v>8</v>
      </c>
      <c r="C9" s="2">
        <v>484.78</v>
      </c>
      <c r="D9" s="1">
        <v>490</v>
      </c>
      <c r="E9" s="1"/>
      <c r="F9" s="7"/>
      <c r="G9" s="7"/>
    </row>
    <row r="10" spans="1:7" ht="15">
      <c r="A10" s="1" t="s">
        <v>7</v>
      </c>
      <c r="B10" s="1" t="s">
        <v>9</v>
      </c>
      <c r="C10" s="2">
        <v>360.5</v>
      </c>
      <c r="D10" s="1">
        <v>365</v>
      </c>
      <c r="E10" s="1"/>
      <c r="F10" s="7"/>
      <c r="G10" s="7"/>
    </row>
    <row r="11" spans="1:7" ht="15">
      <c r="A11" s="1"/>
      <c r="B11" s="1"/>
      <c r="C11" s="2">
        <f>SUM(C9:C10)</f>
        <v>845.28</v>
      </c>
      <c r="D11" s="1">
        <f>SUM(D9:D10)</f>
        <v>855</v>
      </c>
      <c r="E11" s="1">
        <v>855</v>
      </c>
      <c r="F11" s="7">
        <f>C11*512.7/82814.59</f>
        <v>5.233076152402615</v>
      </c>
      <c r="G11" s="7">
        <f>E11-F11-D11</f>
        <v>-5.233076152402646</v>
      </c>
    </row>
    <row r="12" spans="1:7" ht="15">
      <c r="A12" s="1"/>
      <c r="B12" s="1"/>
      <c r="C12" s="2"/>
      <c r="D12" s="1"/>
      <c r="E12" s="1"/>
      <c r="F12" s="7"/>
      <c r="G12" s="7"/>
    </row>
    <row r="13" spans="1:7" ht="15">
      <c r="A13" s="1" t="s">
        <v>10</v>
      </c>
      <c r="B13" s="1" t="s">
        <v>11</v>
      </c>
      <c r="C13" s="2">
        <v>571.8</v>
      </c>
      <c r="D13" s="1">
        <v>658</v>
      </c>
      <c r="E13" s="1"/>
      <c r="F13" s="7"/>
      <c r="G13" s="7"/>
    </row>
    <row r="14" spans="1:7" ht="15">
      <c r="A14" s="1" t="s">
        <v>10</v>
      </c>
      <c r="B14" s="1" t="s">
        <v>12</v>
      </c>
      <c r="C14" s="2">
        <v>584.21</v>
      </c>
      <c r="D14" s="1">
        <v>672</v>
      </c>
      <c r="E14" s="1"/>
      <c r="F14" s="7"/>
      <c r="G14" s="7"/>
    </row>
    <row r="15" spans="1:7" ht="15">
      <c r="A15" s="1" t="s">
        <v>10</v>
      </c>
      <c r="B15" s="1" t="s">
        <v>13</v>
      </c>
      <c r="C15" s="2">
        <v>534.5</v>
      </c>
      <c r="D15" s="1">
        <v>615</v>
      </c>
      <c r="E15" s="1"/>
      <c r="F15" s="7"/>
      <c r="G15" s="7"/>
    </row>
    <row r="16" spans="1:7" ht="15">
      <c r="A16" s="1" t="s">
        <v>10</v>
      </c>
      <c r="B16" s="1" t="s">
        <v>14</v>
      </c>
      <c r="C16" s="2">
        <v>733.39</v>
      </c>
      <c r="D16" s="1">
        <v>844</v>
      </c>
      <c r="E16" s="1"/>
      <c r="F16" s="7"/>
      <c r="G16" s="7"/>
    </row>
    <row r="17" spans="1:7" ht="15">
      <c r="A17" s="1"/>
      <c r="B17" s="1"/>
      <c r="C17" s="2">
        <f>SUM(C13:C16)</f>
        <v>2423.9</v>
      </c>
      <c r="D17" s="1">
        <f>SUM(D13:D16)</f>
        <v>2789</v>
      </c>
      <c r="E17" s="2">
        <v>2823</v>
      </c>
      <c r="F17" s="7">
        <f>C17*512.7/82814.59</f>
        <v>15.006214846924923</v>
      </c>
      <c r="G17" s="7">
        <f>E17-F17-D17</f>
        <v>18.993785153074896</v>
      </c>
    </row>
    <row r="18" spans="1:7" ht="15">
      <c r="A18" s="1"/>
      <c r="B18" s="1"/>
      <c r="C18" s="2"/>
      <c r="D18" s="1"/>
      <c r="E18" s="1"/>
      <c r="F18" s="7"/>
      <c r="G18" s="7"/>
    </row>
    <row r="19" spans="1:7" ht="15">
      <c r="A19" s="1" t="s">
        <v>15</v>
      </c>
      <c r="B19" s="1" t="s">
        <v>16</v>
      </c>
      <c r="C19" s="2">
        <v>534.5</v>
      </c>
      <c r="D19" s="1">
        <v>615</v>
      </c>
      <c r="E19" s="1"/>
      <c r="F19" s="7"/>
      <c r="G19" s="7"/>
    </row>
    <row r="20" spans="1:7" ht="15">
      <c r="A20" s="1" t="s">
        <v>15</v>
      </c>
      <c r="B20" s="1" t="s">
        <v>17</v>
      </c>
      <c r="C20" s="2">
        <v>95.23</v>
      </c>
      <c r="D20" s="1">
        <v>100</v>
      </c>
      <c r="E20" s="1"/>
      <c r="F20" s="7"/>
      <c r="G20" s="7"/>
    </row>
    <row r="21" spans="1:7" ht="15">
      <c r="A21" s="1"/>
      <c r="B21" s="1"/>
      <c r="C21" s="2">
        <f>SUM(C19:C20)</f>
        <v>629.73</v>
      </c>
      <c r="D21" s="1">
        <f>SUM(D19:D20)</f>
        <v>715</v>
      </c>
      <c r="E21" s="1">
        <v>715</v>
      </c>
      <c r="F21" s="7">
        <f>C21*512.7/82814.59</f>
        <v>3.8986194461628085</v>
      </c>
      <c r="G21" s="7">
        <f>E21-F21-D21</f>
        <v>-3.8986194461627974</v>
      </c>
    </row>
    <row r="22" spans="1:7" ht="15">
      <c r="A22" s="1"/>
      <c r="B22" s="1"/>
      <c r="C22" s="2"/>
      <c r="D22" s="1"/>
      <c r="E22" s="1"/>
      <c r="F22" s="7"/>
      <c r="G22" s="7"/>
    </row>
    <row r="23" spans="1:7" ht="15">
      <c r="A23" s="1" t="s">
        <v>18</v>
      </c>
      <c r="B23" s="8" t="s">
        <v>19</v>
      </c>
      <c r="C23" s="9">
        <v>503.47</v>
      </c>
      <c r="D23" s="1">
        <v>579</v>
      </c>
      <c r="E23" s="3">
        <v>579</v>
      </c>
      <c r="F23" s="7">
        <f>C23*512.7/82814.59</f>
        <v>3.116951602368617</v>
      </c>
      <c r="G23" s="7">
        <f>E23-F23-D23</f>
        <v>-3.1169516023686583</v>
      </c>
    </row>
    <row r="24" spans="1:7" ht="15">
      <c r="A24" s="1"/>
      <c r="B24" s="8"/>
      <c r="C24" s="9"/>
      <c r="D24" s="1"/>
      <c r="E24" s="3"/>
      <c r="F24" s="7"/>
      <c r="G24" s="7"/>
    </row>
    <row r="25" spans="1:7" ht="15">
      <c r="A25" s="1" t="s">
        <v>20</v>
      </c>
      <c r="B25" s="1" t="s">
        <v>21</v>
      </c>
      <c r="C25" s="2">
        <v>845.27</v>
      </c>
      <c r="D25" s="1">
        <v>973</v>
      </c>
      <c r="E25" s="1"/>
      <c r="F25" s="7"/>
      <c r="G25" s="7"/>
    </row>
    <row r="26" spans="1:7" ht="15">
      <c r="A26" s="1" t="s">
        <v>20</v>
      </c>
      <c r="B26" s="1" t="s">
        <v>22</v>
      </c>
      <c r="C26" s="2">
        <v>372.95</v>
      </c>
      <c r="D26" s="1">
        <v>429</v>
      </c>
      <c r="E26" s="1"/>
      <c r="F26" s="7"/>
      <c r="G26" s="7"/>
    </row>
    <row r="27" spans="1:7" ht="15">
      <c r="A27" s="1"/>
      <c r="B27" s="1"/>
      <c r="C27" s="2">
        <f>SUM(C25:C26)</f>
        <v>1218.22</v>
      </c>
      <c r="D27" s="1">
        <f>SUM(D25:D26)</f>
        <v>1402</v>
      </c>
      <c r="E27" s="1">
        <v>1402</v>
      </c>
      <c r="F27" s="7">
        <f>C27*512.7/82814.59</f>
        <v>7.541924605314113</v>
      </c>
      <c r="G27" s="7">
        <f>E27-F27-D27</f>
        <v>-7.54192460531408</v>
      </c>
    </row>
    <row r="28" spans="1:7" ht="15">
      <c r="A28" s="1"/>
      <c r="B28" s="1"/>
      <c r="C28" s="2"/>
      <c r="D28" s="1"/>
      <c r="E28" s="1"/>
      <c r="F28" s="7"/>
      <c r="G28" s="7"/>
    </row>
    <row r="29" spans="1:7" ht="15">
      <c r="A29" s="1" t="s">
        <v>23</v>
      </c>
      <c r="B29" s="1" t="s">
        <v>24</v>
      </c>
      <c r="C29" s="2">
        <v>397.78</v>
      </c>
      <c r="D29" s="1">
        <v>458</v>
      </c>
      <c r="E29" s="1">
        <v>458</v>
      </c>
      <c r="F29" s="7">
        <f>C29*512.7/82814.59</f>
        <v>2.4626313551754593</v>
      </c>
      <c r="G29" s="7">
        <f>E29-F29-D29</f>
        <v>-2.4626313551754606</v>
      </c>
    </row>
    <row r="30" spans="1:7" ht="15">
      <c r="A30" s="1"/>
      <c r="B30" s="1"/>
      <c r="C30" s="2"/>
      <c r="D30" s="1"/>
      <c r="E30" s="1"/>
      <c r="F30" s="7"/>
      <c r="G30" s="7"/>
    </row>
    <row r="31" spans="1:7" ht="15">
      <c r="A31" s="1" t="s">
        <v>25</v>
      </c>
      <c r="B31" s="8" t="s">
        <v>26</v>
      </c>
      <c r="C31" s="2">
        <v>708.53</v>
      </c>
      <c r="D31" s="1">
        <v>815</v>
      </c>
      <c r="E31" s="1"/>
      <c r="F31" s="7"/>
      <c r="G31" s="7"/>
    </row>
    <row r="32" spans="1:7" ht="15">
      <c r="A32" s="1" t="s">
        <v>25</v>
      </c>
      <c r="B32" s="1" t="s">
        <v>27</v>
      </c>
      <c r="C32" s="2">
        <v>497.22</v>
      </c>
      <c r="D32" s="1">
        <v>557</v>
      </c>
      <c r="E32" s="1"/>
      <c r="F32" s="7"/>
      <c r="G32" s="7"/>
    </row>
    <row r="33" spans="1:7" ht="15">
      <c r="A33" s="1" t="s">
        <v>25</v>
      </c>
      <c r="B33" s="1" t="s">
        <v>28</v>
      </c>
      <c r="C33" s="2">
        <v>348.06</v>
      </c>
      <c r="D33" s="1">
        <v>390</v>
      </c>
      <c r="E33" s="1"/>
      <c r="F33" s="7"/>
      <c r="G33" s="7"/>
    </row>
    <row r="34" spans="1:7" ht="15">
      <c r="A34" s="1" t="s">
        <v>25</v>
      </c>
      <c r="B34" s="1" t="s">
        <v>29</v>
      </c>
      <c r="C34" s="2">
        <v>633.98</v>
      </c>
      <c r="D34" s="1">
        <v>711</v>
      </c>
      <c r="E34" s="1"/>
      <c r="F34" s="7"/>
      <c r="G34" s="7"/>
    </row>
    <row r="35" spans="1:7" ht="15">
      <c r="A35" s="1"/>
      <c r="B35" s="1"/>
      <c r="C35" s="2">
        <f>SUM(C31:C34)</f>
        <v>2187.79</v>
      </c>
      <c r="D35" s="1">
        <f>SUM(D31:D34)</f>
        <v>2473</v>
      </c>
      <c r="E35" s="2">
        <v>2473</v>
      </c>
      <c r="F35" s="7">
        <f>C35*512.7/82814.59</f>
        <v>13.544472453465026</v>
      </c>
      <c r="G35" s="7">
        <f>E35-F35-D35</f>
        <v>-13.544472453465005</v>
      </c>
    </row>
    <row r="36" spans="1:7" ht="15">
      <c r="A36" s="1"/>
      <c r="B36" s="1"/>
      <c r="C36" s="2"/>
      <c r="D36" s="1"/>
      <c r="E36" s="1"/>
      <c r="F36" s="7"/>
      <c r="G36" s="7"/>
    </row>
    <row r="37" spans="1:7" ht="15">
      <c r="A37" s="1" t="s">
        <v>30</v>
      </c>
      <c r="B37" s="1" t="s">
        <v>31</v>
      </c>
      <c r="C37" s="2">
        <v>944.71</v>
      </c>
      <c r="D37" s="1">
        <v>1087</v>
      </c>
      <c r="E37" s="1"/>
      <c r="F37" s="7"/>
      <c r="G37" s="7"/>
    </row>
    <row r="38" spans="1:7" ht="15">
      <c r="A38" s="1" t="s">
        <v>30</v>
      </c>
      <c r="B38" s="1" t="s">
        <v>32</v>
      </c>
      <c r="C38" s="2">
        <v>534.5</v>
      </c>
      <c r="D38" s="1">
        <v>615</v>
      </c>
      <c r="E38" s="1"/>
      <c r="F38" s="7"/>
      <c r="G38" s="7"/>
    </row>
    <row r="39" spans="1:7" ht="15">
      <c r="A39" s="1"/>
      <c r="B39" s="1"/>
      <c r="C39" s="2">
        <f>SUM(C37:C38)</f>
        <v>1479.21</v>
      </c>
      <c r="D39" s="1">
        <f>SUM(D37:D38)</f>
        <v>1702</v>
      </c>
      <c r="E39" s="1">
        <v>1702</v>
      </c>
      <c r="F39" s="7">
        <f>C39*512.7/82814.59</f>
        <v>9.157697538561745</v>
      </c>
      <c r="G39" s="7">
        <f>E39-F39-D39</f>
        <v>-9.157697538561706</v>
      </c>
    </row>
    <row r="40" spans="1:7" ht="15">
      <c r="A40" s="1"/>
      <c r="B40" s="1"/>
      <c r="C40" s="2"/>
      <c r="D40" s="1"/>
      <c r="E40" s="1"/>
      <c r="F40" s="7"/>
      <c r="G40" s="7"/>
    </row>
    <row r="41" spans="1:7" ht="15">
      <c r="A41" s="1" t="s">
        <v>33</v>
      </c>
      <c r="B41" s="1" t="s">
        <v>34</v>
      </c>
      <c r="C41" s="2">
        <v>497.22</v>
      </c>
      <c r="D41" s="1">
        <v>572</v>
      </c>
      <c r="E41" s="1">
        <v>569</v>
      </c>
      <c r="F41" s="7">
        <f>C41*512.7/82814.59</f>
        <v>3.0782582392788522</v>
      </c>
      <c r="G41" s="7">
        <f>E41-F41-D41</f>
        <v>-6.078258239278853</v>
      </c>
    </row>
    <row r="42" spans="1:7" ht="15">
      <c r="A42" s="1"/>
      <c r="B42" s="1"/>
      <c r="C42" s="2"/>
      <c r="D42" s="1"/>
      <c r="E42" s="1"/>
      <c r="F42" s="7"/>
      <c r="G42" s="7"/>
    </row>
    <row r="43" spans="1:7" ht="15">
      <c r="A43" s="1" t="s">
        <v>35</v>
      </c>
      <c r="B43" s="8" t="s">
        <v>36</v>
      </c>
      <c r="C43" s="2">
        <v>589.19</v>
      </c>
      <c r="D43" s="1">
        <v>678</v>
      </c>
      <c r="E43" s="1">
        <v>678</v>
      </c>
      <c r="F43" s="7">
        <f>C43*512.7/82814.59</f>
        <v>3.6476388158173587</v>
      </c>
      <c r="G43" s="7">
        <f>E43-F43-D43</f>
        <v>-3.647638815817345</v>
      </c>
    </row>
    <row r="44" spans="1:7" ht="15">
      <c r="A44" s="1"/>
      <c r="B44" s="8"/>
      <c r="C44" s="2"/>
      <c r="D44" s="1"/>
      <c r="E44" s="1"/>
      <c r="F44" s="7"/>
      <c r="G44" s="7"/>
    </row>
    <row r="45" spans="1:7" ht="15">
      <c r="A45" s="1" t="s">
        <v>37</v>
      </c>
      <c r="B45" s="1" t="s">
        <v>38</v>
      </c>
      <c r="C45" s="2">
        <v>447.51</v>
      </c>
      <c r="D45" s="1">
        <v>515</v>
      </c>
      <c r="E45" s="1"/>
      <c r="F45" s="7"/>
      <c r="G45" s="7"/>
    </row>
    <row r="46" spans="1:7" ht="15">
      <c r="A46" s="1" t="s">
        <v>37</v>
      </c>
      <c r="B46" s="1" t="s">
        <v>39</v>
      </c>
      <c r="C46" s="2">
        <v>546.95</v>
      </c>
      <c r="D46" s="1">
        <v>629</v>
      </c>
      <c r="E46" s="1"/>
      <c r="F46" s="7"/>
      <c r="G46" s="7"/>
    </row>
    <row r="47" spans="1:7" ht="15">
      <c r="A47" s="1" t="s">
        <v>37</v>
      </c>
      <c r="B47" s="8" t="s">
        <v>40</v>
      </c>
      <c r="C47" s="2">
        <v>497.22</v>
      </c>
      <c r="D47" s="1">
        <v>572</v>
      </c>
      <c r="E47" s="1"/>
      <c r="F47" s="7"/>
      <c r="G47" s="7"/>
    </row>
    <row r="48" spans="1:7" ht="15">
      <c r="A48" s="1" t="s">
        <v>37</v>
      </c>
      <c r="B48" s="8" t="s">
        <v>41</v>
      </c>
      <c r="C48" s="2">
        <v>497.22</v>
      </c>
      <c r="D48" s="1">
        <v>572</v>
      </c>
      <c r="E48" s="1"/>
      <c r="F48" s="7"/>
      <c r="G48" s="7"/>
    </row>
    <row r="49" spans="1:7" ht="15">
      <c r="A49" s="1" t="s">
        <v>37</v>
      </c>
      <c r="B49" s="1" t="s">
        <v>42</v>
      </c>
      <c r="C49" s="2">
        <v>422.65</v>
      </c>
      <c r="D49" s="1">
        <v>487</v>
      </c>
      <c r="E49" s="1"/>
      <c r="F49" s="7"/>
      <c r="G49" s="7"/>
    </row>
    <row r="50" spans="1:7" ht="15">
      <c r="A50" s="1"/>
      <c r="B50" s="1"/>
      <c r="C50" s="2">
        <f>SUM(C45:C49)</f>
        <v>2411.55</v>
      </c>
      <c r="D50" s="1">
        <f>SUM(D45:D49)</f>
        <v>2775</v>
      </c>
      <c r="E50" s="1">
        <v>2775</v>
      </c>
      <c r="F50" s="7">
        <f>C50*512.7/82814.59</f>
        <v>14.929756761459549</v>
      </c>
      <c r="G50" s="7">
        <f>E50-F50-D50</f>
        <v>-14.92975676145943</v>
      </c>
    </row>
    <row r="51" spans="1:7" ht="15">
      <c r="A51" s="1"/>
      <c r="B51" s="1"/>
      <c r="C51" s="2"/>
      <c r="D51" s="1"/>
      <c r="E51" s="1"/>
      <c r="F51" s="7"/>
      <c r="G51" s="7"/>
    </row>
    <row r="52" spans="1:7" ht="15">
      <c r="A52" s="1" t="s">
        <v>43</v>
      </c>
      <c r="B52" s="8" t="s">
        <v>44</v>
      </c>
      <c r="C52" s="2">
        <v>685</v>
      </c>
      <c r="D52" s="1">
        <v>788</v>
      </c>
      <c r="E52" s="1"/>
      <c r="F52" s="7"/>
      <c r="G52" s="7"/>
    </row>
    <row r="53" spans="1:7" ht="15">
      <c r="A53" s="1" t="s">
        <v>43</v>
      </c>
      <c r="B53" s="8" t="s">
        <v>45</v>
      </c>
      <c r="C53" s="2">
        <v>604.44</v>
      </c>
      <c r="D53" s="1">
        <v>696</v>
      </c>
      <c r="E53" s="1"/>
      <c r="F53" s="7"/>
      <c r="G53" s="7"/>
    </row>
    <row r="54" spans="1:7" ht="15">
      <c r="A54" s="1" t="s">
        <v>43</v>
      </c>
      <c r="B54" s="8" t="s">
        <v>46</v>
      </c>
      <c r="C54" s="2">
        <v>812.66</v>
      </c>
      <c r="D54" s="1">
        <v>935</v>
      </c>
      <c r="E54" s="1"/>
      <c r="F54" s="7"/>
      <c r="G54" s="7"/>
    </row>
    <row r="55" spans="1:7" ht="15">
      <c r="A55" s="1"/>
      <c r="B55" s="8"/>
      <c r="C55" s="2">
        <f>SUM(C52:C54)</f>
        <v>2102.1</v>
      </c>
      <c r="D55" s="1">
        <f>SUM(D52:D54)</f>
        <v>2419</v>
      </c>
      <c r="E55" s="1">
        <v>2419</v>
      </c>
      <c r="F55" s="7">
        <f>C55*512.7/82814.59</f>
        <v>13.013970968159116</v>
      </c>
      <c r="G55" s="7">
        <f>E55-F55-D55</f>
        <v>-13.013970968158901</v>
      </c>
    </row>
    <row r="56" spans="1:7" ht="15">
      <c r="A56" s="1"/>
      <c r="B56" s="1"/>
      <c r="C56" s="2"/>
      <c r="D56" s="1"/>
      <c r="E56" s="1"/>
      <c r="F56" s="7"/>
      <c r="G56" s="7"/>
    </row>
    <row r="57" spans="1:7" ht="15">
      <c r="A57" s="1" t="s">
        <v>47</v>
      </c>
      <c r="B57" s="1" t="s">
        <v>48</v>
      </c>
      <c r="C57" s="2">
        <v>670.95</v>
      </c>
      <c r="D57" s="1">
        <v>772</v>
      </c>
      <c r="E57" s="1"/>
      <c r="F57" s="7"/>
      <c r="G57" s="7"/>
    </row>
    <row r="58" spans="1:7" ht="15">
      <c r="A58" s="1" t="s">
        <v>47</v>
      </c>
      <c r="B58" s="1" t="s">
        <v>49</v>
      </c>
      <c r="C58" s="2">
        <v>869.67</v>
      </c>
      <c r="D58" s="1">
        <v>1001</v>
      </c>
      <c r="E58" s="1"/>
      <c r="F58" s="7"/>
      <c r="G58" s="7"/>
    </row>
    <row r="59" spans="1:7" ht="15">
      <c r="A59" s="1" t="s">
        <v>47</v>
      </c>
      <c r="B59" s="1" t="s">
        <v>50</v>
      </c>
      <c r="C59" s="2">
        <v>497.22</v>
      </c>
      <c r="D59" s="1">
        <v>572</v>
      </c>
      <c r="E59" s="1"/>
      <c r="F59" s="7"/>
      <c r="G59" s="7"/>
    </row>
    <row r="60" spans="1:7" ht="15">
      <c r="A60" s="1"/>
      <c r="B60" s="1"/>
      <c r="C60" s="2">
        <f>SUM(C57:C59)</f>
        <v>2037.84</v>
      </c>
      <c r="D60" s="1">
        <f>SUM(D57:D59)</f>
        <v>2345</v>
      </c>
      <c r="E60" s="2">
        <v>2345</v>
      </c>
      <c r="F60" s="7">
        <f>C60*512.7/82814.59</f>
        <v>12.61614128621539</v>
      </c>
      <c r="G60" s="7">
        <f>E60-F60-D60</f>
        <v>-12.616141286215225</v>
      </c>
    </row>
    <row r="61" spans="1:7" ht="15">
      <c r="A61" s="1"/>
      <c r="B61" s="1"/>
      <c r="C61" s="2"/>
      <c r="D61" s="1"/>
      <c r="E61" s="5"/>
      <c r="F61" s="7"/>
      <c r="G61" s="7"/>
    </row>
    <row r="62" spans="1:7" ht="15">
      <c r="A62" s="1" t="s">
        <v>51</v>
      </c>
      <c r="B62" s="8" t="s">
        <v>52</v>
      </c>
      <c r="C62" s="2">
        <v>396.06</v>
      </c>
      <c r="D62" s="1">
        <v>456</v>
      </c>
      <c r="E62" s="1"/>
      <c r="F62" s="7"/>
      <c r="G62" s="7"/>
    </row>
    <row r="63" spans="1:7" ht="15">
      <c r="A63" s="1" t="s">
        <v>51</v>
      </c>
      <c r="B63" s="8" t="s">
        <v>53</v>
      </c>
      <c r="C63" s="2">
        <v>375.74</v>
      </c>
      <c r="D63" s="1">
        <v>433</v>
      </c>
      <c r="E63" s="1"/>
      <c r="F63" s="7"/>
      <c r="G63" s="7"/>
    </row>
    <row r="64" spans="1:7" ht="15">
      <c r="A64" s="1"/>
      <c r="B64" s="8"/>
      <c r="C64" s="2">
        <f>SUM(C62:C63)</f>
        <v>771.8</v>
      </c>
      <c r="D64" s="1">
        <f>SUM(D62:D63)</f>
        <v>889</v>
      </c>
      <c r="E64" s="1">
        <v>889</v>
      </c>
      <c r="F64" s="7">
        <f>C64*512.7/82814.59</f>
        <v>4.778166021228868</v>
      </c>
      <c r="G64" s="7">
        <f>E64-F64-D64</f>
        <v>-4.7781660212289125</v>
      </c>
    </row>
    <row r="65" spans="1:7" ht="15">
      <c r="A65" s="1"/>
      <c r="B65" s="8"/>
      <c r="C65" s="2"/>
      <c r="D65" s="1"/>
      <c r="E65" s="1"/>
      <c r="F65" s="7"/>
      <c r="G65" s="7"/>
    </row>
    <row r="66" spans="1:7" ht="15">
      <c r="A66" s="1" t="s">
        <v>54</v>
      </c>
      <c r="B66" s="1" t="s">
        <v>55</v>
      </c>
      <c r="C66" s="2">
        <v>658.82</v>
      </c>
      <c r="D66" s="1">
        <v>758</v>
      </c>
      <c r="E66" s="1"/>
      <c r="F66" s="7"/>
      <c r="G66" s="7"/>
    </row>
    <row r="67" spans="1:7" ht="15">
      <c r="A67" s="1" t="s">
        <v>54</v>
      </c>
      <c r="B67" s="1" t="s">
        <v>56</v>
      </c>
      <c r="C67" s="2">
        <v>285.92</v>
      </c>
      <c r="D67" s="1">
        <v>329</v>
      </c>
      <c r="E67" s="1"/>
      <c r="F67" s="7"/>
      <c r="G67" s="7"/>
    </row>
    <row r="68" spans="1:7" ht="15">
      <c r="A68" s="1"/>
      <c r="B68" s="1"/>
      <c r="C68" s="2">
        <f>SUM(C66:C67)</f>
        <v>944.74</v>
      </c>
      <c r="D68" s="1">
        <f>SUM(D66:D67)</f>
        <v>1087</v>
      </c>
      <c r="E68" s="1">
        <v>1087</v>
      </c>
      <c r="F68" s="7">
        <f>C68*512.7/82814.59</f>
        <v>5.848826855267895</v>
      </c>
      <c r="G68" s="7">
        <f>E68-F68-D68</f>
        <v>-5.848826855267816</v>
      </c>
    </row>
    <row r="69" spans="1:7" ht="15">
      <c r="A69" s="1"/>
      <c r="B69" s="1"/>
      <c r="C69" s="2"/>
      <c r="D69" s="1"/>
      <c r="E69" s="1"/>
      <c r="F69" s="7"/>
      <c r="G69" s="7"/>
    </row>
    <row r="70" spans="1:7" ht="15">
      <c r="A70" s="1" t="s">
        <v>57</v>
      </c>
      <c r="B70" s="8" t="s">
        <v>58</v>
      </c>
      <c r="C70" s="2">
        <v>507.92</v>
      </c>
      <c r="D70" s="1">
        <v>569</v>
      </c>
      <c r="E70" s="1"/>
      <c r="F70" s="7"/>
      <c r="G70" s="7"/>
    </row>
    <row r="71" spans="1:7" ht="15">
      <c r="A71" s="1" t="s">
        <v>57</v>
      </c>
      <c r="B71" s="8" t="s">
        <v>59</v>
      </c>
      <c r="C71" s="2">
        <v>192.89</v>
      </c>
      <c r="D71" s="1">
        <v>217</v>
      </c>
      <c r="E71" s="1"/>
      <c r="F71" s="7"/>
      <c r="G71" s="7"/>
    </row>
    <row r="72" spans="1:7" ht="15">
      <c r="A72" s="1" t="s">
        <v>57</v>
      </c>
      <c r="B72" s="8" t="s">
        <v>60</v>
      </c>
      <c r="C72" s="2">
        <v>568.88</v>
      </c>
      <c r="D72" s="1">
        <v>638</v>
      </c>
      <c r="E72" s="1"/>
      <c r="F72" s="7"/>
      <c r="G72" s="7"/>
    </row>
    <row r="73" spans="1:7" ht="15">
      <c r="A73" s="1" t="s">
        <v>57</v>
      </c>
      <c r="B73" s="1" t="s">
        <v>61</v>
      </c>
      <c r="C73" s="2">
        <v>629.82</v>
      </c>
      <c r="D73" s="1">
        <v>706</v>
      </c>
      <c r="E73" s="1"/>
      <c r="F73" s="7"/>
      <c r="G73" s="7"/>
    </row>
    <row r="74" spans="1:7" ht="15">
      <c r="A74" s="1" t="s">
        <v>57</v>
      </c>
      <c r="B74" s="1" t="s">
        <v>62</v>
      </c>
      <c r="C74" s="2">
        <v>422.65</v>
      </c>
      <c r="D74" s="1">
        <v>474</v>
      </c>
      <c r="E74" s="1"/>
      <c r="F74" s="7"/>
      <c r="G74" s="7"/>
    </row>
    <row r="75" spans="1:7" ht="15">
      <c r="A75" s="1" t="s">
        <v>57</v>
      </c>
      <c r="B75" s="1" t="s">
        <v>63</v>
      </c>
      <c r="C75" s="2">
        <v>497.22</v>
      </c>
      <c r="D75" s="1">
        <v>557</v>
      </c>
      <c r="E75" s="1"/>
      <c r="F75" s="7"/>
      <c r="G75" s="7"/>
    </row>
    <row r="76" spans="1:7" ht="15">
      <c r="A76" s="1"/>
      <c r="B76" s="1"/>
      <c r="C76" s="2">
        <f>SUM(C70:C75)</f>
        <v>2819.38</v>
      </c>
      <c r="D76" s="1">
        <f>SUM(D70:D75)</f>
        <v>3161</v>
      </c>
      <c r="E76" s="2">
        <v>3163</v>
      </c>
      <c r="F76" s="7">
        <f>C76*512.7/82814.59</f>
        <v>17.45460704448335</v>
      </c>
      <c r="G76" s="7">
        <f>E76-F76-D76</f>
        <v>-15.45460704448351</v>
      </c>
    </row>
    <row r="77" spans="1:7" ht="15">
      <c r="A77" s="1"/>
      <c r="B77" s="1"/>
      <c r="C77" s="2"/>
      <c r="D77" s="1"/>
      <c r="E77" s="1"/>
      <c r="F77" s="7"/>
      <c r="G77" s="7"/>
    </row>
    <row r="78" spans="1:7" ht="15">
      <c r="A78" s="1" t="s">
        <v>64</v>
      </c>
      <c r="B78" s="1" t="s">
        <v>65</v>
      </c>
      <c r="C78" s="2">
        <v>397.78</v>
      </c>
      <c r="D78" s="1">
        <v>418</v>
      </c>
      <c r="E78" s="1"/>
      <c r="F78" s="7"/>
      <c r="G78" s="7"/>
    </row>
    <row r="79" spans="1:7" ht="15">
      <c r="A79" s="1" t="s">
        <v>64</v>
      </c>
      <c r="B79" s="1" t="s">
        <v>66</v>
      </c>
      <c r="C79" s="2">
        <v>497.22</v>
      </c>
      <c r="D79" s="1">
        <v>572</v>
      </c>
      <c r="E79" s="1"/>
      <c r="F79" s="7"/>
      <c r="G79" s="7"/>
    </row>
    <row r="80" spans="1:7" ht="15">
      <c r="A80" s="1"/>
      <c r="B80" s="1"/>
      <c r="C80" s="2">
        <f>SUM(C78:C79)</f>
        <v>895</v>
      </c>
      <c r="D80" s="1">
        <f>SUM(D78:D79)</f>
        <v>990</v>
      </c>
      <c r="E80" s="1">
        <v>990</v>
      </c>
      <c r="F80" s="7">
        <f>C80*512.7/82814.59</f>
        <v>5.5408895944543115</v>
      </c>
      <c r="G80" s="7">
        <f>E80-F80-D80</f>
        <v>-5.540889594454256</v>
      </c>
    </row>
    <row r="81" spans="1:7" ht="15">
      <c r="A81" s="1"/>
      <c r="B81" s="1"/>
      <c r="C81" s="2"/>
      <c r="D81" s="1"/>
      <c r="E81" s="1"/>
      <c r="F81" s="7"/>
      <c r="G81" s="7"/>
    </row>
    <row r="82" spans="1:7" ht="15">
      <c r="A82" s="1" t="s">
        <v>67</v>
      </c>
      <c r="B82" s="1" t="s">
        <v>68</v>
      </c>
      <c r="C82" s="2">
        <v>1193.34</v>
      </c>
      <c r="D82" s="1">
        <v>1373</v>
      </c>
      <c r="E82" s="1"/>
      <c r="F82" s="7"/>
      <c r="G82" s="7"/>
    </row>
    <row r="83" spans="1:7" ht="15">
      <c r="A83" s="1" t="s">
        <v>67</v>
      </c>
      <c r="B83" s="1" t="s">
        <v>69</v>
      </c>
      <c r="C83" s="2">
        <v>422.65</v>
      </c>
      <c r="D83" s="1">
        <v>487</v>
      </c>
      <c r="E83" s="1"/>
      <c r="F83" s="7"/>
      <c r="G83" s="7"/>
    </row>
    <row r="84" spans="1:7" ht="15">
      <c r="A84" s="1"/>
      <c r="B84" s="1"/>
      <c r="C84" s="2">
        <f>SUM(C82:C83)</f>
        <v>1615.9899999999998</v>
      </c>
      <c r="D84" s="1">
        <f>SUM(D82:D83)</f>
        <v>1860</v>
      </c>
      <c r="E84" s="1">
        <v>1860</v>
      </c>
      <c r="F84" s="7">
        <f>C84*512.7/82814.59</f>
        <v>10.004494051108628</v>
      </c>
      <c r="G84" s="7">
        <f>E84-F84-D84</f>
        <v>-10.004494051108622</v>
      </c>
    </row>
    <row r="85" spans="1:7" ht="15">
      <c r="A85" s="1"/>
      <c r="B85" s="1"/>
      <c r="C85" s="2"/>
      <c r="D85" s="1"/>
      <c r="E85" s="1"/>
      <c r="F85" s="7"/>
      <c r="G85" s="7"/>
    </row>
    <row r="86" spans="1:7" ht="15">
      <c r="A86" s="1" t="s">
        <v>70</v>
      </c>
      <c r="B86" s="1" t="s">
        <v>71</v>
      </c>
      <c r="C86" s="2">
        <v>696.1</v>
      </c>
      <c r="D86" s="1">
        <v>780</v>
      </c>
      <c r="E86" s="1"/>
      <c r="F86" s="7"/>
      <c r="G86" s="7"/>
    </row>
    <row r="87" spans="1:7" ht="15">
      <c r="A87" s="1" t="s">
        <v>70</v>
      </c>
      <c r="B87" s="1" t="s">
        <v>72</v>
      </c>
      <c r="C87" s="2">
        <v>497.22</v>
      </c>
      <c r="D87" s="1">
        <v>557</v>
      </c>
      <c r="E87" s="1"/>
      <c r="F87" s="7"/>
      <c r="G87" s="7"/>
    </row>
    <row r="88" spans="1:7" ht="15">
      <c r="A88" s="1" t="s">
        <v>70</v>
      </c>
      <c r="B88" s="1" t="s">
        <v>73</v>
      </c>
      <c r="C88" s="2">
        <v>696.1</v>
      </c>
      <c r="D88" s="1">
        <v>780</v>
      </c>
      <c r="E88" s="1"/>
      <c r="F88" s="7"/>
      <c r="G88" s="7"/>
    </row>
    <row r="89" spans="1:7" ht="15">
      <c r="A89" s="1" t="s">
        <v>70</v>
      </c>
      <c r="B89" s="1" t="s">
        <v>74</v>
      </c>
      <c r="C89" s="2">
        <v>982</v>
      </c>
      <c r="D89" s="1">
        <v>1100</v>
      </c>
      <c r="E89" s="1"/>
      <c r="F89" s="7"/>
      <c r="G89" s="7"/>
    </row>
    <row r="90" spans="1:7" ht="15">
      <c r="A90" s="1" t="s">
        <v>70</v>
      </c>
      <c r="B90" s="1" t="s">
        <v>75</v>
      </c>
      <c r="C90" s="2">
        <v>459.95</v>
      </c>
      <c r="D90" s="1">
        <v>516</v>
      </c>
      <c r="E90" s="1"/>
      <c r="F90" s="7"/>
      <c r="G90" s="7"/>
    </row>
    <row r="91" spans="1:7" ht="15">
      <c r="A91" s="1" t="s">
        <v>70</v>
      </c>
      <c r="B91" s="1" t="s">
        <v>76</v>
      </c>
      <c r="C91" s="2">
        <v>745.82</v>
      </c>
      <c r="D91" s="1">
        <v>836</v>
      </c>
      <c r="E91" s="1"/>
      <c r="F91" s="7"/>
      <c r="G91" s="7"/>
    </row>
    <row r="92" spans="1:7" ht="15">
      <c r="A92" s="1"/>
      <c r="B92" s="1"/>
      <c r="C92" s="2">
        <f>SUM(C86:C91)</f>
        <v>4077.19</v>
      </c>
      <c r="D92" s="1">
        <f>SUM(D86:D91)</f>
        <v>4569</v>
      </c>
      <c r="E92" s="1">
        <v>4569</v>
      </c>
      <c r="F92" s="7">
        <f>C92*512.7/82814.59</f>
        <v>25.241630888953267</v>
      </c>
      <c r="G92" s="7">
        <f>E92-F92-D92</f>
        <v>-25.241630888953296</v>
      </c>
    </row>
    <row r="93" spans="1:7" ht="15">
      <c r="A93" s="1"/>
      <c r="B93" s="1"/>
      <c r="C93" s="2"/>
      <c r="D93" s="1"/>
      <c r="E93" s="1"/>
      <c r="F93" s="7"/>
      <c r="G93" s="7"/>
    </row>
    <row r="94" spans="1:7" ht="15">
      <c r="A94" s="1" t="s">
        <v>77</v>
      </c>
      <c r="B94" s="8" t="s">
        <v>78</v>
      </c>
      <c r="C94" s="2">
        <v>122.03</v>
      </c>
      <c r="D94" s="1">
        <v>141</v>
      </c>
      <c r="E94" s="1"/>
      <c r="F94" s="7"/>
      <c r="G94" s="7"/>
    </row>
    <row r="95" spans="1:7" ht="15">
      <c r="A95" s="1" t="s">
        <v>77</v>
      </c>
      <c r="B95" s="8" t="s">
        <v>79</v>
      </c>
      <c r="C95" s="2">
        <v>367.4</v>
      </c>
      <c r="D95" s="1">
        <v>423</v>
      </c>
      <c r="E95" s="1"/>
      <c r="F95" s="7"/>
      <c r="G95" s="7"/>
    </row>
    <row r="96" spans="1:7" ht="15">
      <c r="A96" s="1" t="s">
        <v>77</v>
      </c>
      <c r="B96" s="8" t="s">
        <v>80</v>
      </c>
      <c r="C96" s="2">
        <v>376.42</v>
      </c>
      <c r="D96" s="1">
        <v>433</v>
      </c>
      <c r="E96" s="1"/>
      <c r="F96" s="7"/>
      <c r="G96" s="7"/>
    </row>
    <row r="97" spans="1:7" ht="15">
      <c r="A97" s="1"/>
      <c r="B97" s="8"/>
      <c r="C97" s="2">
        <f>SUM(C94:C96)</f>
        <v>865.8499999999999</v>
      </c>
      <c r="D97" s="1">
        <f>SUM(D94:D96)</f>
        <v>997</v>
      </c>
      <c r="E97" s="1">
        <v>997</v>
      </c>
      <c r="F97" s="7">
        <f>C97*512.7/82814.59</f>
        <v>5.3604237490036475</v>
      </c>
      <c r="G97" s="7">
        <f>E97-F97-D97</f>
        <v>-5.360423749003644</v>
      </c>
    </row>
    <row r="98" spans="1:7" ht="15">
      <c r="A98" s="1"/>
      <c r="B98" s="8"/>
      <c r="C98" s="2"/>
      <c r="D98" s="1"/>
      <c r="E98" s="1"/>
      <c r="F98" s="7"/>
      <c r="G98" s="7"/>
    </row>
    <row r="99" spans="1:7" ht="15">
      <c r="A99" s="1" t="s">
        <v>81</v>
      </c>
      <c r="B99" s="1" t="s">
        <v>82</v>
      </c>
      <c r="C99" s="2">
        <v>348.06</v>
      </c>
      <c r="D99" s="1">
        <v>401</v>
      </c>
      <c r="E99" s="1"/>
      <c r="F99" s="7"/>
      <c r="G99" s="7"/>
    </row>
    <row r="100" spans="1:7" ht="15">
      <c r="A100" s="1" t="s">
        <v>81</v>
      </c>
      <c r="B100" s="1" t="s">
        <v>83</v>
      </c>
      <c r="C100" s="2">
        <v>385.36</v>
      </c>
      <c r="D100" s="1">
        <v>444</v>
      </c>
      <c r="E100" s="1"/>
      <c r="F100" s="7"/>
      <c r="G100" s="7"/>
    </row>
    <row r="101" spans="1:7" ht="15">
      <c r="A101" s="1"/>
      <c r="B101" s="1"/>
      <c r="C101" s="2">
        <f>SUM(C99:C100)</f>
        <v>733.4200000000001</v>
      </c>
      <c r="D101" s="1">
        <f>SUM(D99:D100)</f>
        <v>845</v>
      </c>
      <c r="E101" s="1">
        <v>845</v>
      </c>
      <c r="F101" s="7">
        <f>C101*512.7/82814.59</f>
        <v>4.540557817167242</v>
      </c>
      <c r="G101" s="7">
        <f>E101-F101-D101</f>
        <v>-4.540557817167269</v>
      </c>
    </row>
    <row r="102" spans="1:7" ht="15">
      <c r="A102" s="1"/>
      <c r="B102" s="1"/>
      <c r="C102" s="2"/>
      <c r="D102" s="1"/>
      <c r="E102" s="1"/>
      <c r="F102" s="7"/>
      <c r="G102" s="7"/>
    </row>
    <row r="103" spans="1:7" ht="15">
      <c r="A103" s="1" t="s">
        <v>84</v>
      </c>
      <c r="B103" s="8" t="s">
        <v>85</v>
      </c>
      <c r="C103" s="2">
        <v>497.22</v>
      </c>
      <c r="D103" s="1">
        <v>572</v>
      </c>
      <c r="E103" s="1"/>
      <c r="F103" s="7"/>
      <c r="G103" s="7"/>
    </row>
    <row r="104" spans="1:7" ht="15">
      <c r="A104" s="1" t="s">
        <v>84</v>
      </c>
      <c r="B104" s="8" t="s">
        <v>86</v>
      </c>
      <c r="C104" s="2">
        <v>1019.3</v>
      </c>
      <c r="D104" s="1">
        <v>1173</v>
      </c>
      <c r="E104" s="1"/>
      <c r="F104" s="7"/>
      <c r="G104" s="7"/>
    </row>
    <row r="105" spans="1:7" ht="15">
      <c r="A105" s="1" t="s">
        <v>84</v>
      </c>
      <c r="B105" s="1" t="s">
        <v>87</v>
      </c>
      <c r="C105" s="2">
        <v>596.65</v>
      </c>
      <c r="D105" s="1">
        <v>687</v>
      </c>
      <c r="E105" s="1"/>
      <c r="F105" s="7"/>
      <c r="G105" s="7"/>
    </row>
    <row r="106" spans="1:7" ht="15">
      <c r="A106" s="1"/>
      <c r="B106" s="1"/>
      <c r="C106" s="2">
        <f>SUM(C103:C105)</f>
        <v>2113.17</v>
      </c>
      <c r="D106" s="1">
        <f>SUM(D103:D105)</f>
        <v>2432</v>
      </c>
      <c r="E106" s="1">
        <v>2432</v>
      </c>
      <c r="F106" s="7">
        <f>C106*512.7/82814.59</f>
        <v>13.082504652863706</v>
      </c>
      <c r="G106" s="7">
        <f>E106-F106-D106</f>
        <v>-13.082504652863918</v>
      </c>
    </row>
    <row r="107" spans="1:7" ht="15">
      <c r="A107" s="1"/>
      <c r="B107" s="1"/>
      <c r="C107" s="2"/>
      <c r="D107" s="1"/>
      <c r="E107" s="1"/>
      <c r="F107" s="7"/>
      <c r="G107" s="7"/>
    </row>
    <row r="108" spans="1:7" ht="15">
      <c r="A108" s="1" t="s">
        <v>88</v>
      </c>
      <c r="B108" s="8" t="s">
        <v>89</v>
      </c>
      <c r="C108" s="2">
        <v>503.47</v>
      </c>
      <c r="D108" s="1">
        <v>579</v>
      </c>
      <c r="E108" s="3"/>
      <c r="F108" s="7"/>
      <c r="G108" s="7"/>
    </row>
    <row r="109" spans="1:7" ht="15">
      <c r="A109" s="1" t="s">
        <v>88</v>
      </c>
      <c r="B109" s="1" t="s">
        <v>90</v>
      </c>
      <c r="C109" s="2">
        <v>476.23</v>
      </c>
      <c r="D109" s="1">
        <v>548</v>
      </c>
      <c r="E109" s="3"/>
      <c r="F109" s="7"/>
      <c r="G109" s="7"/>
    </row>
    <row r="110" spans="1:7" ht="15">
      <c r="A110" s="1"/>
      <c r="B110" s="1"/>
      <c r="C110" s="2">
        <f>SUM(C108:C109)</f>
        <v>979.7</v>
      </c>
      <c r="D110" s="1">
        <f>SUM(D108:D109)</f>
        <v>1127</v>
      </c>
      <c r="E110" s="3">
        <v>1127</v>
      </c>
      <c r="F110" s="7">
        <f>C110*512.7/82814.59</f>
        <v>6.065262051046803</v>
      </c>
      <c r="G110" s="7">
        <f>E110-F110-D110</f>
        <v>-6.06526205104683</v>
      </c>
    </row>
    <row r="111" spans="1:7" ht="15">
      <c r="A111" s="1"/>
      <c r="B111" s="1"/>
      <c r="C111" s="2"/>
      <c r="D111" s="1"/>
      <c r="E111" s="3"/>
      <c r="F111" s="7"/>
      <c r="G111" s="7"/>
    </row>
    <row r="112" spans="1:7" ht="15">
      <c r="A112" s="1" t="s">
        <v>91</v>
      </c>
      <c r="B112" s="1" t="s">
        <v>92</v>
      </c>
      <c r="C112" s="2">
        <v>895</v>
      </c>
      <c r="D112" s="1">
        <v>1030</v>
      </c>
      <c r="E112" s="1">
        <v>1030</v>
      </c>
      <c r="F112" s="7">
        <f>C112*512.7/82814.59</f>
        <v>5.5408895944543115</v>
      </c>
      <c r="G112" s="7">
        <f>E112-F112-D112</f>
        <v>-5.540889594454256</v>
      </c>
    </row>
    <row r="113" spans="1:7" ht="15">
      <c r="A113" s="1"/>
      <c r="B113" s="1"/>
      <c r="C113" s="2"/>
      <c r="D113" s="1"/>
      <c r="E113" s="1"/>
      <c r="F113" s="7"/>
      <c r="G113" s="7"/>
    </row>
    <row r="114" spans="1:7" ht="15">
      <c r="A114" s="1" t="s">
        <v>93</v>
      </c>
      <c r="B114" s="1" t="s">
        <v>94</v>
      </c>
      <c r="C114" s="2">
        <v>534.5</v>
      </c>
      <c r="D114" s="1">
        <v>562</v>
      </c>
      <c r="E114" s="1"/>
      <c r="F114" s="7"/>
      <c r="G114" s="7"/>
    </row>
    <row r="115" spans="1:7" ht="15">
      <c r="A115" s="1" t="s">
        <v>93</v>
      </c>
      <c r="B115" s="1" t="s">
        <v>95</v>
      </c>
      <c r="C115" s="2">
        <v>534.5</v>
      </c>
      <c r="D115" s="1">
        <v>562</v>
      </c>
      <c r="E115" s="1"/>
      <c r="F115" s="7"/>
      <c r="G115" s="7"/>
    </row>
    <row r="116" spans="1:7" ht="15">
      <c r="A116" s="1"/>
      <c r="B116" s="1"/>
      <c r="C116" s="2">
        <f>SUM(C114:C115)</f>
        <v>1069</v>
      </c>
      <c r="D116" s="1">
        <f>SUM(D114:D115)</f>
        <v>1124</v>
      </c>
      <c r="E116" s="1">
        <v>1124</v>
      </c>
      <c r="F116" s="7">
        <f>C116*512.7/82814.59</f>
        <v>6.6181128228733614</v>
      </c>
      <c r="G116" s="7">
        <f>E116-F116-D116</f>
        <v>-6.6181128228734</v>
      </c>
    </row>
    <row r="117" spans="1:7" ht="15">
      <c r="A117" s="1"/>
      <c r="B117" s="1"/>
      <c r="C117" s="2"/>
      <c r="D117" s="1"/>
      <c r="E117" s="1"/>
      <c r="F117" s="7"/>
      <c r="G117" s="7"/>
    </row>
    <row r="118" spans="1:7" ht="15">
      <c r="A118" s="1" t="s">
        <v>96</v>
      </c>
      <c r="B118" s="1" t="s">
        <v>97</v>
      </c>
      <c r="C118" s="2">
        <v>372.95</v>
      </c>
      <c r="D118" s="1">
        <v>429</v>
      </c>
      <c r="E118" s="1">
        <v>429</v>
      </c>
      <c r="F118" s="7">
        <f>C118*512.7/82814.59</f>
        <v>2.308910362292442</v>
      </c>
      <c r="G118" s="7">
        <f>E118-F118-D118</f>
        <v>-2.3089103622924654</v>
      </c>
    </row>
    <row r="119" spans="1:7" ht="15">
      <c r="A119" s="1"/>
      <c r="B119" s="1"/>
      <c r="C119" s="2"/>
      <c r="D119" s="1"/>
      <c r="E119" s="1"/>
      <c r="F119" s="7"/>
      <c r="G119" s="7"/>
    </row>
    <row r="120" spans="1:7" ht="15">
      <c r="A120" s="1" t="s">
        <v>98</v>
      </c>
      <c r="B120" s="8" t="s">
        <v>99</v>
      </c>
      <c r="C120" s="2">
        <v>422.65</v>
      </c>
      <c r="D120" s="1">
        <v>487</v>
      </c>
      <c r="E120" s="1"/>
      <c r="F120" s="7"/>
      <c r="G120" s="7"/>
    </row>
    <row r="121" spans="1:7" ht="15">
      <c r="A121" s="1" t="s">
        <v>98</v>
      </c>
      <c r="B121" s="1" t="s">
        <v>100</v>
      </c>
      <c r="C121" s="2">
        <v>484.78</v>
      </c>
      <c r="D121" s="1">
        <v>558</v>
      </c>
      <c r="E121" s="1"/>
      <c r="F121" s="7"/>
      <c r="G121" s="7"/>
    </row>
    <row r="122" spans="1:7" ht="15">
      <c r="A122" s="1"/>
      <c r="B122" s="1"/>
      <c r="C122" s="2">
        <f>SUM(C120:C121)</f>
        <v>907.43</v>
      </c>
      <c r="D122" s="1">
        <f>SUM(D120:D121)</f>
        <v>1045</v>
      </c>
      <c r="E122" s="1">
        <v>1045</v>
      </c>
      <c r="F122" s="7">
        <f>C122*512.7/82814.59</f>
        <v>5.6178429549672355</v>
      </c>
      <c r="G122" s="7">
        <f>E122-F122-D122</f>
        <v>-5.617842954967273</v>
      </c>
    </row>
    <row r="123" spans="1:7" ht="15">
      <c r="A123" s="1"/>
      <c r="B123" s="1"/>
      <c r="C123" s="2"/>
      <c r="D123" s="1"/>
      <c r="E123" s="1"/>
      <c r="F123" s="7"/>
      <c r="G123" s="7"/>
    </row>
    <row r="124" spans="1:7" ht="15">
      <c r="A124" s="1" t="s">
        <v>101</v>
      </c>
      <c r="B124" s="1" t="s">
        <v>102</v>
      </c>
      <c r="C124" s="2">
        <v>422.41</v>
      </c>
      <c r="D124" s="1">
        <v>444</v>
      </c>
      <c r="E124" s="1"/>
      <c r="F124" s="7"/>
      <c r="G124" s="7"/>
    </row>
    <row r="125" spans="1:7" ht="15">
      <c r="A125" s="1" t="s">
        <v>101</v>
      </c>
      <c r="B125" s="1" t="s">
        <v>103</v>
      </c>
      <c r="C125" s="2">
        <v>546.96</v>
      </c>
      <c r="D125" s="1">
        <v>575</v>
      </c>
      <c r="E125" s="1"/>
      <c r="F125" s="7"/>
      <c r="G125" s="7"/>
    </row>
    <row r="126" spans="1:7" ht="15">
      <c r="A126" s="1"/>
      <c r="B126" s="1"/>
      <c r="C126" s="2">
        <f>SUM(C124:C125)</f>
        <v>969.3700000000001</v>
      </c>
      <c r="D126" s="1">
        <f>SUM(D124:D125)</f>
        <v>1019</v>
      </c>
      <c r="E126" s="1">
        <v>1019</v>
      </c>
      <c r="F126" s="7">
        <f>C126*512.7/82814.59</f>
        <v>6.001309660532041</v>
      </c>
      <c r="G126" s="7">
        <f>E126-F126-D126</f>
        <v>-6.0013096605320015</v>
      </c>
    </row>
    <row r="127" spans="1:7" ht="15">
      <c r="A127" s="1"/>
      <c r="B127" s="1"/>
      <c r="C127" s="2"/>
      <c r="D127" s="1"/>
      <c r="E127" s="1"/>
      <c r="F127" s="7"/>
      <c r="G127" s="7"/>
    </row>
    <row r="128" spans="1:7" ht="15">
      <c r="A128" s="1" t="s">
        <v>104</v>
      </c>
      <c r="B128" s="1" t="s">
        <v>105</v>
      </c>
      <c r="C128" s="2">
        <v>459.95</v>
      </c>
      <c r="D128" s="1">
        <v>529</v>
      </c>
      <c r="E128" s="1">
        <v>529</v>
      </c>
      <c r="F128" s="7">
        <f>C128*512.7/82814.59</f>
        <v>2.847521976501967</v>
      </c>
      <c r="G128" s="7">
        <f>E128-F128-D128</f>
        <v>-2.84752197650198</v>
      </c>
    </row>
    <row r="129" spans="1:7" ht="15">
      <c r="A129" s="1"/>
      <c r="B129" s="1"/>
      <c r="C129" s="2"/>
      <c r="D129" s="1"/>
      <c r="E129" s="1"/>
      <c r="F129" s="7"/>
      <c r="G129" s="7"/>
    </row>
    <row r="130" spans="1:7" ht="15">
      <c r="A130" s="1" t="s">
        <v>106</v>
      </c>
      <c r="B130" s="1" t="s">
        <v>107</v>
      </c>
      <c r="C130" s="2">
        <v>497.22</v>
      </c>
      <c r="D130" s="1">
        <v>547</v>
      </c>
      <c r="E130" s="1"/>
      <c r="F130" s="7"/>
      <c r="G130" s="7"/>
    </row>
    <row r="131" spans="1:7" ht="15">
      <c r="A131" s="1" t="s">
        <v>106</v>
      </c>
      <c r="B131" s="1" t="s">
        <v>108</v>
      </c>
      <c r="C131" s="2">
        <v>596.65</v>
      </c>
      <c r="D131" s="1">
        <v>657</v>
      </c>
      <c r="E131" s="1"/>
      <c r="F131" s="7"/>
      <c r="G131" s="7"/>
    </row>
    <row r="132" spans="1:7" ht="15">
      <c r="A132" s="1" t="s">
        <v>106</v>
      </c>
      <c r="B132" s="1" t="s">
        <v>109</v>
      </c>
      <c r="C132" s="2">
        <v>385.36</v>
      </c>
      <c r="D132" s="1">
        <v>424</v>
      </c>
      <c r="E132" s="1"/>
      <c r="F132" s="7"/>
      <c r="G132" s="7"/>
    </row>
    <row r="133" spans="1:7" ht="15">
      <c r="A133" s="1" t="s">
        <v>106</v>
      </c>
      <c r="B133" s="1" t="s">
        <v>110</v>
      </c>
      <c r="C133" s="2">
        <v>447.26</v>
      </c>
      <c r="D133" s="1">
        <v>492</v>
      </c>
      <c r="E133" s="1"/>
      <c r="F133" s="7"/>
      <c r="G133" s="7"/>
    </row>
    <row r="134" spans="1:7" ht="15">
      <c r="A134" s="1" t="s">
        <v>106</v>
      </c>
      <c r="B134" s="1" t="s">
        <v>111</v>
      </c>
      <c r="C134" s="2">
        <v>1019.3</v>
      </c>
      <c r="D134" s="1">
        <v>1122</v>
      </c>
      <c r="E134" s="1"/>
      <c r="F134" s="7"/>
      <c r="G134" s="7"/>
    </row>
    <row r="135" spans="1:7" ht="15">
      <c r="A135" s="1" t="s">
        <v>106</v>
      </c>
      <c r="B135" s="1" t="s">
        <v>112</v>
      </c>
      <c r="C135" s="2">
        <v>870.15</v>
      </c>
      <c r="D135" s="1">
        <v>958</v>
      </c>
      <c r="E135" s="1"/>
      <c r="F135" s="7"/>
      <c r="G135" s="7"/>
    </row>
    <row r="136" spans="1:7" ht="15">
      <c r="A136" s="1" t="s">
        <v>106</v>
      </c>
      <c r="B136" s="1" t="s">
        <v>113</v>
      </c>
      <c r="C136" s="2">
        <v>1056.6</v>
      </c>
      <c r="D136" s="1">
        <v>1163</v>
      </c>
      <c r="E136" s="1"/>
      <c r="F136" s="7"/>
      <c r="G136" s="7"/>
    </row>
    <row r="137" spans="1:7" ht="15">
      <c r="A137" s="1" t="s">
        <v>106</v>
      </c>
      <c r="B137" s="1" t="s">
        <v>114</v>
      </c>
      <c r="C137" s="2">
        <v>907.44</v>
      </c>
      <c r="D137" s="1">
        <v>999</v>
      </c>
      <c r="E137" s="1"/>
      <c r="F137" s="7"/>
      <c r="G137" s="7"/>
    </row>
    <row r="138" spans="1:7" ht="15">
      <c r="A138" s="1" t="s">
        <v>106</v>
      </c>
      <c r="B138" s="1" t="s">
        <v>115</v>
      </c>
      <c r="C138" s="2">
        <v>870.15</v>
      </c>
      <c r="D138" s="1">
        <v>958</v>
      </c>
      <c r="E138" s="1"/>
      <c r="F138" s="7"/>
      <c r="G138" s="7"/>
    </row>
    <row r="139" spans="1:7" ht="15">
      <c r="A139" s="1" t="s">
        <v>106</v>
      </c>
      <c r="B139" s="1" t="s">
        <v>116</v>
      </c>
      <c r="C139" s="2">
        <v>621.53</v>
      </c>
      <c r="D139" s="1">
        <v>684</v>
      </c>
      <c r="E139" s="1"/>
      <c r="F139" s="7"/>
      <c r="G139" s="7"/>
    </row>
    <row r="140" spans="1:7" ht="15">
      <c r="A140" s="1" t="s">
        <v>106</v>
      </c>
      <c r="B140" s="1" t="s">
        <v>117</v>
      </c>
      <c r="C140" s="2">
        <v>497.22</v>
      </c>
      <c r="D140" s="1">
        <v>547</v>
      </c>
      <c r="E140" s="1"/>
      <c r="F140" s="7"/>
      <c r="G140" s="7"/>
    </row>
    <row r="141" spans="1:7" ht="15">
      <c r="A141" s="1" t="s">
        <v>106</v>
      </c>
      <c r="B141" s="1" t="s">
        <v>118</v>
      </c>
      <c r="C141" s="2">
        <v>596.65</v>
      </c>
      <c r="D141" s="1">
        <v>657</v>
      </c>
      <c r="E141" s="1"/>
      <c r="F141" s="7"/>
      <c r="G141" s="7"/>
    </row>
    <row r="142" spans="1:7" ht="15">
      <c r="A142" s="1" t="s">
        <v>106</v>
      </c>
      <c r="B142" s="1" t="s">
        <v>119</v>
      </c>
      <c r="C142" s="2">
        <v>571.8</v>
      </c>
      <c r="D142" s="1">
        <v>629</v>
      </c>
      <c r="E142" s="1"/>
      <c r="F142" s="7"/>
      <c r="G142" s="7"/>
    </row>
    <row r="143" spans="1:7" ht="15">
      <c r="A143" s="1" t="s">
        <v>106</v>
      </c>
      <c r="B143" s="1" t="s">
        <v>120</v>
      </c>
      <c r="C143" s="2">
        <v>459.95</v>
      </c>
      <c r="D143" s="1">
        <v>506</v>
      </c>
      <c r="E143" s="1"/>
      <c r="F143" s="7"/>
      <c r="G143" s="7"/>
    </row>
    <row r="144" spans="1:7" ht="15">
      <c r="A144" s="1" t="s">
        <v>106</v>
      </c>
      <c r="B144" s="1" t="s">
        <v>121</v>
      </c>
      <c r="C144" s="2">
        <v>845.27</v>
      </c>
      <c r="D144" s="1">
        <v>930</v>
      </c>
      <c r="E144" s="1"/>
      <c r="F144" s="7"/>
      <c r="G144" s="7"/>
    </row>
    <row r="145" spans="1:7" ht="15">
      <c r="A145" s="1" t="s">
        <v>106</v>
      </c>
      <c r="B145" s="1" t="s">
        <v>122</v>
      </c>
      <c r="C145" s="2">
        <v>658.82</v>
      </c>
      <c r="D145" s="1">
        <v>725</v>
      </c>
      <c r="E145" s="1"/>
      <c r="F145" s="7"/>
      <c r="G145" s="7"/>
    </row>
    <row r="146" spans="1:7" ht="15">
      <c r="A146" s="1" t="s">
        <v>106</v>
      </c>
      <c r="B146" s="1" t="s">
        <v>123</v>
      </c>
      <c r="C146" s="2">
        <v>422.65</v>
      </c>
      <c r="D146" s="1">
        <v>465</v>
      </c>
      <c r="E146" s="1"/>
      <c r="F146" s="7"/>
      <c r="G146" s="7"/>
    </row>
    <row r="147" spans="1:7" ht="15">
      <c r="A147" s="1"/>
      <c r="B147" s="1"/>
      <c r="C147" s="2">
        <f>SUM(C130:C146)</f>
        <v>11324.019999999999</v>
      </c>
      <c r="D147" s="1">
        <f>SUM(D130:D146)</f>
        <v>12463</v>
      </c>
      <c r="E147" s="2">
        <v>12464</v>
      </c>
      <c r="F147" s="7">
        <f>C147*512.7/82814.59</f>
        <v>70.10630679932123</v>
      </c>
      <c r="G147" s="7">
        <f>E147-F147-D147</f>
        <v>-69.10630679932183</v>
      </c>
    </row>
    <row r="148" spans="1:7" ht="15">
      <c r="A148" s="1"/>
      <c r="B148" s="1"/>
      <c r="C148" s="2"/>
      <c r="D148" s="1"/>
      <c r="E148" s="1"/>
      <c r="F148" s="7"/>
      <c r="G148" s="7"/>
    </row>
    <row r="149" spans="1:7" ht="15">
      <c r="A149" s="1" t="s">
        <v>124</v>
      </c>
      <c r="B149" s="1" t="s">
        <v>125</v>
      </c>
      <c r="C149" s="2">
        <v>397.78</v>
      </c>
      <c r="D149" s="1">
        <v>446</v>
      </c>
      <c r="E149" s="1"/>
      <c r="F149" s="7"/>
      <c r="G149" s="7"/>
    </row>
    <row r="150" spans="1:7" ht="15">
      <c r="A150" s="1" t="s">
        <v>124</v>
      </c>
      <c r="B150" s="1" t="s">
        <v>126</v>
      </c>
      <c r="C150" s="2">
        <v>459.95</v>
      </c>
      <c r="D150" s="1">
        <v>516</v>
      </c>
      <c r="E150" s="1"/>
      <c r="F150" s="7"/>
      <c r="G150" s="7"/>
    </row>
    <row r="151" spans="1:7" ht="15">
      <c r="A151" s="1" t="s">
        <v>124</v>
      </c>
      <c r="B151" s="1" t="s">
        <v>127</v>
      </c>
      <c r="C151" s="2">
        <v>621.53</v>
      </c>
      <c r="D151" s="1">
        <v>697</v>
      </c>
      <c r="E151" s="1"/>
      <c r="F151" s="7"/>
      <c r="G151" s="7"/>
    </row>
    <row r="152" spans="1:7" ht="15">
      <c r="A152" s="1" t="s">
        <v>124</v>
      </c>
      <c r="B152" s="1" t="s">
        <v>128</v>
      </c>
      <c r="C152" s="2">
        <v>658.82</v>
      </c>
      <c r="D152" s="1">
        <v>738</v>
      </c>
      <c r="E152" s="1"/>
      <c r="F152" s="7"/>
      <c r="G152" s="7"/>
    </row>
    <row r="153" spans="1:7" ht="15">
      <c r="A153" s="1"/>
      <c r="B153" s="1"/>
      <c r="C153" s="2">
        <f>SUM(C149:C152)</f>
        <v>2138.08</v>
      </c>
      <c r="D153" s="1">
        <f>SUM(D149:D152)</f>
        <v>2397</v>
      </c>
      <c r="E153" s="1">
        <v>2397</v>
      </c>
      <c r="F153" s="7">
        <f>C153*512.7/82814.59</f>
        <v>13.236720920794273</v>
      </c>
      <c r="G153" s="7">
        <f>E153-F153-D153</f>
        <v>-13.236720920794141</v>
      </c>
    </row>
    <row r="154" spans="1:7" ht="15">
      <c r="A154" s="1"/>
      <c r="B154" s="1"/>
      <c r="C154" s="2"/>
      <c r="D154" s="1"/>
      <c r="E154" s="1"/>
      <c r="F154" s="7"/>
      <c r="G154" s="7"/>
    </row>
    <row r="155" spans="1:7" ht="15">
      <c r="A155" s="1" t="s">
        <v>129</v>
      </c>
      <c r="B155" s="1" t="s">
        <v>130</v>
      </c>
      <c r="C155" s="2">
        <v>633.98</v>
      </c>
      <c r="D155" s="1">
        <v>730</v>
      </c>
      <c r="E155" s="1"/>
      <c r="F155" s="7"/>
      <c r="G155" s="7"/>
    </row>
    <row r="156" spans="1:7" ht="15">
      <c r="A156" s="1" t="s">
        <v>129</v>
      </c>
      <c r="B156" s="1" t="s">
        <v>131</v>
      </c>
      <c r="C156" s="2">
        <v>1069.02</v>
      </c>
      <c r="D156" s="1">
        <v>1230</v>
      </c>
      <c r="E156" s="1"/>
      <c r="F156" s="7"/>
      <c r="G156" s="7"/>
    </row>
    <row r="157" spans="1:7" ht="15">
      <c r="A157" s="1" t="s">
        <v>129</v>
      </c>
      <c r="B157" s="1" t="s">
        <v>132</v>
      </c>
      <c r="C157" s="2">
        <v>447.51</v>
      </c>
      <c r="D157" s="1">
        <v>515</v>
      </c>
      <c r="E157" s="1"/>
      <c r="F157" s="7"/>
      <c r="G157" s="7"/>
    </row>
    <row r="158" spans="1:7" ht="15">
      <c r="A158" s="1" t="s">
        <v>129</v>
      </c>
      <c r="B158" s="1" t="s">
        <v>133</v>
      </c>
      <c r="C158" s="2">
        <v>410.2</v>
      </c>
      <c r="D158" s="1">
        <v>472</v>
      </c>
      <c r="E158" s="1"/>
      <c r="F158" s="7"/>
      <c r="G158" s="7"/>
    </row>
    <row r="159" spans="1:7" ht="15">
      <c r="A159" s="1"/>
      <c r="B159" s="1"/>
      <c r="C159" s="2">
        <f>SUM(C155:C158)</f>
        <v>2560.71</v>
      </c>
      <c r="D159" s="1">
        <f>SUM(D155:D158)</f>
        <v>2947</v>
      </c>
      <c r="E159" s="1">
        <v>2947</v>
      </c>
      <c r="F159" s="7">
        <f>C159*512.7/82814.59</f>
        <v>15.853197087614637</v>
      </c>
      <c r="G159" s="7">
        <f>E159-F159-D159</f>
        <v>-15.853197087614717</v>
      </c>
    </row>
    <row r="160" spans="1:7" ht="15">
      <c r="A160" s="1"/>
      <c r="B160" s="1"/>
      <c r="C160" s="2"/>
      <c r="D160" s="1"/>
      <c r="E160" s="1"/>
      <c r="F160" s="7"/>
      <c r="G160" s="7"/>
    </row>
    <row r="161" spans="1:7" ht="15">
      <c r="A161" s="1" t="s">
        <v>134</v>
      </c>
      <c r="B161" s="1" t="s">
        <v>135</v>
      </c>
      <c r="C161" s="2">
        <v>733.39</v>
      </c>
      <c r="D161" s="1">
        <v>807</v>
      </c>
      <c r="E161" s="1"/>
      <c r="F161" s="7"/>
      <c r="G161" s="7"/>
    </row>
    <row r="162" spans="1:7" ht="15">
      <c r="A162" s="1" t="s">
        <v>134</v>
      </c>
      <c r="B162" s="1" t="s">
        <v>136</v>
      </c>
      <c r="C162" s="2">
        <v>397.78</v>
      </c>
      <c r="D162" s="1">
        <v>438</v>
      </c>
      <c r="E162" s="1"/>
      <c r="F162" s="7"/>
      <c r="G162" s="7"/>
    </row>
    <row r="163" spans="1:7" ht="15">
      <c r="A163" s="1" t="s">
        <v>134</v>
      </c>
      <c r="B163" s="1" t="s">
        <v>137</v>
      </c>
      <c r="C163" s="2">
        <v>410.2</v>
      </c>
      <c r="D163" s="1">
        <v>452</v>
      </c>
      <c r="E163" s="1"/>
      <c r="F163" s="7"/>
      <c r="G163" s="7"/>
    </row>
    <row r="164" spans="1:7" ht="15">
      <c r="A164" s="1" t="s">
        <v>134</v>
      </c>
      <c r="B164" s="1" t="s">
        <v>138</v>
      </c>
      <c r="C164" s="2">
        <v>397.78</v>
      </c>
      <c r="D164" s="1">
        <v>438</v>
      </c>
      <c r="E164" s="1"/>
      <c r="F164" s="7"/>
      <c r="G164" s="7"/>
    </row>
    <row r="165" spans="1:7" ht="15">
      <c r="A165" s="1" t="s">
        <v>134</v>
      </c>
      <c r="B165" s="1" t="s">
        <v>139</v>
      </c>
      <c r="C165" s="2">
        <v>919.85</v>
      </c>
      <c r="D165" s="1">
        <v>1012</v>
      </c>
      <c r="E165" s="1"/>
      <c r="F165" s="7"/>
      <c r="G165" s="7"/>
    </row>
    <row r="166" spans="1:7" ht="15">
      <c r="A166" s="1" t="s">
        <v>134</v>
      </c>
      <c r="B166" s="1" t="s">
        <v>140</v>
      </c>
      <c r="C166" s="2">
        <v>534.5</v>
      </c>
      <c r="D166" s="1">
        <v>588</v>
      </c>
      <c r="E166" s="1"/>
      <c r="F166" s="7"/>
      <c r="G166" s="7"/>
    </row>
    <row r="167" spans="1:7" ht="15">
      <c r="A167" s="1" t="s">
        <v>134</v>
      </c>
      <c r="B167" s="1" t="s">
        <v>141</v>
      </c>
      <c r="C167" s="2">
        <v>870.15</v>
      </c>
      <c r="D167" s="1">
        <v>958</v>
      </c>
      <c r="E167" s="1"/>
      <c r="F167" s="7"/>
      <c r="G167" s="7"/>
    </row>
    <row r="168" spans="1:7" ht="15">
      <c r="A168" s="1" t="s">
        <v>134</v>
      </c>
      <c r="B168" s="1" t="s">
        <v>142</v>
      </c>
      <c r="C168" s="2">
        <v>733</v>
      </c>
      <c r="D168" s="1">
        <v>807</v>
      </c>
      <c r="E168" s="1"/>
      <c r="F168" s="7"/>
      <c r="G168" s="7"/>
    </row>
    <row r="169" spans="1:7" ht="15">
      <c r="A169" s="1" t="s">
        <v>134</v>
      </c>
      <c r="B169" s="1" t="s">
        <v>143</v>
      </c>
      <c r="C169" s="2">
        <v>546.66</v>
      </c>
      <c r="D169" s="1">
        <v>602</v>
      </c>
      <c r="E169" s="1"/>
      <c r="F169" s="7"/>
      <c r="G169" s="7"/>
    </row>
    <row r="170" spans="1:7" ht="15">
      <c r="A170" s="1" t="s">
        <v>134</v>
      </c>
      <c r="B170" s="1" t="s">
        <v>144</v>
      </c>
      <c r="C170" s="2">
        <v>671.24</v>
      </c>
      <c r="D170" s="1">
        <v>739</v>
      </c>
      <c r="E170" s="1"/>
      <c r="F170" s="7"/>
      <c r="G170" s="7"/>
    </row>
    <row r="171" spans="1:7" ht="15">
      <c r="A171" s="1" t="s">
        <v>134</v>
      </c>
      <c r="B171" s="1" t="s">
        <v>145</v>
      </c>
      <c r="C171" s="2">
        <v>372.95</v>
      </c>
      <c r="D171" s="1">
        <v>411</v>
      </c>
      <c r="E171" s="1"/>
      <c r="F171" s="7"/>
      <c r="G171" s="7"/>
    </row>
    <row r="172" spans="1:7" ht="15">
      <c r="A172" s="1"/>
      <c r="B172" s="1"/>
      <c r="C172" s="2">
        <f>SUM(C161:C171)</f>
        <v>6587.499999999999</v>
      </c>
      <c r="D172" s="1">
        <f>SUM(D161:D171)</f>
        <v>7252</v>
      </c>
      <c r="E172" s="1">
        <v>7252</v>
      </c>
      <c r="F172" s="7">
        <f>C172*512.7/82814.59</f>
        <v>40.78280469661203</v>
      </c>
      <c r="G172" s="7">
        <f>E172-F172-D172</f>
        <v>-40.7828046966124</v>
      </c>
    </row>
    <row r="173" spans="1:7" ht="15">
      <c r="A173" s="1"/>
      <c r="B173" s="1"/>
      <c r="C173" s="2"/>
      <c r="D173" s="1"/>
      <c r="E173" s="1"/>
      <c r="F173" s="7"/>
      <c r="G173" s="7"/>
    </row>
    <row r="174" spans="1:7" ht="15">
      <c r="A174" s="1" t="s">
        <v>146</v>
      </c>
      <c r="B174" s="1" t="s">
        <v>147</v>
      </c>
      <c r="C174" s="2">
        <v>410</v>
      </c>
      <c r="D174" s="1">
        <v>472</v>
      </c>
      <c r="E174" s="1">
        <v>472</v>
      </c>
      <c r="F174" s="7">
        <f>C174*512.7/82814.59</f>
        <v>2.5382846186885675</v>
      </c>
      <c r="G174" s="7">
        <f>E174-F174-D174</f>
        <v>-2.5382846186885786</v>
      </c>
    </row>
    <row r="175" spans="1:7" ht="15">
      <c r="A175" s="1"/>
      <c r="B175" s="1"/>
      <c r="C175" s="2"/>
      <c r="D175" s="1"/>
      <c r="E175" s="1"/>
      <c r="F175" s="7"/>
      <c r="G175" s="7"/>
    </row>
    <row r="176" spans="1:7" ht="15">
      <c r="A176" s="1" t="s">
        <v>148</v>
      </c>
      <c r="B176" s="1" t="s">
        <v>149</v>
      </c>
      <c r="C176" s="2">
        <v>447.51</v>
      </c>
      <c r="D176" s="1">
        <v>515</v>
      </c>
      <c r="E176" s="1"/>
      <c r="F176" s="7"/>
      <c r="G176" s="7"/>
    </row>
    <row r="177" spans="1:7" ht="15">
      <c r="A177" s="1" t="s">
        <v>148</v>
      </c>
      <c r="B177" s="1" t="s">
        <v>150</v>
      </c>
      <c r="C177" s="2">
        <v>758.26</v>
      </c>
      <c r="D177" s="1">
        <v>872</v>
      </c>
      <c r="E177" s="1"/>
      <c r="F177" s="7"/>
      <c r="G177" s="7"/>
    </row>
    <row r="178" spans="1:7" ht="15">
      <c r="A178" s="1"/>
      <c r="B178" s="1"/>
      <c r="C178" s="2">
        <f>SUM(C176:C177)</f>
        <v>1205.77</v>
      </c>
      <c r="D178" s="1">
        <f>SUM(D176:D177)</f>
        <v>1387</v>
      </c>
      <c r="E178" s="1">
        <v>1387</v>
      </c>
      <c r="F178" s="7">
        <f>C178*512.7/82814.59</f>
        <v>7.464847426039302</v>
      </c>
      <c r="G178" s="7">
        <f>E178-F178-D178</f>
        <v>-7.464847426039341</v>
      </c>
    </row>
    <row r="179" spans="1:7" ht="15">
      <c r="A179" s="1"/>
      <c r="B179" s="1"/>
      <c r="C179" s="2"/>
      <c r="D179" s="1"/>
      <c r="E179" s="1"/>
      <c r="F179" s="7"/>
      <c r="G179" s="7"/>
    </row>
    <row r="180" spans="1:7" ht="15">
      <c r="A180" s="1" t="s">
        <v>151</v>
      </c>
      <c r="B180" s="1" t="s">
        <v>152</v>
      </c>
      <c r="C180" s="2">
        <v>385.36</v>
      </c>
      <c r="D180" s="1">
        <v>444</v>
      </c>
      <c r="E180" s="1"/>
      <c r="F180" s="7"/>
      <c r="G180" s="7"/>
    </row>
    <row r="181" spans="1:7" ht="15">
      <c r="A181" s="1" t="s">
        <v>151</v>
      </c>
      <c r="B181" s="1" t="s">
        <v>153</v>
      </c>
      <c r="C181" s="2">
        <v>1143.6</v>
      </c>
      <c r="D181" s="1">
        <v>1316</v>
      </c>
      <c r="E181" s="1"/>
      <c r="F181" s="7"/>
      <c r="G181" s="7"/>
    </row>
    <row r="182" spans="1:7" ht="15">
      <c r="A182" s="1"/>
      <c r="B182" s="1"/>
      <c r="C182" s="2">
        <f>SUM(C180:C181)</f>
        <v>1528.96</v>
      </c>
      <c r="D182" s="1">
        <f>SUM(D180:D181)</f>
        <v>1760</v>
      </c>
      <c r="E182" s="1">
        <v>1760</v>
      </c>
      <c r="F182" s="7">
        <f>C182*512.7/82814.59</f>
        <v>9.465696708756273</v>
      </c>
      <c r="G182" s="7">
        <f>E182-F182-D182</f>
        <v>-9.46569670875624</v>
      </c>
    </row>
    <row r="183" spans="1:7" ht="15">
      <c r="A183" s="1"/>
      <c r="B183" s="1"/>
      <c r="C183" s="2"/>
      <c r="D183" s="1"/>
      <c r="E183" s="1"/>
      <c r="F183" s="7"/>
      <c r="G183" s="7"/>
    </row>
    <row r="184" spans="1:7" ht="15">
      <c r="A184" s="1" t="s">
        <v>154</v>
      </c>
      <c r="B184" s="1" t="s">
        <v>155</v>
      </c>
      <c r="C184" s="2">
        <v>944.71</v>
      </c>
      <c r="D184" s="1">
        <v>1087</v>
      </c>
      <c r="E184" s="1"/>
      <c r="F184" s="7"/>
      <c r="G184" s="7"/>
    </row>
    <row r="185" spans="1:7" ht="15">
      <c r="A185" s="1" t="s">
        <v>154</v>
      </c>
      <c r="B185" s="1" t="s">
        <v>156</v>
      </c>
      <c r="C185" s="2">
        <v>895</v>
      </c>
      <c r="D185" s="1">
        <v>1030</v>
      </c>
      <c r="E185" s="1"/>
      <c r="F185" s="7"/>
      <c r="G185" s="7"/>
    </row>
    <row r="186" spans="1:7" ht="15">
      <c r="A186" s="1"/>
      <c r="B186" s="1"/>
      <c r="C186" s="2">
        <f>SUM(C184:C185)</f>
        <v>1839.71</v>
      </c>
      <c r="D186" s="1">
        <f>SUM(D184:D185)</f>
        <v>2117</v>
      </c>
      <c r="E186" s="1">
        <v>2117</v>
      </c>
      <c r="F186" s="7">
        <f>C186*512.7/82814.59</f>
        <v>11.389530721579376</v>
      </c>
      <c r="G186" s="7">
        <f>E186-F186-D186</f>
        <v>-11.389530721579376</v>
      </c>
    </row>
    <row r="187" spans="1:7" ht="15">
      <c r="A187" s="1"/>
      <c r="B187" s="1"/>
      <c r="C187" s="2"/>
      <c r="D187" s="1"/>
      <c r="E187" s="1"/>
      <c r="F187" s="7"/>
      <c r="G187" s="7"/>
    </row>
    <row r="188" spans="1:7" ht="15">
      <c r="A188" s="1" t="s">
        <v>157</v>
      </c>
      <c r="B188" s="1" t="s">
        <v>158</v>
      </c>
      <c r="C188" s="2">
        <v>497.22</v>
      </c>
      <c r="D188" s="1">
        <v>572</v>
      </c>
      <c r="E188" s="1">
        <v>572</v>
      </c>
      <c r="F188" s="7">
        <f>C188*512.7/82814.59</f>
        <v>3.0782582392788522</v>
      </c>
      <c r="G188" s="7">
        <f>E188-F188-D188</f>
        <v>-3.0782582392788527</v>
      </c>
    </row>
    <row r="189" spans="1:7" ht="15">
      <c r="A189" s="1"/>
      <c r="B189" s="1"/>
      <c r="C189" s="2"/>
      <c r="D189" s="1"/>
      <c r="E189" s="1"/>
      <c r="F189" s="7"/>
      <c r="G189" s="7"/>
    </row>
    <row r="190" spans="1:7" ht="15">
      <c r="A190" s="1" t="s">
        <v>159</v>
      </c>
      <c r="B190" s="1" t="s">
        <v>118</v>
      </c>
      <c r="C190" s="2">
        <v>596.65</v>
      </c>
      <c r="D190" s="1">
        <v>687</v>
      </c>
      <c r="E190" s="1"/>
      <c r="F190" s="7"/>
      <c r="G190" s="7"/>
    </row>
    <row r="191" spans="1:7" ht="15">
      <c r="A191" s="1" t="s">
        <v>159</v>
      </c>
      <c r="B191" s="1" t="s">
        <v>160</v>
      </c>
      <c r="C191" s="2">
        <v>447.51</v>
      </c>
      <c r="D191" s="1">
        <v>515</v>
      </c>
      <c r="E191" s="1"/>
      <c r="F191" s="7"/>
      <c r="G191" s="7"/>
    </row>
    <row r="192" spans="1:7" ht="15">
      <c r="A192" s="1" t="s">
        <v>159</v>
      </c>
      <c r="B192" s="1" t="s">
        <v>161</v>
      </c>
      <c r="C192" s="2">
        <v>422.65</v>
      </c>
      <c r="D192" s="1">
        <v>487</v>
      </c>
      <c r="E192" s="1"/>
      <c r="F192" s="7"/>
      <c r="G192" s="7"/>
    </row>
    <row r="193" spans="1:7" ht="15">
      <c r="A193" s="1" t="s">
        <v>159</v>
      </c>
      <c r="B193" s="6" t="s">
        <v>162</v>
      </c>
      <c r="C193" s="2">
        <v>522.09</v>
      </c>
      <c r="D193" s="1">
        <v>601</v>
      </c>
      <c r="E193" s="1"/>
      <c r="F193" s="7"/>
      <c r="G193" s="7"/>
    </row>
    <row r="194" spans="1:7" ht="15">
      <c r="A194" s="1" t="s">
        <v>159</v>
      </c>
      <c r="B194" s="1" t="s">
        <v>163</v>
      </c>
      <c r="C194" s="2">
        <v>447.51</v>
      </c>
      <c r="D194" s="1">
        <v>515</v>
      </c>
      <c r="E194" s="1"/>
      <c r="F194" s="7"/>
      <c r="G194" s="7"/>
    </row>
    <row r="195" spans="1:7" ht="15">
      <c r="A195" s="1"/>
      <c r="B195" s="1"/>
      <c r="C195" s="2">
        <f>SUM(C190:C194)</f>
        <v>2436.41</v>
      </c>
      <c r="D195" s="1">
        <f>SUM(D190:D194)</f>
        <v>2805</v>
      </c>
      <c r="E195" s="2">
        <v>2805</v>
      </c>
      <c r="F195" s="7">
        <f>C195*512.7/82814.59</f>
        <v>15.083663482485395</v>
      </c>
      <c r="G195" s="7">
        <f>E195-F195-D195</f>
        <v>-15.083663482485463</v>
      </c>
    </row>
    <row r="196" spans="1:7" ht="15">
      <c r="A196" s="1"/>
      <c r="B196" s="1"/>
      <c r="C196" s="2"/>
      <c r="D196" s="1"/>
      <c r="E196" s="1"/>
      <c r="F196" s="7"/>
      <c r="G196" s="7"/>
    </row>
    <row r="197" spans="1:7" ht="15">
      <c r="A197" s="1" t="s">
        <v>164</v>
      </c>
      <c r="B197" s="6" t="s">
        <v>165</v>
      </c>
      <c r="C197" s="2">
        <v>869.67</v>
      </c>
      <c r="D197" s="1">
        <v>940</v>
      </c>
      <c r="E197" s="1"/>
      <c r="F197" s="7"/>
      <c r="G197" s="7"/>
    </row>
    <row r="198" spans="1:7" ht="15">
      <c r="A198" s="1" t="s">
        <v>164</v>
      </c>
      <c r="B198" s="1" t="s">
        <v>166</v>
      </c>
      <c r="C198" s="2">
        <v>944.21</v>
      </c>
      <c r="D198" s="1">
        <v>1020</v>
      </c>
      <c r="E198" s="1"/>
      <c r="F198" s="7"/>
      <c r="G198" s="7"/>
    </row>
    <row r="199" spans="1:7" ht="15">
      <c r="A199" s="1" t="s">
        <v>164</v>
      </c>
      <c r="B199" s="1" t="s">
        <v>167</v>
      </c>
      <c r="C199" s="2">
        <v>1367.37</v>
      </c>
      <c r="D199" s="1">
        <v>1477</v>
      </c>
      <c r="E199" s="1"/>
      <c r="F199" s="7"/>
      <c r="G199" s="7"/>
    </row>
    <row r="200" spans="1:7" ht="15">
      <c r="A200" s="1" t="s">
        <v>164</v>
      </c>
      <c r="B200" s="1" t="s">
        <v>168</v>
      </c>
      <c r="C200" s="2">
        <v>422.65</v>
      </c>
      <c r="D200" s="1">
        <v>457</v>
      </c>
      <c r="E200" s="1"/>
      <c r="F200" s="7"/>
      <c r="G200" s="7"/>
    </row>
    <row r="201" spans="1:7" ht="15">
      <c r="A201" s="1" t="s">
        <v>164</v>
      </c>
      <c r="B201" s="1" t="s">
        <v>169</v>
      </c>
      <c r="C201" s="2">
        <v>957.16</v>
      </c>
      <c r="D201" s="1">
        <v>1034</v>
      </c>
      <c r="E201" s="1"/>
      <c r="F201" s="7"/>
      <c r="G201" s="7"/>
    </row>
    <row r="202" spans="1:7" ht="15">
      <c r="A202" s="1" t="s">
        <v>164</v>
      </c>
      <c r="B202" s="1" t="s">
        <v>170</v>
      </c>
      <c r="C202" s="2">
        <v>982</v>
      </c>
      <c r="D202" s="1">
        <v>1061</v>
      </c>
      <c r="E202" s="1"/>
      <c r="F202" s="7"/>
      <c r="G202" s="7"/>
    </row>
    <row r="203" spans="1:7" ht="15">
      <c r="A203" s="1" t="s">
        <v>164</v>
      </c>
      <c r="B203" s="1" t="s">
        <v>171</v>
      </c>
      <c r="C203" s="2">
        <v>894.99</v>
      </c>
      <c r="D203" s="1">
        <v>967</v>
      </c>
      <c r="E203" s="1"/>
      <c r="F203" s="7"/>
      <c r="G203" s="7"/>
    </row>
    <row r="204" spans="1:7" ht="15">
      <c r="A204" s="1" t="s">
        <v>164</v>
      </c>
      <c r="B204" s="1" t="s">
        <v>172</v>
      </c>
      <c r="C204" s="2">
        <v>397.78</v>
      </c>
      <c r="D204" s="1">
        <v>430</v>
      </c>
      <c r="E204" s="1"/>
      <c r="F204" s="7"/>
      <c r="G204" s="7"/>
    </row>
    <row r="205" spans="1:7" ht="15">
      <c r="A205" s="1" t="s">
        <v>164</v>
      </c>
      <c r="B205" s="1" t="s">
        <v>173</v>
      </c>
      <c r="C205" s="2">
        <v>546.95</v>
      </c>
      <c r="D205" s="1">
        <v>591</v>
      </c>
      <c r="E205" s="1"/>
      <c r="F205" s="7"/>
      <c r="G205" s="7"/>
    </row>
    <row r="206" spans="1:7" ht="15">
      <c r="A206" s="1" t="s">
        <v>164</v>
      </c>
      <c r="B206" s="1" t="s">
        <v>174</v>
      </c>
      <c r="C206" s="2">
        <v>1019.3</v>
      </c>
      <c r="D206" s="1">
        <v>1101</v>
      </c>
      <c r="E206" s="1"/>
      <c r="F206" s="7"/>
      <c r="G206" s="7"/>
    </row>
    <row r="207" spans="1:7" ht="15">
      <c r="A207" s="1" t="s">
        <v>164</v>
      </c>
      <c r="B207" s="1" t="s">
        <v>175</v>
      </c>
      <c r="C207" s="2">
        <v>596.66</v>
      </c>
      <c r="D207" s="1">
        <v>645</v>
      </c>
      <c r="E207" s="1"/>
      <c r="F207" s="7"/>
      <c r="G207" s="7"/>
    </row>
    <row r="208" spans="1:7" ht="15">
      <c r="A208" s="1"/>
      <c r="B208" s="1"/>
      <c r="C208" s="2">
        <f>SUM(C197:C207)</f>
        <v>8998.74</v>
      </c>
      <c r="D208" s="1">
        <f>SUM(D197:D207)</f>
        <v>9723</v>
      </c>
      <c r="E208" s="1">
        <v>9723</v>
      </c>
      <c r="F208" s="7">
        <f>C208*512.7/82814.59</f>
        <v>55.71064226726234</v>
      </c>
      <c r="G208" s="7">
        <f>E208-F208-D208</f>
        <v>-55.7106422672623</v>
      </c>
    </row>
    <row r="209" spans="1:7" ht="15">
      <c r="A209" s="1"/>
      <c r="B209" s="1"/>
      <c r="C209" s="2"/>
      <c r="D209" s="1"/>
      <c r="E209" s="1"/>
      <c r="F209" s="7"/>
      <c r="G209" s="7"/>
    </row>
    <row r="210" spans="1:7" ht="15">
      <c r="A210" s="1" t="s">
        <v>176</v>
      </c>
      <c r="B210" s="1" t="s">
        <v>177</v>
      </c>
      <c r="C210" s="2">
        <v>1479.23</v>
      </c>
      <c r="D210" s="1">
        <v>1554</v>
      </c>
      <c r="E210" s="1">
        <v>1554</v>
      </c>
      <c r="F210" s="7">
        <f>C210*512.7/82814.59</f>
        <v>9.157821357323632</v>
      </c>
      <c r="G210" s="7">
        <f>E210-F210-D210</f>
        <v>-9.157821357323655</v>
      </c>
    </row>
    <row r="211" spans="1:7" ht="15">
      <c r="A211" s="1"/>
      <c r="B211" s="1"/>
      <c r="C211" s="2"/>
      <c r="D211" s="1"/>
      <c r="E211" s="1"/>
      <c r="F211" s="7"/>
      <c r="G211" s="7"/>
    </row>
    <row r="212" spans="1:7" ht="15">
      <c r="A212" s="1" t="s">
        <v>178</v>
      </c>
      <c r="B212" s="8" t="s">
        <v>179</v>
      </c>
      <c r="C212" s="2">
        <v>397.78</v>
      </c>
      <c r="D212" s="1">
        <v>458</v>
      </c>
      <c r="E212" s="3"/>
      <c r="F212" s="7"/>
      <c r="G212" s="7"/>
    </row>
    <row r="213" spans="1:7" ht="15">
      <c r="A213" s="1" t="s">
        <v>178</v>
      </c>
      <c r="B213" s="1" t="s">
        <v>180</v>
      </c>
      <c r="C213" s="2">
        <v>397.78</v>
      </c>
      <c r="D213" s="1">
        <v>458</v>
      </c>
      <c r="E213" s="1"/>
      <c r="F213" s="7"/>
      <c r="G213" s="7"/>
    </row>
    <row r="214" spans="1:7" ht="15">
      <c r="A214" s="1" t="s">
        <v>178</v>
      </c>
      <c r="B214" s="1" t="s">
        <v>181</v>
      </c>
      <c r="C214" s="2">
        <v>111.81</v>
      </c>
      <c r="D214" s="1">
        <v>129</v>
      </c>
      <c r="E214" s="1"/>
      <c r="F214" s="7"/>
      <c r="G214" s="7"/>
    </row>
    <row r="215" spans="1:7" ht="15">
      <c r="A215" s="1"/>
      <c r="B215" s="1"/>
      <c r="C215" s="2">
        <f>SUM(C212:C214)</f>
        <v>907.3699999999999</v>
      </c>
      <c r="D215" s="1">
        <f>SUM(D212:D214)</f>
        <v>1045</v>
      </c>
      <c r="E215" s="1">
        <v>1045</v>
      </c>
      <c r="F215" s="7">
        <f>C215*512.7/82814.59</f>
        <v>5.617471498681573</v>
      </c>
      <c r="G215" s="7">
        <f>E215-F215-D215</f>
        <v>-5.6174714986816525</v>
      </c>
    </row>
    <row r="216" spans="1:7" ht="15">
      <c r="A216" s="1"/>
      <c r="B216" s="1"/>
      <c r="C216" s="2"/>
      <c r="D216" s="1"/>
      <c r="E216" s="1"/>
      <c r="F216" s="7"/>
      <c r="G216" s="7"/>
    </row>
    <row r="217" spans="1:7" ht="15">
      <c r="A217" s="1" t="s">
        <v>182</v>
      </c>
      <c r="B217" s="8" t="s">
        <v>183</v>
      </c>
      <c r="C217" s="2">
        <v>418.51</v>
      </c>
      <c r="D217" s="1">
        <v>482</v>
      </c>
      <c r="E217" s="3"/>
      <c r="F217" s="7"/>
      <c r="G217" s="7"/>
    </row>
    <row r="218" spans="1:7" ht="15">
      <c r="A218" s="1" t="s">
        <v>182</v>
      </c>
      <c r="B218" s="1" t="s">
        <v>184</v>
      </c>
      <c r="C218" s="2">
        <v>658.63</v>
      </c>
      <c r="D218" s="1">
        <v>725</v>
      </c>
      <c r="E218" s="1"/>
      <c r="F218" s="7"/>
      <c r="G218" s="7"/>
    </row>
    <row r="219" spans="1:7" ht="15">
      <c r="A219" s="1"/>
      <c r="B219" s="1"/>
      <c r="C219" s="2">
        <f>SUM(C217:C218)</f>
        <v>1077.1399999999999</v>
      </c>
      <c r="D219" s="1">
        <f>SUM(D217:D218)</f>
        <v>1207</v>
      </c>
      <c r="E219" s="1">
        <v>1207</v>
      </c>
      <c r="F219" s="7">
        <f>C219*512.7/82814.59</f>
        <v>6.66850705896147</v>
      </c>
      <c r="G219" s="7">
        <f>E219-F219-D219</f>
        <v>-6.668507058961495</v>
      </c>
    </row>
    <row r="220" spans="1:7" ht="15">
      <c r="A220" s="1"/>
      <c r="B220" s="1"/>
      <c r="C220" s="2"/>
      <c r="D220" s="1"/>
      <c r="E220" s="1"/>
      <c r="F220" s="7"/>
      <c r="G220" s="7"/>
    </row>
    <row r="221" spans="1:7" ht="15">
      <c r="A221" s="1" t="s">
        <v>185</v>
      </c>
      <c r="B221" s="8" t="s">
        <v>186</v>
      </c>
      <c r="C221" s="2">
        <v>323.19</v>
      </c>
      <c r="D221" s="1">
        <v>372</v>
      </c>
      <c r="E221" s="1"/>
      <c r="F221" s="7"/>
      <c r="G221" s="7"/>
    </row>
    <row r="222" spans="1:7" ht="15">
      <c r="A222" s="1" t="s">
        <v>185</v>
      </c>
      <c r="B222" s="1" t="s">
        <v>187</v>
      </c>
      <c r="C222" s="2">
        <v>609.1</v>
      </c>
      <c r="D222" s="1">
        <v>701</v>
      </c>
      <c r="E222" s="1"/>
      <c r="F222" s="7"/>
      <c r="G222" s="7"/>
    </row>
    <row r="223" spans="1:7" ht="15">
      <c r="A223" s="1"/>
      <c r="B223" s="1"/>
      <c r="C223" s="2">
        <f>SUM(C221:C222)</f>
        <v>932.29</v>
      </c>
      <c r="D223" s="1">
        <f>SUM(D221:D222)</f>
        <v>1073</v>
      </c>
      <c r="E223" s="1">
        <v>1123</v>
      </c>
      <c r="F223" s="7">
        <f>C223*512.7/82814.59</f>
        <v>5.7717496759930835</v>
      </c>
      <c r="G223" s="7">
        <f>E223-F223-D223</f>
        <v>44.22825032400692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2016-06-20T12:58:50Z</dcterms:created>
  <dcterms:modified xsi:type="dcterms:W3CDTF">2016-06-20T13:00:04Z</dcterms:modified>
  <cp:category/>
  <cp:version/>
  <cp:contentType/>
  <cp:contentStatus/>
</cp:coreProperties>
</file>