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720" activeTab="0"/>
  </bookViews>
  <sheets>
    <sheet name="СУММЫ к СДАЧЕ" sheetId="1" r:id="rId1"/>
    <sheet name="ЗАКАЗЫ" sheetId="2" r:id="rId2"/>
  </sheets>
  <definedNames>
    <definedName name="_xlnm._FilterDatabase" localSheetId="1" hidden="1">'ЗАКАЗЫ'!$A$1:$H$235</definedName>
    <definedName name="AlexSh">#REF!</definedName>
    <definedName name="Cveto4ek">#REF!</definedName>
    <definedName name="Evgeshka">#REF!</definedName>
    <definedName name="Gorgipija">#REF!</definedName>
    <definedName name="ilang_ilang">#REF!</definedName>
    <definedName name="koa">#REF!</definedName>
    <definedName name="LedyKet">#REF!</definedName>
    <definedName name="maiskaia">#REF!</definedName>
    <definedName name="Metel">#REF!</definedName>
    <definedName name="Ollena">#REF!</definedName>
    <definedName name="Sobia">#REF!</definedName>
    <definedName name="Star">#REF!</definedName>
    <definedName name="Talochka">#REF!</definedName>
    <definedName name="Асяна">#REF!</definedName>
    <definedName name="ЁжиГ">#REF!</definedName>
    <definedName name="Еночка">#REF!</definedName>
    <definedName name="ирина_КИМ">#REF!</definedName>
    <definedName name="маманя_маня">#REF!</definedName>
    <definedName name="Ната_74">#REF!</definedName>
    <definedName name="ник">#REF!</definedName>
    <definedName name="о.ксана10">#REF!</definedName>
    <definedName name="орг_15">#REF!</definedName>
    <definedName name="Сашолька">#REF!</definedName>
    <definedName name="сдано">#REF!</definedName>
    <definedName name="Серебринка">#REF!</definedName>
    <definedName name="сумма_заказа">#REF!</definedName>
    <definedName name="сумма_к_сдаче">#REF!</definedName>
    <definedName name="ТАТЬЯНА_ЯНГ">#REF!</definedName>
    <definedName name="Юлия_Ч">#REF!</definedName>
  </definedNames>
  <calcPr fullCalcOnLoad="1" refMode="R1C1"/>
  <pivotCaches>
    <pivotCache cacheId="2" r:id="rId3"/>
  </pivotCaches>
</workbook>
</file>

<file path=xl/sharedStrings.xml><?xml version="1.0" encoding="utf-8"?>
<sst xmlns="http://schemas.openxmlformats.org/spreadsheetml/2006/main" count="769" uniqueCount="300">
  <si>
    <t>цена</t>
  </si>
  <si>
    <t>сумма</t>
  </si>
  <si>
    <t>сумма с орг</t>
  </si>
  <si>
    <t>размер</t>
  </si>
  <si>
    <t>Ollena</t>
  </si>
  <si>
    <t>кол-во</t>
  </si>
  <si>
    <t>коллекция</t>
  </si>
  <si>
    <t>уз</t>
  </si>
  <si>
    <t>ИТОГО</t>
  </si>
  <si>
    <t>Сумма по полю ИТОГО</t>
  </si>
  <si>
    <t>Итог</t>
  </si>
  <si>
    <t>артикул</t>
  </si>
  <si>
    <t>Юля Клеопатра</t>
  </si>
  <si>
    <t>Кружево</t>
  </si>
  <si>
    <t>ДБР113 бриджи</t>
  </si>
  <si>
    <t>DJulik</t>
  </si>
  <si>
    <t>депоз/долг (-)</t>
  </si>
  <si>
    <t>ДДК156 джемпер</t>
  </si>
  <si>
    <t>ДДК189 джемпер</t>
  </si>
  <si>
    <t>LesjaOlesja</t>
  </si>
  <si>
    <t>ДДД455 джемпер сирень</t>
  </si>
  <si>
    <t>ДДК452 жакет желтый</t>
  </si>
  <si>
    <t>Маленькая леди</t>
  </si>
  <si>
    <t>ДДБ170 джемпер сердечками</t>
  </si>
  <si>
    <t>ДЮК187 юбка розовая</t>
  </si>
  <si>
    <t>Мой герой</t>
  </si>
  <si>
    <t>baes2012</t>
  </si>
  <si>
    <t>ДГБ124 берет</t>
  </si>
  <si>
    <t>Окс1978</t>
  </si>
  <si>
    <t>Мотоклуб</t>
  </si>
  <si>
    <t>ПДК368 джемпер красный</t>
  </si>
  <si>
    <t>ПШД350 Шорты</t>
  </si>
  <si>
    <t>Веселый спорт</t>
  </si>
  <si>
    <t>Кот-футболист</t>
  </si>
  <si>
    <t>ПДБ655 джемпер</t>
  </si>
  <si>
    <t>ПДБ657 джемпер</t>
  </si>
  <si>
    <t>ПШК650 шорты</t>
  </si>
  <si>
    <t>Проказник</t>
  </si>
  <si>
    <t>Дикие кошки</t>
  </si>
  <si>
    <t>ДДБ276 джемпер</t>
  </si>
  <si>
    <t>abrams12</t>
  </si>
  <si>
    <t>Неоновые огни</t>
  </si>
  <si>
    <t>ДПС495 сарафан</t>
  </si>
  <si>
    <t>Рукоделие</t>
  </si>
  <si>
    <t>ДДБ752 джемпер</t>
  </si>
  <si>
    <t>ДШК749 шорты</t>
  </si>
  <si>
    <t>ДДБ463 джемпер салат</t>
  </si>
  <si>
    <t>Шарм</t>
  </si>
  <si>
    <t>Законы геометрии</t>
  </si>
  <si>
    <t>ПДБ696 джемпер</t>
  </si>
  <si>
    <t>ПДК787 джемпер</t>
  </si>
  <si>
    <t>ПДК613 джемпер</t>
  </si>
  <si>
    <t>ПШД597 шорты</t>
  </si>
  <si>
    <t>Шаман</t>
  </si>
  <si>
    <t>Светик7цветик</t>
  </si>
  <si>
    <t>ПГК669 бандана</t>
  </si>
  <si>
    <t>ПДБ663 джемпер</t>
  </si>
  <si>
    <t>ПДК667 джемпер</t>
  </si>
  <si>
    <t>ПШД664 шорты</t>
  </si>
  <si>
    <t>uhecnyj</t>
  </si>
  <si>
    <t>ПББ721 брюки</t>
  </si>
  <si>
    <t>ЛИЛГО</t>
  </si>
  <si>
    <t>ПДБ362 джемпер черный</t>
  </si>
  <si>
    <t>Пешком и на колесах</t>
  </si>
  <si>
    <t>ПББ246 брюки</t>
  </si>
  <si>
    <t>ПДД244 куртка</t>
  </si>
  <si>
    <t>ПШД245 шорты</t>
  </si>
  <si>
    <t>ДБМ527 брюки</t>
  </si>
  <si>
    <t>ДДБ486 джемпер</t>
  </si>
  <si>
    <t>Paloma22</t>
  </si>
  <si>
    <t>ДЮК198 юбка</t>
  </si>
  <si>
    <t>ПДК658 джемпер</t>
  </si>
  <si>
    <t>Славянка</t>
  </si>
  <si>
    <t>Травушка муравушка</t>
  </si>
  <si>
    <t>ДДК370 джемпер</t>
  </si>
  <si>
    <t>ДЮД399 юбка</t>
  </si>
  <si>
    <t>ДЮК308 юбка фиолет</t>
  </si>
  <si>
    <t>Машина времени</t>
  </si>
  <si>
    <t>ПБР224 бриджи</t>
  </si>
  <si>
    <t>electrotigro</t>
  </si>
  <si>
    <t>Полосатый рейс</t>
  </si>
  <si>
    <t>Рыбак</t>
  </si>
  <si>
    <t>ПДК388 джемпер</t>
  </si>
  <si>
    <t>ПДК412 джемпер</t>
  </si>
  <si>
    <t>Мягкие лапки</t>
  </si>
  <si>
    <t>ДДБ133 джемпер</t>
  </si>
  <si>
    <t>ДШК144 шорты</t>
  </si>
  <si>
    <t>Ларисон</t>
  </si>
  <si>
    <t>Белье детское</t>
  </si>
  <si>
    <t>Юллианна</t>
  </si>
  <si>
    <t>Лепесток</t>
  </si>
  <si>
    <t>ДДК795 джемпер</t>
  </si>
  <si>
    <t>ДЮК792 юбка</t>
  </si>
  <si>
    <t>Пляж</t>
  </si>
  <si>
    <t>ДДБ782 джемпер</t>
  </si>
  <si>
    <t>ДШК784 шорты</t>
  </si>
  <si>
    <t>ДРЛ788 рейтузы</t>
  </si>
  <si>
    <t>счастливая матушка</t>
  </si>
  <si>
    <t>ПБМ645 брюки</t>
  </si>
  <si>
    <t>ПДК651 джемпер</t>
  </si>
  <si>
    <t>Марчела</t>
  </si>
  <si>
    <t>ПДД653 куртка</t>
  </si>
  <si>
    <t>ПДК652 джемпер</t>
  </si>
  <si>
    <t>ДДК105 джемпер</t>
  </si>
  <si>
    <t>Планета растений</t>
  </si>
  <si>
    <t>ДПС683 сарафан</t>
  </si>
  <si>
    <t>Раскрась город</t>
  </si>
  <si>
    <t>ЮДК637 джемпер</t>
  </si>
  <si>
    <t>ЮШК647 шорты</t>
  </si>
  <si>
    <t>mashuk11</t>
  </si>
  <si>
    <t>ДШК476 шорты сирень</t>
  </si>
  <si>
    <t>Лилу111</t>
  </si>
  <si>
    <t>ДШК476 шорты салат</t>
  </si>
  <si>
    <t>Весеннее настроение</t>
  </si>
  <si>
    <t>ДНЖ353001н комплект салат</t>
  </si>
  <si>
    <t>tatyana_nvkz</t>
  </si>
  <si>
    <t>ДНТ034001н трусы белый</t>
  </si>
  <si>
    <t>Земляничка</t>
  </si>
  <si>
    <t>ЮБМ620 брюки</t>
  </si>
  <si>
    <t>ЛеСа</t>
  </si>
  <si>
    <t>ЮДД618 куртка</t>
  </si>
  <si>
    <t>Маленький ковбой</t>
  </si>
  <si>
    <t>ЮКП694 панама</t>
  </si>
  <si>
    <t>*</t>
  </si>
  <si>
    <t>Паучки</t>
  </si>
  <si>
    <t>ПНГ173001н комплект голубой</t>
  </si>
  <si>
    <t>Anelka</t>
  </si>
  <si>
    <t>Доченька</t>
  </si>
  <si>
    <t>ДДД934 джемпер</t>
  </si>
  <si>
    <t>Gorgipija</t>
  </si>
  <si>
    <t>ДДК104 джемпер</t>
  </si>
  <si>
    <t>ДПС610 сарафан</t>
  </si>
  <si>
    <t>Тропический пляж</t>
  </si>
  <si>
    <t>Исследователь</t>
  </si>
  <si>
    <t>ПББ778 брюки мор. волна</t>
  </si>
  <si>
    <t>LittleNusha</t>
  </si>
  <si>
    <t>Строитель</t>
  </si>
  <si>
    <t>ПББ769 брюки</t>
  </si>
  <si>
    <t>Флот</t>
  </si>
  <si>
    <t>ПДД774 куртка</t>
  </si>
  <si>
    <t>ПДБ765 джемпер</t>
  </si>
  <si>
    <t>ПБМ571 брюки</t>
  </si>
  <si>
    <t>Сейнер</t>
  </si>
  <si>
    <t>ПББ360 брюки</t>
  </si>
  <si>
    <t>ДРЛ600 рейтузы</t>
  </si>
  <si>
    <t>Морская прогулка</t>
  </si>
  <si>
    <t>ДДК974 джемпер</t>
  </si>
  <si>
    <t>На побережье</t>
  </si>
  <si>
    <t>ДЮК236 юбка</t>
  </si>
  <si>
    <t>Озя</t>
  </si>
  <si>
    <t>Контраст</t>
  </si>
  <si>
    <t>ПНМ009 майка</t>
  </si>
  <si>
    <t>светася</t>
  </si>
  <si>
    <t>ПНГ173001н комплект Тедди василек</t>
  </si>
  <si>
    <t>ПНГ173001н комплект бирюза</t>
  </si>
  <si>
    <t>Морской конек</t>
  </si>
  <si>
    <t>Морские мотивы</t>
  </si>
  <si>
    <t>Штучный летний</t>
  </si>
  <si>
    <t>ПКШ717001н комплект вишня</t>
  </si>
  <si>
    <t>ЮКШ921001н комплект регата голубой</t>
  </si>
  <si>
    <t>Sonrika</t>
  </si>
  <si>
    <t>ЕЛЕНА 1279</t>
  </si>
  <si>
    <t>Кот-скаут</t>
  </si>
  <si>
    <t>ПГШ682 шапка</t>
  </si>
  <si>
    <t>ДШК580 шорты</t>
  </si>
  <si>
    <t>Проделки домового</t>
  </si>
  <si>
    <t>ЮГП846 головной убор</t>
  </si>
  <si>
    <t>ЮКШ843 комплект</t>
  </si>
  <si>
    <t>KetrinZ</t>
  </si>
  <si>
    <t>ПШД446 шорты</t>
  </si>
  <si>
    <t>ПДД498 куртка</t>
  </si>
  <si>
    <t>ПДК556 джемпер</t>
  </si>
  <si>
    <t>ПДК579 джемпер</t>
  </si>
  <si>
    <t>ПШД583 шорты</t>
  </si>
  <si>
    <t>УНЖ101001н комплект голубой</t>
  </si>
  <si>
    <t>akme84</t>
  </si>
  <si>
    <t>ПНГ173001 комплект желтый+бирюза</t>
  </si>
  <si>
    <t>ПНГ173001 комплект сливки+голубой</t>
  </si>
  <si>
    <t>Машенька</t>
  </si>
  <si>
    <t>ДГК089 косынка</t>
  </si>
  <si>
    <t>ДДК085 джемпер</t>
  </si>
  <si>
    <t>ДПС087 сарафан</t>
  </si>
  <si>
    <t>ДЮК080 юбка</t>
  </si>
  <si>
    <t>ДГШ971 шапка</t>
  </si>
  <si>
    <t>ДЮК982 юбка</t>
  </si>
  <si>
    <t>ДГК604 бандана</t>
  </si>
  <si>
    <t>LEk</t>
  </si>
  <si>
    <t>ДДК137 джемпер</t>
  </si>
  <si>
    <t>ДРЛ141 рейтузы</t>
  </si>
  <si>
    <t>Liilloo</t>
  </si>
  <si>
    <t>ДГК221 бандана</t>
  </si>
  <si>
    <t>ДГШ202 шапка</t>
  </si>
  <si>
    <t>ДКС213 комплект</t>
  </si>
  <si>
    <t>katyusha2008</t>
  </si>
  <si>
    <t>Летний день</t>
  </si>
  <si>
    <t>Минимонстры</t>
  </si>
  <si>
    <t>ДГП587 панама</t>
  </si>
  <si>
    <t>ДПС574 сарафан</t>
  </si>
  <si>
    <t>ЮДК889 джемпер</t>
  </si>
  <si>
    <t>46/80</t>
  </si>
  <si>
    <t>Болельщик</t>
  </si>
  <si>
    <t>ПГК071 бандана 58*58 беж</t>
  </si>
  <si>
    <t>Лакомка</t>
  </si>
  <si>
    <t>ДНГ681001н комплект клубничка</t>
  </si>
  <si>
    <t>48/80</t>
  </si>
  <si>
    <t>ДПК573 платье</t>
  </si>
  <si>
    <t>ДНТ034001н трусы мультик сирень</t>
  </si>
  <si>
    <t>Ленусь</t>
  </si>
  <si>
    <t>Поиграем</t>
  </si>
  <si>
    <t>ДНТ034001н трусы клетка розовый</t>
  </si>
  <si>
    <t>ДРЛ459 лосины сирень</t>
  </si>
  <si>
    <t>ДЮК441 юбка желтый</t>
  </si>
  <si>
    <t>ПНМ009001н майка самолеты оливковый</t>
  </si>
  <si>
    <t>ПНП700001н трусы самолеты оливковый</t>
  </si>
  <si>
    <t>Fila</t>
  </si>
  <si>
    <t>ПНШ432001н трусы бирюза</t>
  </si>
  <si>
    <t>Северное сияние</t>
  </si>
  <si>
    <t>ПББ442 брюки синий</t>
  </si>
  <si>
    <t>ПКШ509 комплект голубой+морская волна</t>
  </si>
  <si>
    <t>ПББ778 брюки фиолет</t>
  </si>
  <si>
    <t>ПДД738 джемпер салат+фиолет</t>
  </si>
  <si>
    <t>Olgeja</t>
  </si>
  <si>
    <t>ЮГК648 бандана</t>
  </si>
  <si>
    <t>Кот-хоккеист</t>
  </si>
  <si>
    <t>ПБМ042 брюки</t>
  </si>
  <si>
    <t>ПДД041 куртка</t>
  </si>
  <si>
    <t>ПДД055 джемпер</t>
  </si>
  <si>
    <t>ПНГ434001н комплект</t>
  </si>
  <si>
    <t>Дракончики</t>
  </si>
  <si>
    <t>Bjaka</t>
  </si>
  <si>
    <t>ПДБ065 джемпер</t>
  </si>
  <si>
    <t>bogdanka</t>
  </si>
  <si>
    <t>ДДК181 жакет</t>
  </si>
  <si>
    <t>oljga</t>
  </si>
  <si>
    <t>римуля</t>
  </si>
  <si>
    <t>Штучный ассортимент</t>
  </si>
  <si>
    <t>УДД217070 водолазка полосатая</t>
  </si>
  <si>
    <t>ДДК578 джемпер</t>
  </si>
  <si>
    <t>ДДК216 джемпер</t>
  </si>
  <si>
    <t>ДДК237 джемпер</t>
  </si>
  <si>
    <t>ДРЛ232 рейтузы</t>
  </si>
  <si>
    <t>Наташила</t>
  </si>
  <si>
    <t>ДШК585 шорты</t>
  </si>
  <si>
    <t>ЮШД832 шорты</t>
  </si>
  <si>
    <r>
      <t xml:space="preserve">ЮДК695 </t>
    </r>
    <r>
      <rPr>
        <b/>
        <sz val="10"/>
        <color indexed="10"/>
        <rFont val="Arial Unicode MS"/>
        <family val="0"/>
      </rPr>
      <t>джемпер</t>
    </r>
  </si>
  <si>
    <r>
      <t xml:space="preserve">УНЖ501001 комплект Под парашютом </t>
    </r>
    <r>
      <rPr>
        <b/>
        <sz val="10"/>
        <color indexed="10"/>
        <rFont val="Arial Unicode MS"/>
        <family val="0"/>
      </rPr>
      <t>Кот-парашютист" белый+бирюза</t>
    </r>
  </si>
  <si>
    <r>
      <t xml:space="preserve">ДНТ034001н трусы </t>
    </r>
    <r>
      <rPr>
        <b/>
        <sz val="10"/>
        <color indexed="10"/>
        <rFont val="Arial Unicode MS"/>
        <family val="0"/>
      </rPr>
      <t>мышки синий</t>
    </r>
  </si>
  <si>
    <r>
      <t xml:space="preserve">ЮФП723 шарф-платок 44*44 </t>
    </r>
    <r>
      <rPr>
        <b/>
        <sz val="10"/>
        <color indexed="10"/>
        <rFont val="Arial Unicode MS"/>
        <family val="0"/>
      </rPr>
      <t>синий</t>
    </r>
  </si>
  <si>
    <r>
      <t xml:space="preserve">ДНН615001 джемпер Париж темно-синий </t>
    </r>
    <r>
      <rPr>
        <b/>
        <sz val="10"/>
        <color indexed="10"/>
        <rFont val="Arial Unicode MS"/>
        <family val="0"/>
      </rPr>
      <t>Сорочка ДНН615001 (80-152 "Французская" вишня -1)</t>
    </r>
  </si>
  <si>
    <r>
      <t xml:space="preserve">УНЖ501001 комплект Техника </t>
    </r>
    <r>
      <rPr>
        <b/>
        <sz val="10"/>
        <color indexed="10"/>
        <rFont val="Arial Unicode MS"/>
        <family val="0"/>
      </rPr>
      <t>белый+синий</t>
    </r>
  </si>
  <si>
    <t>ДНМ154001н майка снежинки вишня</t>
  </si>
  <si>
    <t>ДНГ453001н комплект салат</t>
  </si>
  <si>
    <t>ДНЖ353001н комплект домашний салат</t>
  </si>
  <si>
    <t>ПНМ009001н майка</t>
  </si>
  <si>
    <t>ПНШ432001н трусы укороченные шорты</t>
  </si>
  <si>
    <t>УНЖ101001н комплект домашний</t>
  </si>
  <si>
    <t>mamasanimasi</t>
  </si>
  <si>
    <t>Коралловый риф</t>
  </si>
  <si>
    <t>ДДД643 джемпер</t>
  </si>
  <si>
    <t>ДРЛ975 рейтузы салат</t>
  </si>
  <si>
    <t>ПДБ016 джемпер</t>
  </si>
  <si>
    <t>Kica2004</t>
  </si>
  <si>
    <t>Лапушка</t>
  </si>
  <si>
    <t>ДДД220 джемпер сливки</t>
  </si>
  <si>
    <t>Волшебница</t>
  </si>
  <si>
    <t>ДРЛ094 лосины</t>
  </si>
  <si>
    <t>Сухарик</t>
  </si>
  <si>
    <t>ДДБ170 джемпер</t>
  </si>
  <si>
    <t>ДЮК187 юбка</t>
  </si>
  <si>
    <t>Bluberri</t>
  </si>
  <si>
    <t>ДНМ120001н майка клубничка</t>
  </si>
  <si>
    <t>ДНН853001н сорочка клетка красный</t>
  </si>
  <si>
    <t>ДНН866067н сорочка клубничка</t>
  </si>
  <si>
    <t>ДНТ034001н трусы клетка красный</t>
  </si>
  <si>
    <t>ДНТ034001н трусы клубничка</t>
  </si>
  <si>
    <t>Техно</t>
  </si>
  <si>
    <t>ПДД665 джемпер</t>
  </si>
  <si>
    <t>Джипы в разрезе</t>
  </si>
  <si>
    <t>ПББ704 брюки</t>
  </si>
  <si>
    <t>ПДД705 джемпер</t>
  </si>
  <si>
    <t>ПДД706 куртка</t>
  </si>
  <si>
    <t>ПДД703 джемпер</t>
  </si>
  <si>
    <t>ПШД379 шорты</t>
  </si>
  <si>
    <t>Тимошкина мама</t>
  </si>
  <si>
    <t>к оплате</t>
  </si>
  <si>
    <t>оплачено ранее</t>
  </si>
  <si>
    <t>ОПЛАЧЕНО</t>
  </si>
  <si>
    <t>транспорт</t>
  </si>
  <si>
    <t>пристрой</t>
  </si>
  <si>
    <t>приход</t>
  </si>
  <si>
    <r>
      <t xml:space="preserve">ПН2370 набор футболка+бандана </t>
    </r>
    <r>
      <rPr>
        <b/>
        <sz val="10"/>
        <color indexed="10"/>
        <rFont val="Arial Unicode MS"/>
        <family val="0"/>
      </rPr>
      <t>кр.+сер.</t>
    </r>
  </si>
  <si>
    <r>
      <t xml:space="preserve">УНЖ501001н комплект Земляничка </t>
    </r>
    <r>
      <rPr>
        <b/>
        <sz val="10"/>
        <color indexed="10"/>
        <rFont val="Arial Unicode MS"/>
        <family val="0"/>
      </rPr>
      <t>Зайка</t>
    </r>
    <r>
      <rPr>
        <sz val="10"/>
        <color indexed="8"/>
        <rFont val="Arial Unicode MS"/>
        <family val="2"/>
      </rPr>
      <t xml:space="preserve"> </t>
    </r>
    <r>
      <rPr>
        <b/>
        <sz val="10"/>
        <color indexed="10"/>
        <rFont val="Arial Unicode MS"/>
        <family val="0"/>
      </rPr>
      <t>Веселая компания" белый+клетка розовый</t>
    </r>
  </si>
  <si>
    <r>
      <t xml:space="preserve">УНЖ501001 комплект </t>
    </r>
    <r>
      <rPr>
        <b/>
        <sz val="10"/>
        <color indexed="10"/>
        <rFont val="Arial Unicode MS"/>
        <family val="0"/>
      </rPr>
      <t>Свободный полет</t>
    </r>
    <r>
      <rPr>
        <sz val="10"/>
        <color indexed="8"/>
        <rFont val="Arial Unicode MS"/>
        <family val="2"/>
      </rPr>
      <t xml:space="preserve"> </t>
    </r>
    <r>
      <rPr>
        <b/>
        <sz val="10"/>
        <color indexed="10"/>
        <rFont val="Arial Unicode MS"/>
        <family val="0"/>
      </rPr>
      <t>Кот-парашютист" белый+бирюза</t>
    </r>
  </si>
  <si>
    <t>ПНГ173001 комплект Под парашютом</t>
  </si>
  <si>
    <t>ПНГ173001 комплект Свободный полет Кот-парашютист" белый+геометрия салат -1</t>
  </si>
  <si>
    <r>
      <t xml:space="preserve">ПНГ173001 комплект </t>
    </r>
    <r>
      <rPr>
        <b/>
        <sz val="10"/>
        <color indexed="10"/>
        <rFont val="Arial Unicode MS"/>
        <family val="0"/>
      </rPr>
      <t>Свободный полет</t>
    </r>
    <r>
      <rPr>
        <sz val="10"/>
        <color indexed="8"/>
        <rFont val="Arial Unicode MS"/>
        <family val="2"/>
      </rPr>
      <t xml:space="preserve"> </t>
    </r>
    <r>
      <rPr>
        <b/>
        <sz val="10"/>
        <color indexed="10"/>
        <rFont val="Arial Unicode MS"/>
        <family val="0"/>
      </rPr>
      <t>Кот-парашютист" белый+геометрия салат -1</t>
    </r>
  </si>
  <si>
    <t>нет</t>
  </si>
  <si>
    <t>долг 4 р.с пред. Закупки</t>
  </si>
  <si>
    <r>
      <t>ДНГ681001н комплект Трио письмо розовый</t>
    </r>
    <r>
      <rPr>
        <sz val="10"/>
        <rFont val="Arial Unicode MS"/>
        <family val="0"/>
      </rPr>
      <t xml:space="preserve"> Веселая компания" белый+трио розовый -1</t>
    </r>
  </si>
  <si>
    <t>ДНГ681001 комплект Улыбка сливки Французская" серый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</si>
</sst>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10"/>
      <name val="Arial Unicode MS"/>
      <family val="0"/>
    </font>
    <font>
      <sz val="10"/>
      <name val="Arial Unicode M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Alignment="1">
      <alignment horizontal="right"/>
    </xf>
    <xf numFmtId="1" fontId="4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0" fontId="24" fillId="0" borderId="0" xfId="0" applyFont="1" applyAlignment="1">
      <alignment/>
    </xf>
    <xf numFmtId="0" fontId="1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numFmt numFmtId="1" formatCode="0"/>
      <border/>
    </dxf>
    <dxf>
      <alignment horizontal="left" readingOrder="0"/>
      <border/>
    </dxf>
    <dxf>
      <alignment horizontal="center" readingOrder="1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231" sheet="ЗАКАЗЫ"/>
  </cacheSource>
  <cacheFields count="10">
    <cacheField name="артикул">
      <sharedItems containsMixedTypes="0"/>
    </cacheField>
    <cacheField name="коллекция">
      <sharedItems containsMixedTypes="0"/>
    </cacheField>
    <cacheField name="размер">
      <sharedItems containsMixedTypes="1" containsNumber="1" containsInteger="1" count="20">
        <n v="48"/>
        <n v="60"/>
        <n v="72"/>
        <n v="80"/>
        <n v="52"/>
        <n v="56"/>
        <n v="54"/>
        <s v="46/80"/>
        <n v="50"/>
        <s v="*"/>
        <n v="64"/>
        <n v="68"/>
        <n v="92"/>
        <n v="84"/>
        <n v="44"/>
        <s v="48/80"/>
        <n v="62"/>
        <n v="46"/>
        <n v="88"/>
        <n v="76"/>
      </sharedItems>
    </cacheField>
    <cacheField name="цена">
      <sharedItems containsSemiMixedTypes="0" containsString="0" containsMixedTypes="0" containsNumber="1" containsInteger="1"/>
    </cacheField>
    <cacheField name="кол-во">
      <sharedItems containsSemiMixedTypes="0" containsString="0" containsMixedTypes="0" containsNumber="1" containsInteger="1" count="4">
        <n v="1"/>
        <n v="0"/>
        <n v="2"/>
        <n v="3"/>
      </sharedItems>
    </cacheField>
    <cacheField name="сумма">
      <sharedItems containsSemiMixedTypes="0" containsString="0" containsMixedTypes="0" containsNumber="1" containsInteger="1"/>
    </cacheField>
    <cacheField name="сумма с орг">
      <sharedItems containsSemiMixedTypes="0" containsString="0" containsMixedTypes="0" containsNumber="1"/>
    </cacheField>
    <cacheField name="уз">
      <sharedItems containsMixedTypes="1" containsNumber="1" containsInteger="1" count="46">
        <s v="tatyana_nvkz"/>
        <s v="Юллианна"/>
        <s v="Ollena"/>
        <s v="ЕЛЕНА 1279"/>
        <s v="Ленусь"/>
        <s v="Озя"/>
        <s v="светася"/>
        <s v="Fila"/>
        <s v="katyusha2008"/>
        <s v="Liilloo"/>
        <s v="LittleNusha"/>
        <s v="ЛеСа"/>
        <s v="Olgeja"/>
        <s v="bogdanka"/>
        <s v="mashuk11"/>
        <s v="Kica2004"/>
        <s v="mamasanimasi"/>
        <s v="Тимошкина мама"/>
        <s v="abrams12"/>
        <s v="Anelka"/>
        <s v="Bjaka"/>
        <s v="ЛИЛГО"/>
        <s v="пристрой"/>
        <s v="счастливая матушка"/>
        <s v="Марчела"/>
        <s v="Gorgipija"/>
        <s v="DJulik"/>
        <s v="LesjaOlesja"/>
        <s v="oljga"/>
        <s v="Окс1978"/>
        <s v="Юля Клеопатра"/>
        <s v="Bluberri"/>
        <s v="Наташила"/>
        <s v="baes2012"/>
        <s v="KetrinZ"/>
        <s v="electrotigro"/>
        <s v="Сухарик"/>
        <s v="akme84"/>
        <s v="Ларисон"/>
        <s v="LEk"/>
        <s v="Paloma22"/>
        <s v="uhecnyj"/>
        <s v="римуля"/>
        <s v="Светик7цветик"/>
        <s v="Лилу111"/>
        <n v="1980"/>
      </sharedItems>
    </cacheField>
    <cacheField name="транспортные">
      <sharedItems containsSemiMixedTypes="0" containsString="0" containsMixedTypes="0" containsNumber="1"/>
    </cacheField>
    <cacheField name="ИТОГО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rowGrandTotals="0" itemPrintTitles="1" compactData="0" updatedVersion="2" indent="0" showMemberPropertyTips="1">
  <location ref="A1:B47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7">
        <item m="1" x="45"/>
        <item x="26"/>
        <item x="18"/>
        <item x="27"/>
        <item x="29"/>
        <item x="33"/>
        <item x="43"/>
        <item x="41"/>
        <item x="21"/>
        <item x="40"/>
        <item x="30"/>
        <item x="35"/>
        <item x="38"/>
        <item x="1"/>
        <item x="23"/>
        <item x="24"/>
        <item x="14"/>
        <item x="44"/>
        <item x="0"/>
        <item x="11"/>
        <item x="19"/>
        <item x="10"/>
        <item x="25"/>
        <item x="5"/>
        <item x="6"/>
        <item x="3"/>
        <item x="34"/>
        <item x="37"/>
        <item x="9"/>
        <item x="39"/>
        <item x="4"/>
        <item x="7"/>
        <item x="8"/>
        <item x="12"/>
        <item x="13"/>
        <item x="20"/>
        <item x="28"/>
        <item x="42"/>
        <item x="2"/>
        <item x="15"/>
        <item x="16"/>
        <item x="17"/>
        <item x="31"/>
        <item x="32"/>
        <item x="36"/>
        <item x="22"/>
        <item t="default"/>
      </items>
    </pivotField>
    <pivotField compact="0" outline="0" subtotalTop="0" showAll="0"/>
    <pivotField dataField="1" compact="0" outline="0" subtotalTop="0" showAll="0"/>
  </pivotFields>
  <rowFields count="1">
    <field x="7"/>
  </rowFields>
  <rowItems count="4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</rowItems>
  <colItems count="1">
    <i/>
  </colItems>
  <dataFields count="1">
    <dataField name="Сумма по полю ИТОГО" fld="9" baseField="0" baseItem="0" numFmtId="1"/>
  </dataFields>
  <formats count="6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dataOnly="0" labelOnly="1">
        <references count="1">
          <reference field="7" count="0"/>
        </references>
      </pivotArea>
    </format>
    <format dxfId="1">
      <pivotArea outline="0" fieldPosition="0" dataOnly="0" grandRow="1" labelOnly="1"/>
    </format>
    <format dxfId="2">
      <pivotArea outline="0" fieldPosition="0" axis="axisRow" dataOnly="0" field="7" labelOnly="1" type="button"/>
    </format>
  </formats>
  <pivotTableStyleInfo name="PivotStyleDark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51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22.140625" style="5" customWidth="1"/>
    <col min="2" max="2" width="5.140625" style="3" customWidth="1"/>
    <col min="3" max="3" width="16.140625" style="0" customWidth="1"/>
    <col min="4" max="4" width="10.8515625" style="0" customWidth="1"/>
    <col min="5" max="5" width="12.00390625" style="0" customWidth="1"/>
    <col min="6" max="6" width="11.00390625" style="0" customWidth="1"/>
    <col min="8" max="8" width="13.7109375" style="3" customWidth="1"/>
  </cols>
  <sheetData>
    <row r="1" spans="1:2" ht="15">
      <c r="A1" s="10" t="s">
        <v>9</v>
      </c>
      <c r="B1" s="7"/>
    </row>
    <row r="2" spans="1:8" s="15" customFormat="1" ht="15">
      <c r="A2" s="14" t="s">
        <v>7</v>
      </c>
      <c r="B2" s="17" t="s">
        <v>10</v>
      </c>
      <c r="C2" s="15" t="s">
        <v>285</v>
      </c>
      <c r="D2" s="15" t="s">
        <v>284</v>
      </c>
      <c r="E2" s="15" t="s">
        <v>286</v>
      </c>
      <c r="F2" s="15" t="s">
        <v>287</v>
      </c>
      <c r="H2" s="19" t="s">
        <v>16</v>
      </c>
    </row>
    <row r="3" spans="1:8" ht="15">
      <c r="A3" s="11" t="s">
        <v>15</v>
      </c>
      <c r="B3" s="7">
        <v>509.45</v>
      </c>
      <c r="C3">
        <v>0</v>
      </c>
      <c r="D3">
        <v>509</v>
      </c>
      <c r="E3">
        <v>509</v>
      </c>
      <c r="F3">
        <v>4</v>
      </c>
      <c r="H3" s="3">
        <v>-4</v>
      </c>
    </row>
    <row r="4" spans="1:8" ht="15">
      <c r="A4" s="12" t="s">
        <v>40</v>
      </c>
      <c r="B4" s="8">
        <v>1675.55</v>
      </c>
      <c r="C4">
        <v>0</v>
      </c>
      <c r="D4">
        <v>1676</v>
      </c>
      <c r="E4" s="16">
        <v>1676</v>
      </c>
      <c r="F4">
        <v>13</v>
      </c>
      <c r="H4" s="3">
        <v>-13</v>
      </c>
    </row>
    <row r="5" spans="1:8" ht="15">
      <c r="A5" s="12" t="s">
        <v>19</v>
      </c>
      <c r="B5" s="8">
        <v>1152.3</v>
      </c>
      <c r="C5">
        <v>0</v>
      </c>
      <c r="D5">
        <v>1152</v>
      </c>
      <c r="E5">
        <v>1152</v>
      </c>
      <c r="F5">
        <v>9</v>
      </c>
      <c r="H5" s="3">
        <v>-9</v>
      </c>
    </row>
    <row r="6" spans="1:8" ht="15">
      <c r="A6" s="12" t="s">
        <v>28</v>
      </c>
      <c r="B6" s="8">
        <v>1115.5</v>
      </c>
      <c r="C6">
        <v>398</v>
      </c>
      <c r="D6">
        <v>718</v>
      </c>
      <c r="E6">
        <v>720</v>
      </c>
      <c r="F6">
        <v>9</v>
      </c>
      <c r="H6" s="3">
        <v>-9</v>
      </c>
    </row>
    <row r="7" spans="1:8" ht="15">
      <c r="A7" s="12" t="s">
        <v>26</v>
      </c>
      <c r="B7" s="8">
        <v>2296.55</v>
      </c>
      <c r="C7">
        <v>0</v>
      </c>
      <c r="D7">
        <v>2297</v>
      </c>
      <c r="E7">
        <v>2297</v>
      </c>
      <c r="F7">
        <v>18</v>
      </c>
      <c r="H7" s="3">
        <v>-18</v>
      </c>
    </row>
    <row r="8" spans="1:8" ht="15">
      <c r="A8" s="12" t="s">
        <v>54</v>
      </c>
      <c r="B8" s="8">
        <v>1150</v>
      </c>
      <c r="C8">
        <v>0</v>
      </c>
      <c r="D8">
        <v>1150</v>
      </c>
      <c r="E8">
        <v>1150</v>
      </c>
      <c r="F8">
        <v>9</v>
      </c>
      <c r="H8" s="3">
        <v>-9</v>
      </c>
    </row>
    <row r="9" spans="1:8" ht="15">
      <c r="A9" s="12" t="s">
        <v>59</v>
      </c>
      <c r="B9" s="8">
        <v>716.45</v>
      </c>
      <c r="C9">
        <v>0</v>
      </c>
      <c r="D9">
        <v>716</v>
      </c>
      <c r="E9">
        <v>716</v>
      </c>
      <c r="F9">
        <v>6</v>
      </c>
      <c r="H9" s="3">
        <v>-6</v>
      </c>
    </row>
    <row r="10" spans="1:8" ht="15">
      <c r="A10" s="12" t="s">
        <v>61</v>
      </c>
      <c r="B10" s="8">
        <v>2424.2</v>
      </c>
      <c r="C10">
        <v>0</v>
      </c>
      <c r="D10">
        <v>2424</v>
      </c>
      <c r="E10">
        <v>2424</v>
      </c>
      <c r="F10">
        <v>19</v>
      </c>
      <c r="H10" s="3">
        <v>-19</v>
      </c>
    </row>
    <row r="11" spans="1:8" ht="15">
      <c r="A11" s="12" t="s">
        <v>69</v>
      </c>
      <c r="B11" s="8">
        <v>693.45</v>
      </c>
      <c r="C11">
        <v>0</v>
      </c>
      <c r="D11">
        <v>693</v>
      </c>
      <c r="E11">
        <v>693</v>
      </c>
      <c r="F11">
        <v>5</v>
      </c>
      <c r="H11" s="3">
        <v>-5</v>
      </c>
    </row>
    <row r="12" spans="1:8" ht="15">
      <c r="A12" s="12" t="s">
        <v>12</v>
      </c>
      <c r="B12" s="8">
        <v>3540.85</v>
      </c>
      <c r="C12">
        <v>349</v>
      </c>
      <c r="D12">
        <v>3192</v>
      </c>
      <c r="E12" s="16">
        <v>3192</v>
      </c>
      <c r="F12">
        <v>27</v>
      </c>
      <c r="H12" s="3">
        <v>-27</v>
      </c>
    </row>
    <row r="13" spans="1:8" ht="15">
      <c r="A13" s="12" t="s">
        <v>79</v>
      </c>
      <c r="B13" s="8">
        <v>0</v>
      </c>
      <c r="C13">
        <v>0</v>
      </c>
      <c r="D13">
        <v>0</v>
      </c>
      <c r="E13">
        <v>0</v>
      </c>
      <c r="F13">
        <v>0</v>
      </c>
      <c r="H13" s="3">
        <v>0</v>
      </c>
    </row>
    <row r="14" spans="1:8" ht="15">
      <c r="A14" s="12" t="s">
        <v>87</v>
      </c>
      <c r="B14" s="8">
        <v>763.6</v>
      </c>
      <c r="C14">
        <v>0</v>
      </c>
      <c r="D14">
        <v>764</v>
      </c>
      <c r="E14">
        <v>764</v>
      </c>
      <c r="F14">
        <v>6</v>
      </c>
      <c r="H14" s="3">
        <v>-6</v>
      </c>
    </row>
    <row r="15" spans="1:8" ht="15">
      <c r="A15" s="12" t="s">
        <v>89</v>
      </c>
      <c r="B15" s="8">
        <v>2022.85</v>
      </c>
      <c r="C15">
        <v>0</v>
      </c>
      <c r="D15">
        <v>2023</v>
      </c>
      <c r="E15">
        <v>2023</v>
      </c>
      <c r="F15">
        <v>16</v>
      </c>
      <c r="H15" s="3">
        <v>-16</v>
      </c>
    </row>
    <row r="16" spans="1:8" ht="15">
      <c r="A16" s="12" t="s">
        <v>97</v>
      </c>
      <c r="B16" s="8">
        <v>829.15</v>
      </c>
      <c r="C16">
        <v>0</v>
      </c>
      <c r="D16">
        <v>829</v>
      </c>
      <c r="E16">
        <v>829</v>
      </c>
      <c r="F16">
        <v>6</v>
      </c>
      <c r="H16" s="3">
        <v>-6</v>
      </c>
    </row>
    <row r="17" spans="1:8" ht="15">
      <c r="A17" s="12" t="s">
        <v>100</v>
      </c>
      <c r="B17" s="8">
        <v>2257.45</v>
      </c>
      <c r="C17">
        <v>0</v>
      </c>
      <c r="D17">
        <v>2257</v>
      </c>
      <c r="E17">
        <v>2260</v>
      </c>
      <c r="F17">
        <v>17</v>
      </c>
      <c r="H17" s="3">
        <v>-14</v>
      </c>
    </row>
    <row r="18" spans="1:8" ht="15">
      <c r="A18" s="12" t="s">
        <v>109</v>
      </c>
      <c r="B18" s="8">
        <v>824.55</v>
      </c>
      <c r="C18">
        <v>0</v>
      </c>
      <c r="D18">
        <v>825</v>
      </c>
      <c r="E18">
        <v>825</v>
      </c>
      <c r="F18">
        <v>6</v>
      </c>
      <c r="H18" s="3">
        <v>-6</v>
      </c>
    </row>
    <row r="19" spans="1:9" ht="15">
      <c r="A19" s="12" t="s">
        <v>111</v>
      </c>
      <c r="B19" s="8">
        <v>174.8</v>
      </c>
      <c r="C19">
        <v>0</v>
      </c>
      <c r="D19">
        <v>175</v>
      </c>
      <c r="E19">
        <v>175</v>
      </c>
      <c r="F19">
        <v>1</v>
      </c>
      <c r="H19" s="3">
        <v>-5</v>
      </c>
      <c r="I19" t="s">
        <v>297</v>
      </c>
    </row>
    <row r="20" spans="1:8" ht="15">
      <c r="A20" s="12" t="s">
        <v>115</v>
      </c>
      <c r="B20" s="8">
        <v>468.05</v>
      </c>
      <c r="C20">
        <v>0</v>
      </c>
      <c r="D20">
        <v>468</v>
      </c>
      <c r="E20">
        <v>468</v>
      </c>
      <c r="F20">
        <v>4</v>
      </c>
      <c r="H20" s="3">
        <v>-4</v>
      </c>
    </row>
    <row r="21" spans="1:8" ht="15">
      <c r="A21" s="12" t="s">
        <v>119</v>
      </c>
      <c r="B21" s="8">
        <v>1461.65</v>
      </c>
      <c r="C21">
        <v>0</v>
      </c>
      <c r="D21">
        <v>1462</v>
      </c>
      <c r="E21">
        <v>1462</v>
      </c>
      <c r="F21">
        <v>11</v>
      </c>
      <c r="H21" s="3">
        <v>-11</v>
      </c>
    </row>
    <row r="22" spans="1:8" ht="15">
      <c r="A22" s="12" t="s">
        <v>126</v>
      </c>
      <c r="B22" s="8">
        <v>231.15</v>
      </c>
      <c r="C22">
        <v>0</v>
      </c>
      <c r="D22">
        <v>231</v>
      </c>
      <c r="E22">
        <v>231</v>
      </c>
      <c r="F22">
        <v>2</v>
      </c>
      <c r="H22" s="3">
        <v>-2</v>
      </c>
    </row>
    <row r="23" spans="1:8" ht="15">
      <c r="A23" s="12" t="s">
        <v>135</v>
      </c>
      <c r="B23" s="8">
        <v>809.6</v>
      </c>
      <c r="C23">
        <v>217</v>
      </c>
      <c r="D23">
        <v>593</v>
      </c>
      <c r="E23">
        <v>593</v>
      </c>
      <c r="F23">
        <v>6</v>
      </c>
      <c r="H23" s="3">
        <v>-6</v>
      </c>
    </row>
    <row r="24" spans="1:8" ht="15">
      <c r="A24" s="12" t="s">
        <v>129</v>
      </c>
      <c r="B24" s="8">
        <v>1899.8</v>
      </c>
      <c r="C24">
        <v>0</v>
      </c>
      <c r="D24">
        <v>1900</v>
      </c>
      <c r="E24">
        <v>1900</v>
      </c>
      <c r="F24">
        <v>15</v>
      </c>
      <c r="H24" s="3">
        <v>-15</v>
      </c>
    </row>
    <row r="25" spans="1:8" ht="15">
      <c r="A25" s="12" t="s">
        <v>149</v>
      </c>
      <c r="B25" s="8">
        <v>478.4</v>
      </c>
      <c r="C25">
        <v>0</v>
      </c>
      <c r="D25">
        <v>478</v>
      </c>
      <c r="E25">
        <v>478</v>
      </c>
      <c r="F25">
        <v>4</v>
      </c>
      <c r="H25" s="3">
        <v>-4</v>
      </c>
    </row>
    <row r="26" spans="1:8" ht="15">
      <c r="A26" s="12" t="s">
        <v>152</v>
      </c>
      <c r="B26" s="8">
        <v>425.5</v>
      </c>
      <c r="C26">
        <v>0</v>
      </c>
      <c r="D26">
        <v>426</v>
      </c>
      <c r="E26">
        <v>426</v>
      </c>
      <c r="F26">
        <v>3</v>
      </c>
      <c r="H26" s="3">
        <v>-3</v>
      </c>
    </row>
    <row r="27" spans="1:8" ht="15">
      <c r="A27" s="12" t="s">
        <v>161</v>
      </c>
      <c r="B27" s="8">
        <v>1427.15</v>
      </c>
      <c r="C27">
        <v>0</v>
      </c>
      <c r="D27">
        <v>1427</v>
      </c>
      <c r="E27">
        <v>1427</v>
      </c>
      <c r="F27">
        <v>11</v>
      </c>
      <c r="H27" s="3">
        <v>-11</v>
      </c>
    </row>
    <row r="28" spans="1:8" ht="15">
      <c r="A28" s="12" t="s">
        <v>168</v>
      </c>
      <c r="B28" s="8">
        <v>3926.1</v>
      </c>
      <c r="C28">
        <v>0</v>
      </c>
      <c r="D28">
        <v>3926</v>
      </c>
      <c r="E28">
        <v>3926</v>
      </c>
      <c r="F28">
        <v>30</v>
      </c>
      <c r="H28" s="3">
        <v>-30</v>
      </c>
    </row>
    <row r="29" spans="1:8" ht="15">
      <c r="A29" s="12" t="s">
        <v>175</v>
      </c>
      <c r="B29" s="8">
        <v>393.3</v>
      </c>
      <c r="C29">
        <v>0</v>
      </c>
      <c r="D29">
        <v>393</v>
      </c>
      <c r="E29" s="16">
        <v>400</v>
      </c>
      <c r="F29">
        <v>3</v>
      </c>
      <c r="H29" s="22">
        <v>4</v>
      </c>
    </row>
    <row r="30" spans="1:8" ht="15">
      <c r="A30" s="12" t="s">
        <v>189</v>
      </c>
      <c r="B30" s="8">
        <v>2815.2</v>
      </c>
      <c r="C30">
        <v>0</v>
      </c>
      <c r="D30">
        <v>2815</v>
      </c>
      <c r="E30">
        <v>2815</v>
      </c>
      <c r="F30">
        <v>22</v>
      </c>
      <c r="H30" s="3">
        <v>-22</v>
      </c>
    </row>
    <row r="31" spans="1:8" ht="15">
      <c r="A31" s="12" t="s">
        <v>186</v>
      </c>
      <c r="B31" s="8">
        <v>1866.45</v>
      </c>
      <c r="C31">
        <v>0</v>
      </c>
      <c r="D31">
        <v>1866</v>
      </c>
      <c r="E31">
        <v>1866</v>
      </c>
      <c r="F31">
        <v>14</v>
      </c>
      <c r="H31" s="20">
        <v>-14</v>
      </c>
    </row>
    <row r="32" spans="1:8" ht="15">
      <c r="A32" s="12" t="s">
        <v>207</v>
      </c>
      <c r="B32" s="8">
        <v>133.4</v>
      </c>
      <c r="C32">
        <v>0</v>
      </c>
      <c r="D32">
        <v>133</v>
      </c>
      <c r="E32">
        <v>133</v>
      </c>
      <c r="F32">
        <v>1</v>
      </c>
      <c r="H32" s="3">
        <v>-1</v>
      </c>
    </row>
    <row r="33" spans="1:8" ht="15">
      <c r="A33" s="12" t="s">
        <v>214</v>
      </c>
      <c r="B33" s="8">
        <v>1616.9</v>
      </c>
      <c r="C33">
        <v>0</v>
      </c>
      <c r="D33">
        <v>1617</v>
      </c>
      <c r="E33">
        <v>1617</v>
      </c>
      <c r="F33">
        <v>13</v>
      </c>
      <c r="H33" s="3">
        <v>-13</v>
      </c>
    </row>
    <row r="34" spans="1:8" ht="15">
      <c r="A34" s="12" t="s">
        <v>193</v>
      </c>
      <c r="B34" s="8">
        <v>1538.7</v>
      </c>
      <c r="C34">
        <v>0</v>
      </c>
      <c r="D34">
        <v>1539</v>
      </c>
      <c r="E34">
        <v>1540</v>
      </c>
      <c r="F34">
        <v>12</v>
      </c>
      <c r="H34" s="3">
        <v>-11</v>
      </c>
    </row>
    <row r="35" spans="1:8" ht="15">
      <c r="A35" s="12" t="s">
        <v>221</v>
      </c>
      <c r="B35" s="8">
        <v>2822.1</v>
      </c>
      <c r="C35">
        <v>0</v>
      </c>
      <c r="D35">
        <v>2822</v>
      </c>
      <c r="E35">
        <v>2822</v>
      </c>
      <c r="F35">
        <v>22</v>
      </c>
      <c r="H35" s="3">
        <v>-22</v>
      </c>
    </row>
    <row r="36" spans="1:8" ht="15">
      <c r="A36" s="12" t="s">
        <v>231</v>
      </c>
      <c r="B36" s="8">
        <v>664.7</v>
      </c>
      <c r="C36">
        <v>679</v>
      </c>
      <c r="D36">
        <v>0</v>
      </c>
      <c r="E36">
        <v>0</v>
      </c>
      <c r="F36">
        <v>5</v>
      </c>
      <c r="H36" s="23">
        <v>9</v>
      </c>
    </row>
    <row r="37" spans="1:8" ht="15">
      <c r="A37" s="12" t="s">
        <v>229</v>
      </c>
      <c r="B37" s="8">
        <v>349.6</v>
      </c>
      <c r="C37">
        <v>0</v>
      </c>
      <c r="D37" s="6">
        <v>546</v>
      </c>
      <c r="E37" s="16">
        <v>546</v>
      </c>
      <c r="F37">
        <v>4</v>
      </c>
      <c r="H37" s="3">
        <v>-4</v>
      </c>
    </row>
    <row r="38" spans="1:8" ht="15">
      <c r="A38" s="12" t="s">
        <v>233</v>
      </c>
      <c r="B38" s="8">
        <v>264.5</v>
      </c>
      <c r="C38">
        <v>269</v>
      </c>
      <c r="D38">
        <v>0</v>
      </c>
      <c r="E38">
        <v>0</v>
      </c>
      <c r="F38">
        <v>2</v>
      </c>
      <c r="H38" s="23">
        <v>2</v>
      </c>
    </row>
    <row r="39" spans="1:8" ht="15">
      <c r="A39" s="12" t="s">
        <v>234</v>
      </c>
      <c r="B39" s="8">
        <v>177.1</v>
      </c>
      <c r="C39">
        <v>181</v>
      </c>
      <c r="D39">
        <v>0</v>
      </c>
      <c r="E39">
        <v>0</v>
      </c>
      <c r="F39">
        <v>1</v>
      </c>
      <c r="H39" s="23">
        <v>3</v>
      </c>
    </row>
    <row r="40" spans="1:8" ht="15">
      <c r="A40" s="12" t="s">
        <v>4</v>
      </c>
      <c r="B40" s="8">
        <v>825</v>
      </c>
      <c r="C40">
        <v>0</v>
      </c>
      <c r="D40">
        <v>825</v>
      </c>
      <c r="E40">
        <v>825</v>
      </c>
      <c r="F40">
        <v>7</v>
      </c>
      <c r="H40" s="3">
        <v>-7</v>
      </c>
    </row>
    <row r="41" spans="1:8" ht="15">
      <c r="A41" s="12" t="s">
        <v>261</v>
      </c>
      <c r="B41" s="8">
        <v>494.5</v>
      </c>
      <c r="C41">
        <v>0</v>
      </c>
      <c r="D41">
        <v>495</v>
      </c>
      <c r="E41">
        <v>495</v>
      </c>
      <c r="F41">
        <v>4</v>
      </c>
      <c r="H41" s="3">
        <v>-4</v>
      </c>
    </row>
    <row r="42" spans="1:8" ht="15">
      <c r="A42" s="12" t="s">
        <v>256</v>
      </c>
      <c r="B42" s="8">
        <v>2348.3</v>
      </c>
      <c r="C42">
        <v>0</v>
      </c>
      <c r="D42">
        <v>2348</v>
      </c>
      <c r="E42" s="16">
        <v>2350</v>
      </c>
      <c r="F42">
        <v>18</v>
      </c>
      <c r="H42" s="3">
        <v>-16</v>
      </c>
    </row>
    <row r="43" spans="1:8" ht="15">
      <c r="A43" s="12" t="s">
        <v>283</v>
      </c>
      <c r="B43" s="8">
        <v>1831.95</v>
      </c>
      <c r="C43">
        <v>0</v>
      </c>
      <c r="D43">
        <v>1832</v>
      </c>
      <c r="E43">
        <v>1832</v>
      </c>
      <c r="F43">
        <v>14</v>
      </c>
      <c r="H43" s="3">
        <v>-14</v>
      </c>
    </row>
    <row r="44" spans="1:8" ht="15">
      <c r="A44" s="12" t="s">
        <v>269</v>
      </c>
      <c r="B44" s="8">
        <v>269.1</v>
      </c>
      <c r="C44">
        <v>0</v>
      </c>
      <c r="D44">
        <v>269</v>
      </c>
      <c r="E44" s="16">
        <v>269</v>
      </c>
      <c r="F44">
        <v>2</v>
      </c>
      <c r="H44" s="3">
        <v>-2</v>
      </c>
    </row>
    <row r="45" spans="1:8" ht="15">
      <c r="A45" s="12" t="s">
        <v>241</v>
      </c>
      <c r="B45" s="8">
        <v>1581.25</v>
      </c>
      <c r="C45">
        <v>0</v>
      </c>
      <c r="D45">
        <v>1426</v>
      </c>
      <c r="E45">
        <v>1581</v>
      </c>
      <c r="F45">
        <v>12</v>
      </c>
      <c r="H45" s="23">
        <v>143</v>
      </c>
    </row>
    <row r="46" spans="1:8" ht="15">
      <c r="A46" s="12" t="s">
        <v>266</v>
      </c>
      <c r="B46" s="8">
        <v>1431.75</v>
      </c>
      <c r="C46">
        <v>0</v>
      </c>
      <c r="D46">
        <v>1432</v>
      </c>
      <c r="E46" s="16">
        <v>1432</v>
      </c>
      <c r="F46">
        <v>11</v>
      </c>
      <c r="H46" s="3">
        <v>-11</v>
      </c>
    </row>
    <row r="47" spans="1:8" ht="15">
      <c r="A47" s="13" t="s">
        <v>288</v>
      </c>
      <c r="B47" s="9">
        <v>790.05</v>
      </c>
      <c r="C47">
        <v>0</v>
      </c>
      <c r="D47">
        <v>790</v>
      </c>
      <c r="E47">
        <v>790</v>
      </c>
      <c r="F47">
        <v>6</v>
      </c>
      <c r="H47" s="3">
        <v>-6</v>
      </c>
    </row>
    <row r="48" spans="1:8" ht="15">
      <c r="A48" s="1" t="s">
        <v>160</v>
      </c>
      <c r="B48"/>
      <c r="C48">
        <v>0</v>
      </c>
      <c r="D48">
        <v>186</v>
      </c>
      <c r="E48">
        <v>186.3</v>
      </c>
      <c r="F48">
        <v>1</v>
      </c>
      <c r="H48" s="3">
        <v>-1</v>
      </c>
    </row>
    <row r="49" spans="1:2" ht="15">
      <c r="A49"/>
      <c r="B49"/>
    </row>
    <row r="50" spans="1:8" ht="15">
      <c r="A50"/>
      <c r="B50"/>
      <c r="H50" s="21"/>
    </row>
    <row r="51" spans="1:2" ht="15">
      <c r="A51"/>
      <c r="B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3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42.57421875" style="0" customWidth="1"/>
    <col min="2" max="2" width="14.28125" style="0" customWidth="1"/>
    <col min="3" max="3" width="6.28125" style="0" customWidth="1"/>
    <col min="4" max="4" width="8.57421875" style="6" customWidth="1"/>
    <col min="5" max="5" width="5.00390625" style="0" customWidth="1"/>
    <col min="6" max="6" width="7.421875" style="0" customWidth="1"/>
    <col min="7" max="7" width="11.8515625" style="0" customWidth="1"/>
    <col min="8" max="8" width="12.28125" style="6" customWidth="1"/>
  </cols>
  <sheetData>
    <row r="1" spans="1:11" ht="15">
      <c r="A1" t="s">
        <v>11</v>
      </c>
      <c r="B1" t="s">
        <v>6</v>
      </c>
      <c r="C1" t="s">
        <v>3</v>
      </c>
      <c r="D1" s="6" t="s">
        <v>0</v>
      </c>
      <c r="E1" t="s">
        <v>5</v>
      </c>
      <c r="F1" t="s">
        <v>1</v>
      </c>
      <c r="G1" t="s">
        <v>2</v>
      </c>
      <c r="H1" s="6" t="s">
        <v>7</v>
      </c>
      <c r="J1" t="s">
        <v>8</v>
      </c>
      <c r="K1" t="s">
        <v>289</v>
      </c>
    </row>
    <row r="2" spans="1:11" ht="15">
      <c r="A2" s="1" t="s">
        <v>298</v>
      </c>
      <c r="B2" t="s">
        <v>88</v>
      </c>
      <c r="C2">
        <v>48</v>
      </c>
      <c r="D2" s="6">
        <v>80</v>
      </c>
      <c r="E2">
        <v>1</v>
      </c>
      <c r="F2">
        <f aca="true" t="shared" si="0" ref="F2:F8">D2*E2</f>
        <v>80</v>
      </c>
      <c r="G2">
        <f aca="true" t="shared" si="1" ref="G2:G28">F2*1.15</f>
        <v>92</v>
      </c>
      <c r="H2" s="25" t="s">
        <v>115</v>
      </c>
      <c r="J2">
        <f aca="true" t="shared" si="2" ref="J2:J78">G2</f>
        <v>92</v>
      </c>
      <c r="K2">
        <v>1</v>
      </c>
    </row>
    <row r="3" spans="1:11" ht="15">
      <c r="A3" s="24" t="s">
        <v>299</v>
      </c>
      <c r="B3" t="s">
        <v>88</v>
      </c>
      <c r="C3">
        <v>60</v>
      </c>
      <c r="D3" s="6">
        <v>119</v>
      </c>
      <c r="E3">
        <v>1</v>
      </c>
      <c r="F3">
        <f t="shared" si="0"/>
        <v>119</v>
      </c>
      <c r="G3">
        <f t="shared" si="1"/>
        <v>136.85</v>
      </c>
      <c r="H3" s="25" t="s">
        <v>89</v>
      </c>
      <c r="J3">
        <f t="shared" si="2"/>
        <v>136.85</v>
      </c>
      <c r="K3">
        <v>1</v>
      </c>
    </row>
    <row r="4" spans="1:11" ht="15">
      <c r="A4" s="1" t="s">
        <v>250</v>
      </c>
      <c r="B4" t="s">
        <v>88</v>
      </c>
      <c r="C4">
        <v>72</v>
      </c>
      <c r="D4" s="6">
        <v>61</v>
      </c>
      <c r="E4">
        <v>1</v>
      </c>
      <c r="F4">
        <f>D4</f>
        <v>61</v>
      </c>
      <c r="G4">
        <f>F4</f>
        <v>61</v>
      </c>
      <c r="H4" s="25" t="s">
        <v>4</v>
      </c>
      <c r="J4">
        <f>G4</f>
        <v>61</v>
      </c>
      <c r="K4">
        <v>1</v>
      </c>
    </row>
    <row r="5" spans="1:11" ht="15">
      <c r="A5" s="1" t="s">
        <v>248</v>
      </c>
      <c r="B5" t="s">
        <v>88</v>
      </c>
      <c r="C5">
        <v>80</v>
      </c>
      <c r="D5" s="6">
        <v>148</v>
      </c>
      <c r="E5">
        <v>1</v>
      </c>
      <c r="F5">
        <f t="shared" si="0"/>
        <v>148</v>
      </c>
      <c r="G5">
        <f t="shared" si="1"/>
        <v>170.2</v>
      </c>
      <c r="H5" s="25" t="s">
        <v>161</v>
      </c>
      <c r="J5">
        <f t="shared" si="2"/>
        <v>170.2</v>
      </c>
      <c r="K5">
        <v>1</v>
      </c>
    </row>
    <row r="6" spans="1:11" ht="15">
      <c r="A6" s="1" t="s">
        <v>246</v>
      </c>
      <c r="B6" t="s">
        <v>88</v>
      </c>
      <c r="C6">
        <v>52</v>
      </c>
      <c r="D6" s="18">
        <v>34</v>
      </c>
      <c r="E6">
        <v>1</v>
      </c>
      <c r="F6">
        <f t="shared" si="0"/>
        <v>34</v>
      </c>
      <c r="G6">
        <f t="shared" si="1"/>
        <v>39.099999999999994</v>
      </c>
      <c r="H6" s="25" t="s">
        <v>207</v>
      </c>
      <c r="J6">
        <f t="shared" si="2"/>
        <v>39.099999999999994</v>
      </c>
      <c r="K6">
        <v>1</v>
      </c>
    </row>
    <row r="7" spans="1:11" ht="15">
      <c r="A7" s="1" t="s">
        <v>206</v>
      </c>
      <c r="B7" t="s">
        <v>88</v>
      </c>
      <c r="C7">
        <v>52</v>
      </c>
      <c r="D7" s="18">
        <v>34</v>
      </c>
      <c r="E7">
        <v>1</v>
      </c>
      <c r="F7">
        <f t="shared" si="0"/>
        <v>34</v>
      </c>
      <c r="G7">
        <f t="shared" si="1"/>
        <v>39.099999999999994</v>
      </c>
      <c r="H7" s="25" t="s">
        <v>207</v>
      </c>
      <c r="J7">
        <f t="shared" si="2"/>
        <v>39.099999999999994</v>
      </c>
      <c r="K7">
        <v>1</v>
      </c>
    </row>
    <row r="8" spans="1:11" ht="15">
      <c r="A8" s="1" t="s">
        <v>295</v>
      </c>
      <c r="B8" t="s">
        <v>88</v>
      </c>
      <c r="C8" s="16">
        <v>52</v>
      </c>
      <c r="D8" s="4">
        <v>137</v>
      </c>
      <c r="E8">
        <v>1</v>
      </c>
      <c r="F8">
        <f t="shared" si="0"/>
        <v>137</v>
      </c>
      <c r="G8">
        <f>F8*1.15</f>
        <v>157.54999999999998</v>
      </c>
      <c r="H8" s="25" t="s">
        <v>89</v>
      </c>
      <c r="J8">
        <f t="shared" si="2"/>
        <v>157.54999999999998</v>
      </c>
      <c r="K8">
        <v>1</v>
      </c>
    </row>
    <row r="9" spans="1:11" ht="15">
      <c r="A9" s="1" t="s">
        <v>293</v>
      </c>
      <c r="B9" t="s">
        <v>88</v>
      </c>
      <c r="C9">
        <v>56</v>
      </c>
      <c r="D9" s="6">
        <v>137</v>
      </c>
      <c r="E9">
        <v>0</v>
      </c>
      <c r="F9">
        <f aca="true" t="shared" si="3" ref="F9:F22">D9*E9</f>
        <v>0</v>
      </c>
      <c r="G9">
        <f t="shared" si="1"/>
        <v>0</v>
      </c>
      <c r="H9" s="25" t="s">
        <v>149</v>
      </c>
      <c r="J9">
        <f t="shared" si="2"/>
        <v>0</v>
      </c>
      <c r="K9">
        <v>0</v>
      </c>
    </row>
    <row r="10" spans="1:11" ht="15">
      <c r="A10" s="1" t="s">
        <v>294</v>
      </c>
      <c r="B10" t="s">
        <v>88</v>
      </c>
      <c r="C10">
        <v>56</v>
      </c>
      <c r="D10" s="6">
        <v>137</v>
      </c>
      <c r="E10">
        <v>1</v>
      </c>
      <c r="F10">
        <f t="shared" si="3"/>
        <v>137</v>
      </c>
      <c r="G10">
        <f t="shared" si="1"/>
        <v>157.54999999999998</v>
      </c>
      <c r="H10" s="25" t="s">
        <v>149</v>
      </c>
      <c r="J10">
        <f t="shared" si="2"/>
        <v>157.54999999999998</v>
      </c>
      <c r="K10">
        <v>1</v>
      </c>
    </row>
    <row r="11" spans="1:11" ht="15">
      <c r="A11" s="1" t="s">
        <v>153</v>
      </c>
      <c r="B11" t="s">
        <v>88</v>
      </c>
      <c r="C11">
        <v>54</v>
      </c>
      <c r="D11" s="18">
        <v>96</v>
      </c>
      <c r="E11">
        <v>1</v>
      </c>
      <c r="F11">
        <f t="shared" si="3"/>
        <v>96</v>
      </c>
      <c r="G11">
        <f t="shared" si="1"/>
        <v>110.39999999999999</v>
      </c>
      <c r="H11" s="25" t="s">
        <v>152</v>
      </c>
      <c r="J11">
        <f t="shared" si="2"/>
        <v>110.39999999999999</v>
      </c>
      <c r="K11">
        <v>1</v>
      </c>
    </row>
    <row r="12" spans="1:11" ht="15">
      <c r="A12" s="1" t="s">
        <v>212</v>
      </c>
      <c r="B12" t="s">
        <v>88</v>
      </c>
      <c r="C12">
        <v>54</v>
      </c>
      <c r="D12" s="18">
        <v>50</v>
      </c>
      <c r="E12">
        <v>1</v>
      </c>
      <c r="F12">
        <f>D12*E12</f>
        <v>50</v>
      </c>
      <c r="G12">
        <f t="shared" si="1"/>
        <v>57.49999999999999</v>
      </c>
      <c r="H12" s="25" t="s">
        <v>214</v>
      </c>
      <c r="J12">
        <f t="shared" si="2"/>
        <v>57.49999999999999</v>
      </c>
      <c r="K12">
        <v>1</v>
      </c>
    </row>
    <row r="13" spans="1:11" ht="15">
      <c r="A13" s="1" t="s">
        <v>213</v>
      </c>
      <c r="B13" t="s">
        <v>88</v>
      </c>
      <c r="C13">
        <v>54</v>
      </c>
      <c r="D13" s="18">
        <v>46</v>
      </c>
      <c r="E13">
        <v>2</v>
      </c>
      <c r="F13">
        <f>D13*E13</f>
        <v>92</v>
      </c>
      <c r="G13">
        <f t="shared" si="1"/>
        <v>105.8</v>
      </c>
      <c r="H13" s="25" t="s">
        <v>214</v>
      </c>
      <c r="J13">
        <f t="shared" si="2"/>
        <v>105.8</v>
      </c>
      <c r="K13">
        <v>2</v>
      </c>
    </row>
    <row r="14" spans="1:11" ht="15">
      <c r="A14" s="1" t="s">
        <v>245</v>
      </c>
      <c r="B14" t="s">
        <v>88</v>
      </c>
      <c r="C14" t="s">
        <v>199</v>
      </c>
      <c r="D14" s="18">
        <v>205</v>
      </c>
      <c r="E14">
        <v>1</v>
      </c>
      <c r="F14">
        <f t="shared" si="3"/>
        <v>205</v>
      </c>
      <c r="G14">
        <f t="shared" si="1"/>
        <v>235.74999999999997</v>
      </c>
      <c r="H14" s="25" t="s">
        <v>193</v>
      </c>
      <c r="J14">
        <f t="shared" si="2"/>
        <v>235.74999999999997</v>
      </c>
      <c r="K14">
        <v>1</v>
      </c>
    </row>
    <row r="15" spans="1:11" ht="15">
      <c r="A15" s="1" t="s">
        <v>292</v>
      </c>
      <c r="B15" t="s">
        <v>88</v>
      </c>
      <c r="C15">
        <v>56</v>
      </c>
      <c r="D15" s="6">
        <v>226</v>
      </c>
      <c r="E15">
        <v>1</v>
      </c>
      <c r="F15">
        <f t="shared" si="3"/>
        <v>226</v>
      </c>
      <c r="G15">
        <f t="shared" si="1"/>
        <v>259.9</v>
      </c>
      <c r="H15" s="25" t="s">
        <v>193</v>
      </c>
      <c r="J15">
        <f t="shared" si="2"/>
        <v>259.9</v>
      </c>
      <c r="K15">
        <v>1</v>
      </c>
    </row>
    <row r="16" spans="1:11" ht="15">
      <c r="A16" s="1" t="s">
        <v>249</v>
      </c>
      <c r="B16" t="s">
        <v>88</v>
      </c>
      <c r="C16">
        <v>50</v>
      </c>
      <c r="D16" s="6">
        <v>205</v>
      </c>
      <c r="E16">
        <v>1</v>
      </c>
      <c r="F16">
        <f t="shared" si="3"/>
        <v>205</v>
      </c>
      <c r="G16">
        <f t="shared" si="1"/>
        <v>235.74999999999997</v>
      </c>
      <c r="H16" s="25" t="s">
        <v>161</v>
      </c>
      <c r="J16">
        <f t="shared" si="2"/>
        <v>235.74999999999997</v>
      </c>
      <c r="K16">
        <v>1</v>
      </c>
    </row>
    <row r="17" spans="1:11" ht="15">
      <c r="A17" s="1" t="s">
        <v>291</v>
      </c>
      <c r="B17" t="s">
        <v>88</v>
      </c>
      <c r="C17">
        <v>50</v>
      </c>
      <c r="D17" s="6">
        <v>205</v>
      </c>
      <c r="E17">
        <v>1</v>
      </c>
      <c r="F17">
        <f t="shared" si="3"/>
        <v>205</v>
      </c>
      <c r="G17">
        <f t="shared" si="1"/>
        <v>235.74999999999997</v>
      </c>
      <c r="H17" s="25" t="s">
        <v>193</v>
      </c>
      <c r="J17">
        <f t="shared" si="2"/>
        <v>235.74999999999997</v>
      </c>
      <c r="K17">
        <v>1</v>
      </c>
    </row>
    <row r="18" spans="1:11" ht="15">
      <c r="A18" s="1" t="s">
        <v>201</v>
      </c>
      <c r="B18" t="s">
        <v>200</v>
      </c>
      <c r="C18" t="s">
        <v>123</v>
      </c>
      <c r="D18" s="6">
        <v>90</v>
      </c>
      <c r="E18">
        <v>1</v>
      </c>
      <c r="F18">
        <f t="shared" si="3"/>
        <v>90</v>
      </c>
      <c r="G18">
        <f t="shared" si="1"/>
        <v>103.49999999999999</v>
      </c>
      <c r="H18" s="25" t="s">
        <v>189</v>
      </c>
      <c r="J18">
        <f t="shared" si="2"/>
        <v>103.49999999999999</v>
      </c>
      <c r="K18">
        <v>1</v>
      </c>
    </row>
    <row r="19" spans="1:11" ht="15">
      <c r="A19" s="1" t="s">
        <v>260</v>
      </c>
      <c r="B19" t="s">
        <v>200</v>
      </c>
      <c r="C19">
        <v>52</v>
      </c>
      <c r="D19" s="18">
        <v>258</v>
      </c>
      <c r="E19">
        <v>1</v>
      </c>
      <c r="F19">
        <f>D19*E19</f>
        <v>258</v>
      </c>
      <c r="G19">
        <f>F19*1.15</f>
        <v>296.7</v>
      </c>
      <c r="H19" s="25" t="s">
        <v>89</v>
      </c>
      <c r="J19">
        <f>G19</f>
        <v>296.7</v>
      </c>
      <c r="K19">
        <v>1</v>
      </c>
    </row>
    <row r="20" spans="1:11" ht="15">
      <c r="A20" s="1" t="s">
        <v>260</v>
      </c>
      <c r="B20" t="s">
        <v>200</v>
      </c>
      <c r="C20">
        <v>56</v>
      </c>
      <c r="D20" s="6">
        <v>258</v>
      </c>
      <c r="E20">
        <v>1</v>
      </c>
      <c r="F20">
        <f>D20*E20</f>
        <v>258</v>
      </c>
      <c r="G20">
        <f t="shared" si="1"/>
        <v>296.7</v>
      </c>
      <c r="H20" s="25" t="s">
        <v>189</v>
      </c>
      <c r="J20">
        <f t="shared" si="2"/>
        <v>296.7</v>
      </c>
      <c r="K20">
        <v>1</v>
      </c>
    </row>
    <row r="21" spans="1:11" ht="15">
      <c r="A21" s="1" t="s">
        <v>230</v>
      </c>
      <c r="B21" t="s">
        <v>200</v>
      </c>
      <c r="C21">
        <v>52</v>
      </c>
      <c r="D21" s="6">
        <v>185</v>
      </c>
      <c r="E21">
        <v>1</v>
      </c>
      <c r="F21">
        <f>D21*E21</f>
        <v>185</v>
      </c>
      <c r="G21">
        <f t="shared" si="1"/>
        <v>212.74999999999997</v>
      </c>
      <c r="H21" s="25" t="s">
        <v>135</v>
      </c>
      <c r="J21">
        <f t="shared" si="2"/>
        <v>212.74999999999997</v>
      </c>
      <c r="K21">
        <v>1</v>
      </c>
    </row>
    <row r="22" spans="1:11" ht="15">
      <c r="A22" s="1" t="s">
        <v>118</v>
      </c>
      <c r="B22" t="s">
        <v>32</v>
      </c>
      <c r="C22">
        <v>50</v>
      </c>
      <c r="D22" s="6">
        <v>303</v>
      </c>
      <c r="E22">
        <v>1</v>
      </c>
      <c r="F22">
        <f t="shared" si="3"/>
        <v>303</v>
      </c>
      <c r="G22">
        <f t="shared" si="1"/>
        <v>348.45</v>
      </c>
      <c r="H22" s="25" t="s">
        <v>119</v>
      </c>
      <c r="J22">
        <f t="shared" si="2"/>
        <v>348.45</v>
      </c>
      <c r="K22">
        <v>1</v>
      </c>
    </row>
    <row r="23" spans="1:11" ht="15">
      <c r="A23" s="1" t="s">
        <v>222</v>
      </c>
      <c r="B23" t="s">
        <v>32</v>
      </c>
      <c r="C23">
        <v>50</v>
      </c>
      <c r="D23" s="6">
        <v>90</v>
      </c>
      <c r="E23">
        <v>1</v>
      </c>
      <c r="F23">
        <f aca="true" t="shared" si="4" ref="F23:F58">D23*E23</f>
        <v>90</v>
      </c>
      <c r="G23">
        <f t="shared" si="1"/>
        <v>103.49999999999999</v>
      </c>
      <c r="H23" s="25" t="s">
        <v>221</v>
      </c>
      <c r="J23">
        <f t="shared" si="2"/>
        <v>103.49999999999999</v>
      </c>
      <c r="K23">
        <v>1</v>
      </c>
    </row>
    <row r="24" spans="1:11" ht="15">
      <c r="A24" s="1" t="s">
        <v>120</v>
      </c>
      <c r="B24" t="s">
        <v>32</v>
      </c>
      <c r="C24">
        <v>50</v>
      </c>
      <c r="D24" s="6">
        <v>615</v>
      </c>
      <c r="E24">
        <v>0</v>
      </c>
      <c r="F24">
        <f t="shared" si="4"/>
        <v>0</v>
      </c>
      <c r="G24">
        <f t="shared" si="1"/>
        <v>0</v>
      </c>
      <c r="H24" s="25" t="s">
        <v>119</v>
      </c>
      <c r="J24">
        <f t="shared" si="2"/>
        <v>0</v>
      </c>
      <c r="K24">
        <v>0</v>
      </c>
    </row>
    <row r="25" spans="1:11" ht="15">
      <c r="A25" s="1" t="s">
        <v>120</v>
      </c>
      <c r="B25" t="s">
        <v>32</v>
      </c>
      <c r="C25">
        <v>52</v>
      </c>
      <c r="D25" s="6">
        <v>578</v>
      </c>
      <c r="E25">
        <v>1</v>
      </c>
      <c r="F25">
        <f>D25*E25</f>
        <v>578</v>
      </c>
      <c r="G25">
        <f t="shared" si="1"/>
        <v>664.6999999999999</v>
      </c>
      <c r="H25" s="25" t="s">
        <v>231</v>
      </c>
      <c r="J25">
        <f t="shared" si="2"/>
        <v>664.6999999999999</v>
      </c>
      <c r="K25">
        <v>1</v>
      </c>
    </row>
    <row r="26" spans="1:11" ht="15">
      <c r="A26" s="1" t="s">
        <v>107</v>
      </c>
      <c r="B26" t="s">
        <v>32</v>
      </c>
      <c r="C26">
        <v>52</v>
      </c>
      <c r="D26" s="6">
        <v>221</v>
      </c>
      <c r="E26">
        <v>1</v>
      </c>
      <c r="F26">
        <f t="shared" si="4"/>
        <v>221</v>
      </c>
      <c r="G26">
        <f t="shared" si="1"/>
        <v>254.14999999999998</v>
      </c>
      <c r="H26" s="25" t="s">
        <v>109</v>
      </c>
      <c r="J26">
        <f t="shared" si="2"/>
        <v>254.14999999999998</v>
      </c>
      <c r="K26">
        <v>1</v>
      </c>
    </row>
    <row r="27" spans="1:11" ht="15">
      <c r="A27" s="1" t="s">
        <v>108</v>
      </c>
      <c r="B27" t="s">
        <v>32</v>
      </c>
      <c r="C27">
        <v>52</v>
      </c>
      <c r="D27" s="6">
        <v>234</v>
      </c>
      <c r="E27">
        <v>1</v>
      </c>
      <c r="F27">
        <f t="shared" si="4"/>
        <v>234</v>
      </c>
      <c r="G27">
        <f t="shared" si="1"/>
        <v>269.09999999999997</v>
      </c>
      <c r="H27" s="25" t="s">
        <v>109</v>
      </c>
      <c r="J27">
        <f t="shared" si="2"/>
        <v>269.09999999999997</v>
      </c>
      <c r="K27">
        <v>1</v>
      </c>
    </row>
    <row r="28" spans="1:11" ht="15">
      <c r="A28" s="1" t="s">
        <v>114</v>
      </c>
      <c r="B28" t="s">
        <v>113</v>
      </c>
      <c r="C28">
        <v>50</v>
      </c>
      <c r="D28" s="6">
        <v>189</v>
      </c>
      <c r="E28">
        <v>1</v>
      </c>
      <c r="F28">
        <f t="shared" si="4"/>
        <v>189</v>
      </c>
      <c r="G28">
        <f t="shared" si="1"/>
        <v>217.35</v>
      </c>
      <c r="H28" s="25" t="s">
        <v>115</v>
      </c>
      <c r="J28">
        <f t="shared" si="2"/>
        <v>217.35</v>
      </c>
      <c r="K28">
        <v>1</v>
      </c>
    </row>
    <row r="29" spans="1:11" ht="15">
      <c r="A29" s="1" t="s">
        <v>251</v>
      </c>
      <c r="B29" t="s">
        <v>113</v>
      </c>
      <c r="C29">
        <v>64</v>
      </c>
      <c r="D29" s="6">
        <v>127</v>
      </c>
      <c r="E29">
        <v>1</v>
      </c>
      <c r="F29">
        <f>D29</f>
        <v>127</v>
      </c>
      <c r="G29">
        <f>F29</f>
        <v>127</v>
      </c>
      <c r="H29" s="25" t="s">
        <v>4</v>
      </c>
      <c r="J29">
        <f aca="true" t="shared" si="5" ref="J29:J37">G29</f>
        <v>127</v>
      </c>
      <c r="K29">
        <v>1</v>
      </c>
    </row>
    <row r="30" spans="1:11" ht="15">
      <c r="A30" s="1" t="s">
        <v>252</v>
      </c>
      <c r="B30" t="s">
        <v>113</v>
      </c>
      <c r="C30">
        <v>64</v>
      </c>
      <c r="D30" s="6">
        <v>205</v>
      </c>
      <c r="E30">
        <v>1</v>
      </c>
      <c r="F30">
        <f>D30</f>
        <v>205</v>
      </c>
      <c r="G30">
        <f>F30</f>
        <v>205</v>
      </c>
      <c r="H30" s="25" t="s">
        <v>4</v>
      </c>
      <c r="J30">
        <f t="shared" si="5"/>
        <v>205</v>
      </c>
      <c r="K30">
        <v>1</v>
      </c>
    </row>
    <row r="31" spans="1:11" ht="15">
      <c r="A31" s="1" t="s">
        <v>265</v>
      </c>
      <c r="B31" t="s">
        <v>264</v>
      </c>
      <c r="C31">
        <v>50</v>
      </c>
      <c r="D31" s="18">
        <v>180</v>
      </c>
      <c r="E31">
        <v>1</v>
      </c>
      <c r="F31">
        <f aca="true" t="shared" si="6" ref="F31:F37">D31*E31</f>
        <v>180</v>
      </c>
      <c r="G31">
        <f aca="true" t="shared" si="7" ref="G31:G37">F31*1.15</f>
        <v>206.99999999999997</v>
      </c>
      <c r="H31" s="25" t="s">
        <v>261</v>
      </c>
      <c r="J31">
        <f t="shared" si="5"/>
        <v>206.99999999999997</v>
      </c>
      <c r="K31">
        <v>1</v>
      </c>
    </row>
    <row r="32" spans="1:11" ht="15">
      <c r="A32" s="1" t="s">
        <v>278</v>
      </c>
      <c r="B32" t="s">
        <v>277</v>
      </c>
      <c r="C32" s="3">
        <v>68</v>
      </c>
      <c r="D32" s="18">
        <v>459</v>
      </c>
      <c r="E32">
        <v>1</v>
      </c>
      <c r="F32">
        <f t="shared" si="6"/>
        <v>459</v>
      </c>
      <c r="G32">
        <f t="shared" si="7"/>
        <v>527.8499999999999</v>
      </c>
      <c r="H32" s="25" t="s">
        <v>256</v>
      </c>
      <c r="J32">
        <f t="shared" si="5"/>
        <v>527.8499999999999</v>
      </c>
      <c r="K32">
        <v>1</v>
      </c>
    </row>
    <row r="33" spans="1:11" ht="15">
      <c r="A33" s="1" t="s">
        <v>279</v>
      </c>
      <c r="B33" t="s">
        <v>277</v>
      </c>
      <c r="C33" s="3">
        <v>68</v>
      </c>
      <c r="D33" s="18">
        <v>320</v>
      </c>
      <c r="E33">
        <v>1</v>
      </c>
      <c r="F33">
        <f t="shared" si="6"/>
        <v>320</v>
      </c>
      <c r="G33">
        <f t="shared" si="7"/>
        <v>368</v>
      </c>
      <c r="H33" s="25" t="s">
        <v>256</v>
      </c>
      <c r="J33">
        <f t="shared" si="5"/>
        <v>368</v>
      </c>
      <c r="K33">
        <v>1</v>
      </c>
    </row>
    <row r="34" spans="1:11" ht="15">
      <c r="A34" s="1" t="s">
        <v>280</v>
      </c>
      <c r="B34" t="s">
        <v>277</v>
      </c>
      <c r="C34" s="3">
        <v>68</v>
      </c>
      <c r="D34" s="18">
        <v>779</v>
      </c>
      <c r="E34">
        <v>1</v>
      </c>
      <c r="F34">
        <f t="shared" si="6"/>
        <v>779</v>
      </c>
      <c r="G34">
        <f t="shared" si="7"/>
        <v>895.8499999999999</v>
      </c>
      <c r="H34" s="25" t="s">
        <v>256</v>
      </c>
      <c r="J34">
        <f t="shared" si="5"/>
        <v>895.8499999999999</v>
      </c>
      <c r="K34">
        <v>1</v>
      </c>
    </row>
    <row r="35" spans="1:11" ht="15">
      <c r="A35" s="1" t="s">
        <v>278</v>
      </c>
      <c r="B35" t="s">
        <v>277</v>
      </c>
      <c r="C35" s="3">
        <v>80</v>
      </c>
      <c r="D35" s="18">
        <v>476</v>
      </c>
      <c r="E35">
        <v>1</v>
      </c>
      <c r="F35">
        <f t="shared" si="6"/>
        <v>476</v>
      </c>
      <c r="G35">
        <f t="shared" si="7"/>
        <v>547.4</v>
      </c>
      <c r="H35" s="25" t="s">
        <v>283</v>
      </c>
      <c r="J35">
        <f t="shared" si="5"/>
        <v>547.4</v>
      </c>
      <c r="K35">
        <v>1</v>
      </c>
    </row>
    <row r="36" spans="1:11" ht="15">
      <c r="A36" s="1" t="s">
        <v>281</v>
      </c>
      <c r="B36" t="s">
        <v>277</v>
      </c>
      <c r="C36" s="3">
        <v>80</v>
      </c>
      <c r="D36" s="18">
        <v>551</v>
      </c>
      <c r="E36">
        <v>1</v>
      </c>
      <c r="F36">
        <f t="shared" si="6"/>
        <v>551</v>
      </c>
      <c r="G36">
        <f t="shared" si="7"/>
        <v>633.65</v>
      </c>
      <c r="H36" s="25" t="s">
        <v>283</v>
      </c>
      <c r="J36">
        <f t="shared" si="5"/>
        <v>633.65</v>
      </c>
      <c r="K36">
        <v>1</v>
      </c>
    </row>
    <row r="37" spans="1:11" ht="15">
      <c r="A37" s="1" t="s">
        <v>282</v>
      </c>
      <c r="B37" t="s">
        <v>277</v>
      </c>
      <c r="C37" s="3">
        <v>80</v>
      </c>
      <c r="D37" s="18">
        <v>283</v>
      </c>
      <c r="E37">
        <v>1</v>
      </c>
      <c r="F37">
        <f t="shared" si="6"/>
        <v>283</v>
      </c>
      <c r="G37">
        <f t="shared" si="7"/>
        <v>325.45</v>
      </c>
      <c r="H37" s="25" t="s">
        <v>283</v>
      </c>
      <c r="J37">
        <f t="shared" si="5"/>
        <v>325.45</v>
      </c>
      <c r="K37">
        <v>1</v>
      </c>
    </row>
    <row r="38" spans="1:11" ht="15">
      <c r="A38" s="1" t="s">
        <v>39</v>
      </c>
      <c r="B38" t="s">
        <v>38</v>
      </c>
      <c r="C38">
        <v>80</v>
      </c>
      <c r="D38" s="4">
        <v>172</v>
      </c>
      <c r="E38">
        <v>1</v>
      </c>
      <c r="F38">
        <f t="shared" si="4"/>
        <v>172</v>
      </c>
      <c r="G38">
        <f aca="true" t="shared" si="8" ref="G38:G85">F38*1.15</f>
        <v>197.79999999999998</v>
      </c>
      <c r="H38" s="25" t="s">
        <v>161</v>
      </c>
      <c r="J38">
        <f t="shared" si="2"/>
        <v>197.79999999999998</v>
      </c>
      <c r="K38">
        <v>1</v>
      </c>
    </row>
    <row r="39" spans="1:11" ht="15">
      <c r="A39" s="1" t="s">
        <v>39</v>
      </c>
      <c r="B39" t="s">
        <v>38</v>
      </c>
      <c r="C39">
        <v>92</v>
      </c>
      <c r="D39" s="4">
        <v>189</v>
      </c>
      <c r="E39">
        <v>1</v>
      </c>
      <c r="F39">
        <f t="shared" si="4"/>
        <v>189</v>
      </c>
      <c r="G39">
        <f t="shared" si="8"/>
        <v>217.35</v>
      </c>
      <c r="H39" s="25" t="s">
        <v>40</v>
      </c>
      <c r="J39">
        <f t="shared" si="2"/>
        <v>217.35</v>
      </c>
      <c r="K39">
        <v>1</v>
      </c>
    </row>
    <row r="40" spans="1:11" ht="15">
      <c r="A40" s="1" t="s">
        <v>128</v>
      </c>
      <c r="B40" t="s">
        <v>127</v>
      </c>
      <c r="C40">
        <v>48</v>
      </c>
      <c r="D40" s="6">
        <v>201</v>
      </c>
      <c r="E40">
        <v>1</v>
      </c>
      <c r="F40">
        <f t="shared" si="4"/>
        <v>201</v>
      </c>
      <c r="G40">
        <f t="shared" si="8"/>
        <v>231.14999999999998</v>
      </c>
      <c r="H40" s="25" t="s">
        <v>126</v>
      </c>
      <c r="J40">
        <f t="shared" si="2"/>
        <v>231.14999999999998</v>
      </c>
      <c r="K40">
        <v>1</v>
      </c>
    </row>
    <row r="41" spans="1:11" ht="15">
      <c r="A41" s="1" t="s">
        <v>227</v>
      </c>
      <c r="B41" t="s">
        <v>228</v>
      </c>
      <c r="C41">
        <v>52</v>
      </c>
      <c r="D41" s="6">
        <v>152</v>
      </c>
      <c r="E41">
        <v>1</v>
      </c>
      <c r="F41">
        <f t="shared" si="4"/>
        <v>152</v>
      </c>
      <c r="G41">
        <f t="shared" si="8"/>
        <v>174.79999999999998</v>
      </c>
      <c r="H41" s="25" t="s">
        <v>229</v>
      </c>
      <c r="J41">
        <f t="shared" si="2"/>
        <v>174.79999999999998</v>
      </c>
      <c r="K41">
        <v>1</v>
      </c>
    </row>
    <row r="42" spans="1:11" ht="15">
      <c r="A42" s="1" t="s">
        <v>60</v>
      </c>
      <c r="B42" t="s">
        <v>48</v>
      </c>
      <c r="C42">
        <v>60</v>
      </c>
      <c r="D42" s="6">
        <v>347</v>
      </c>
      <c r="E42">
        <v>1</v>
      </c>
      <c r="F42">
        <f t="shared" si="4"/>
        <v>347</v>
      </c>
      <c r="G42">
        <f t="shared" si="8"/>
        <v>399.04999999999995</v>
      </c>
      <c r="H42" s="25" t="s">
        <v>119</v>
      </c>
      <c r="J42">
        <f t="shared" si="2"/>
        <v>399.04999999999995</v>
      </c>
      <c r="K42">
        <v>1</v>
      </c>
    </row>
    <row r="43" spans="1:11" ht="15">
      <c r="A43" s="1" t="s">
        <v>60</v>
      </c>
      <c r="B43" t="s">
        <v>48</v>
      </c>
      <c r="C43">
        <v>72</v>
      </c>
      <c r="D43" s="6">
        <v>347</v>
      </c>
      <c r="E43">
        <v>1</v>
      </c>
      <c r="F43">
        <f t="shared" si="4"/>
        <v>347</v>
      </c>
      <c r="G43">
        <f t="shared" si="8"/>
        <v>399.04999999999995</v>
      </c>
      <c r="H43" s="25" t="s">
        <v>61</v>
      </c>
      <c r="J43">
        <f t="shared" si="2"/>
        <v>399.04999999999995</v>
      </c>
      <c r="K43">
        <v>1</v>
      </c>
    </row>
    <row r="44" spans="1:11" ht="15">
      <c r="A44" s="1" t="s">
        <v>49</v>
      </c>
      <c r="B44" t="s">
        <v>48</v>
      </c>
      <c r="C44">
        <v>64</v>
      </c>
      <c r="D44" s="6">
        <v>152</v>
      </c>
      <c r="E44">
        <v>1</v>
      </c>
      <c r="F44">
        <f t="shared" si="4"/>
        <v>152</v>
      </c>
      <c r="G44">
        <f t="shared" si="8"/>
        <v>174.79999999999998</v>
      </c>
      <c r="H44" s="25" t="s">
        <v>288</v>
      </c>
      <c r="J44">
        <f t="shared" si="2"/>
        <v>174.79999999999998</v>
      </c>
      <c r="K44">
        <v>1</v>
      </c>
    </row>
    <row r="45" spans="1:11" ht="15">
      <c r="A45" s="1" t="s">
        <v>50</v>
      </c>
      <c r="B45" t="s">
        <v>48</v>
      </c>
      <c r="C45">
        <v>64</v>
      </c>
      <c r="D45" s="4">
        <v>193</v>
      </c>
      <c r="E45">
        <v>0</v>
      </c>
      <c r="F45">
        <f t="shared" si="4"/>
        <v>0</v>
      </c>
      <c r="G45">
        <f t="shared" si="8"/>
        <v>0</v>
      </c>
      <c r="H45" s="25" t="s">
        <v>288</v>
      </c>
      <c r="J45">
        <f t="shared" si="2"/>
        <v>0</v>
      </c>
      <c r="K45">
        <v>0</v>
      </c>
    </row>
    <row r="46" spans="1:11" ht="15">
      <c r="A46" s="1" t="s">
        <v>116</v>
      </c>
      <c r="B46" t="s">
        <v>117</v>
      </c>
      <c r="C46">
        <v>48</v>
      </c>
      <c r="D46" s="6">
        <v>46</v>
      </c>
      <c r="E46">
        <v>3</v>
      </c>
      <c r="F46">
        <f t="shared" si="4"/>
        <v>138</v>
      </c>
      <c r="G46">
        <f t="shared" si="8"/>
        <v>158.7</v>
      </c>
      <c r="H46" s="25" t="s">
        <v>115</v>
      </c>
      <c r="J46">
        <f t="shared" si="2"/>
        <v>158.7</v>
      </c>
      <c r="K46">
        <v>3</v>
      </c>
    </row>
    <row r="47" spans="1:11" ht="15">
      <c r="A47" s="1" t="s">
        <v>134</v>
      </c>
      <c r="B47" t="s">
        <v>133</v>
      </c>
      <c r="C47">
        <v>54</v>
      </c>
      <c r="D47" s="18">
        <v>276</v>
      </c>
      <c r="E47">
        <v>1</v>
      </c>
      <c r="F47">
        <f t="shared" si="4"/>
        <v>276</v>
      </c>
      <c r="G47">
        <f t="shared" si="8"/>
        <v>317.4</v>
      </c>
      <c r="H47" s="25" t="s">
        <v>135</v>
      </c>
      <c r="J47">
        <f t="shared" si="2"/>
        <v>317.4</v>
      </c>
      <c r="K47">
        <v>1</v>
      </c>
    </row>
    <row r="48" spans="1:11" ht="15">
      <c r="A48" s="1" t="s">
        <v>219</v>
      </c>
      <c r="B48" t="s">
        <v>133</v>
      </c>
      <c r="C48">
        <v>52</v>
      </c>
      <c r="D48" s="18">
        <v>276</v>
      </c>
      <c r="E48">
        <v>1</v>
      </c>
      <c r="F48">
        <f t="shared" si="4"/>
        <v>276</v>
      </c>
      <c r="G48">
        <f t="shared" si="8"/>
        <v>317.4</v>
      </c>
      <c r="H48" s="25" t="s">
        <v>221</v>
      </c>
      <c r="J48">
        <f t="shared" si="2"/>
        <v>317.4</v>
      </c>
      <c r="K48">
        <v>1</v>
      </c>
    </row>
    <row r="49" spans="1:11" ht="15">
      <c r="A49" s="1" t="s">
        <v>220</v>
      </c>
      <c r="B49" t="s">
        <v>133</v>
      </c>
      <c r="C49">
        <v>52</v>
      </c>
      <c r="D49" s="18">
        <v>269</v>
      </c>
      <c r="E49">
        <v>1</v>
      </c>
      <c r="F49">
        <f t="shared" si="4"/>
        <v>269</v>
      </c>
      <c r="G49">
        <f t="shared" si="8"/>
        <v>309.34999999999997</v>
      </c>
      <c r="H49" s="25" t="s">
        <v>221</v>
      </c>
      <c r="J49">
        <f t="shared" si="2"/>
        <v>309.34999999999997</v>
      </c>
      <c r="K49">
        <v>1</v>
      </c>
    </row>
    <row r="50" spans="1:11" ht="15">
      <c r="A50" s="1" t="s">
        <v>151</v>
      </c>
      <c r="B50" t="s">
        <v>150</v>
      </c>
      <c r="C50">
        <v>60</v>
      </c>
      <c r="D50" s="6">
        <v>71</v>
      </c>
      <c r="E50">
        <v>2</v>
      </c>
      <c r="F50">
        <f t="shared" si="4"/>
        <v>142</v>
      </c>
      <c r="G50">
        <f t="shared" si="8"/>
        <v>163.29999999999998</v>
      </c>
      <c r="H50" s="25" t="s">
        <v>149</v>
      </c>
      <c r="J50">
        <f t="shared" si="2"/>
        <v>163.29999999999998</v>
      </c>
      <c r="K50">
        <v>2</v>
      </c>
    </row>
    <row r="51" spans="1:11" ht="15">
      <c r="A51" s="1" t="s">
        <v>258</v>
      </c>
      <c r="B51" t="s">
        <v>257</v>
      </c>
      <c r="C51">
        <v>84</v>
      </c>
      <c r="D51" s="18">
        <v>152</v>
      </c>
      <c r="E51">
        <v>1</v>
      </c>
      <c r="F51">
        <f>D51*E51</f>
        <v>152</v>
      </c>
      <c r="G51">
        <f>F51*1.15</f>
        <v>174.79999999999998</v>
      </c>
      <c r="H51" s="25" t="s">
        <v>256</v>
      </c>
      <c r="J51">
        <f>G51</f>
        <v>174.79999999999998</v>
      </c>
      <c r="K51">
        <v>1</v>
      </c>
    </row>
    <row r="52" spans="1:11" ht="15">
      <c r="A52" s="1" t="s">
        <v>259</v>
      </c>
      <c r="B52" t="s">
        <v>257</v>
      </c>
      <c r="C52">
        <v>80</v>
      </c>
      <c r="D52" s="18">
        <v>152</v>
      </c>
      <c r="E52">
        <v>1</v>
      </c>
      <c r="F52">
        <f>D52*E52</f>
        <v>152</v>
      </c>
      <c r="G52">
        <f>F52*1.15</f>
        <v>174.79999999999998</v>
      </c>
      <c r="H52" s="25" t="s">
        <v>256</v>
      </c>
      <c r="J52">
        <f>G52</f>
        <v>174.79999999999998</v>
      </c>
      <c r="K52">
        <v>1</v>
      </c>
    </row>
    <row r="53" spans="1:11" ht="15">
      <c r="A53" s="1" t="s">
        <v>163</v>
      </c>
      <c r="B53" t="s">
        <v>162</v>
      </c>
      <c r="C53">
        <v>50</v>
      </c>
      <c r="D53" s="18">
        <v>76</v>
      </c>
      <c r="E53">
        <v>1</v>
      </c>
      <c r="F53">
        <f t="shared" si="4"/>
        <v>76</v>
      </c>
      <c r="G53">
        <f t="shared" si="8"/>
        <v>87.39999999999999</v>
      </c>
      <c r="H53" s="25" t="s">
        <v>161</v>
      </c>
      <c r="J53">
        <f t="shared" si="2"/>
        <v>87.39999999999999</v>
      </c>
      <c r="K53">
        <v>1</v>
      </c>
    </row>
    <row r="54" spans="1:11" ht="15">
      <c r="A54" s="1" t="s">
        <v>98</v>
      </c>
      <c r="B54" t="s">
        <v>33</v>
      </c>
      <c r="C54">
        <v>50</v>
      </c>
      <c r="D54" s="6">
        <v>262</v>
      </c>
      <c r="E54">
        <v>1</v>
      </c>
      <c r="F54">
        <f t="shared" si="4"/>
        <v>262</v>
      </c>
      <c r="G54">
        <f>F54*1.15</f>
        <v>301.29999999999995</v>
      </c>
      <c r="H54" s="25" t="s">
        <v>109</v>
      </c>
      <c r="J54">
        <f t="shared" si="2"/>
        <v>301.29999999999995</v>
      </c>
      <c r="K54">
        <v>1</v>
      </c>
    </row>
    <row r="55" spans="1:11" ht="15">
      <c r="A55" s="1" t="s">
        <v>98</v>
      </c>
      <c r="B55" t="s">
        <v>33</v>
      </c>
      <c r="C55">
        <v>54</v>
      </c>
      <c r="D55" s="6">
        <v>262</v>
      </c>
      <c r="E55">
        <v>1</v>
      </c>
      <c r="F55">
        <f t="shared" si="4"/>
        <v>262</v>
      </c>
      <c r="G55">
        <f>F55*1.15</f>
        <v>301.29999999999995</v>
      </c>
      <c r="H55" s="25" t="s">
        <v>97</v>
      </c>
      <c r="J55">
        <f t="shared" si="2"/>
        <v>301.29999999999995</v>
      </c>
      <c r="K55">
        <v>1</v>
      </c>
    </row>
    <row r="56" spans="1:11" ht="15">
      <c r="A56" s="1" t="s">
        <v>98</v>
      </c>
      <c r="B56" t="s">
        <v>33</v>
      </c>
      <c r="C56">
        <v>56</v>
      </c>
      <c r="D56" s="6">
        <v>262</v>
      </c>
      <c r="E56">
        <v>1</v>
      </c>
      <c r="F56">
        <f t="shared" si="4"/>
        <v>262</v>
      </c>
      <c r="G56">
        <f>F56*1.15</f>
        <v>301.29999999999995</v>
      </c>
      <c r="H56" s="25" t="s">
        <v>100</v>
      </c>
      <c r="J56">
        <f t="shared" si="2"/>
        <v>301.29999999999995</v>
      </c>
      <c r="K56">
        <v>1</v>
      </c>
    </row>
    <row r="57" spans="1:11" ht="15">
      <c r="A57" s="1" t="s">
        <v>34</v>
      </c>
      <c r="B57" t="s">
        <v>33</v>
      </c>
      <c r="C57">
        <v>54</v>
      </c>
      <c r="D57" s="4">
        <v>180</v>
      </c>
      <c r="E57">
        <v>1</v>
      </c>
      <c r="F57">
        <f t="shared" si="4"/>
        <v>180</v>
      </c>
      <c r="G57">
        <f t="shared" si="8"/>
        <v>206.99999999999997</v>
      </c>
      <c r="H57" s="25" t="s">
        <v>61</v>
      </c>
      <c r="J57">
        <f t="shared" si="2"/>
        <v>206.99999999999997</v>
      </c>
      <c r="K57">
        <v>1</v>
      </c>
    </row>
    <row r="58" spans="1:11" ht="15">
      <c r="A58" s="1" t="s">
        <v>34</v>
      </c>
      <c r="B58" t="s">
        <v>33</v>
      </c>
      <c r="C58">
        <v>54</v>
      </c>
      <c r="D58" s="4">
        <v>180</v>
      </c>
      <c r="E58">
        <v>1</v>
      </c>
      <c r="F58">
        <f t="shared" si="4"/>
        <v>180</v>
      </c>
      <c r="G58">
        <f t="shared" si="8"/>
        <v>206.99999999999997</v>
      </c>
      <c r="H58" s="25" t="s">
        <v>100</v>
      </c>
      <c r="J58">
        <f t="shared" si="2"/>
        <v>206.99999999999997</v>
      </c>
      <c r="K58">
        <v>1</v>
      </c>
    </row>
    <row r="59" spans="1:11" ht="15">
      <c r="A59" s="1" t="s">
        <v>35</v>
      </c>
      <c r="B59" t="s">
        <v>33</v>
      </c>
      <c r="C59">
        <v>54</v>
      </c>
      <c r="D59" s="6">
        <v>131</v>
      </c>
      <c r="E59">
        <v>1</v>
      </c>
      <c r="F59">
        <f aca="true" t="shared" si="9" ref="F59:F73">D59*E59</f>
        <v>131</v>
      </c>
      <c r="G59">
        <f t="shared" si="8"/>
        <v>150.64999999999998</v>
      </c>
      <c r="H59" s="25" t="s">
        <v>100</v>
      </c>
      <c r="J59">
        <f t="shared" si="2"/>
        <v>150.64999999999998</v>
      </c>
      <c r="K59">
        <v>1</v>
      </c>
    </row>
    <row r="60" spans="1:11" ht="15">
      <c r="A60" s="1" t="s">
        <v>35</v>
      </c>
      <c r="B60" t="s">
        <v>33</v>
      </c>
      <c r="C60">
        <v>56</v>
      </c>
      <c r="D60" s="6">
        <v>131</v>
      </c>
      <c r="E60">
        <v>1</v>
      </c>
      <c r="F60">
        <f t="shared" si="9"/>
        <v>131</v>
      </c>
      <c r="G60">
        <f t="shared" si="8"/>
        <v>150.64999999999998</v>
      </c>
      <c r="H60" s="25" t="s">
        <v>100</v>
      </c>
      <c r="J60">
        <f t="shared" si="2"/>
        <v>150.64999999999998</v>
      </c>
      <c r="K60">
        <v>1</v>
      </c>
    </row>
    <row r="61" spans="1:11" ht="15">
      <c r="A61" s="1" t="s">
        <v>101</v>
      </c>
      <c r="B61" t="s">
        <v>33</v>
      </c>
      <c r="C61">
        <v>54</v>
      </c>
      <c r="D61" s="6">
        <v>603</v>
      </c>
      <c r="E61">
        <v>1</v>
      </c>
      <c r="F61">
        <f t="shared" si="9"/>
        <v>603</v>
      </c>
      <c r="G61">
        <f t="shared" si="8"/>
        <v>693.4499999999999</v>
      </c>
      <c r="H61" s="25" t="s">
        <v>100</v>
      </c>
      <c r="J61">
        <f t="shared" si="2"/>
        <v>693.4499999999999</v>
      </c>
      <c r="K61">
        <v>1</v>
      </c>
    </row>
    <row r="62" spans="1:11" ht="15">
      <c r="A62" s="1" t="s">
        <v>99</v>
      </c>
      <c r="B62" t="s">
        <v>33</v>
      </c>
      <c r="C62">
        <v>48</v>
      </c>
      <c r="D62" s="18">
        <v>254</v>
      </c>
      <c r="E62">
        <v>1</v>
      </c>
      <c r="F62">
        <f>D62*E62</f>
        <v>254</v>
      </c>
      <c r="G62">
        <f aca="true" t="shared" si="10" ref="G62:G68">F62*1.15</f>
        <v>292.09999999999997</v>
      </c>
      <c r="H62" s="25" t="s">
        <v>129</v>
      </c>
      <c r="J62">
        <f t="shared" si="2"/>
        <v>292.09999999999997</v>
      </c>
      <c r="K62">
        <v>1</v>
      </c>
    </row>
    <row r="63" spans="1:11" ht="15">
      <c r="A63" s="1" t="s">
        <v>99</v>
      </c>
      <c r="B63" t="s">
        <v>33</v>
      </c>
      <c r="C63">
        <v>50</v>
      </c>
      <c r="D63" s="18">
        <v>254</v>
      </c>
      <c r="E63">
        <v>1</v>
      </c>
      <c r="F63">
        <f>D63*E63</f>
        <v>254</v>
      </c>
      <c r="G63">
        <f t="shared" si="10"/>
        <v>292.09999999999997</v>
      </c>
      <c r="H63" s="25" t="s">
        <v>221</v>
      </c>
      <c r="J63">
        <f t="shared" si="2"/>
        <v>292.09999999999997</v>
      </c>
      <c r="K63">
        <v>1</v>
      </c>
    </row>
    <row r="64" spans="1:11" ht="15">
      <c r="A64" s="1" t="s">
        <v>99</v>
      </c>
      <c r="B64" t="s">
        <v>33</v>
      </c>
      <c r="C64">
        <v>54</v>
      </c>
      <c r="D64" s="18">
        <v>254</v>
      </c>
      <c r="E64">
        <v>1</v>
      </c>
      <c r="F64">
        <f t="shared" si="9"/>
        <v>254</v>
      </c>
      <c r="G64">
        <f t="shared" si="10"/>
        <v>292.09999999999997</v>
      </c>
      <c r="H64" s="25" t="s">
        <v>97</v>
      </c>
      <c r="J64">
        <f t="shared" si="2"/>
        <v>292.09999999999997</v>
      </c>
      <c r="K64">
        <v>1</v>
      </c>
    </row>
    <row r="65" spans="1:11" ht="15">
      <c r="A65" s="1" t="s">
        <v>99</v>
      </c>
      <c r="B65" t="s">
        <v>33</v>
      </c>
      <c r="C65">
        <v>54</v>
      </c>
      <c r="D65" s="18">
        <v>254</v>
      </c>
      <c r="E65">
        <v>1</v>
      </c>
      <c r="F65">
        <f t="shared" si="9"/>
        <v>254</v>
      </c>
      <c r="G65">
        <f t="shared" si="10"/>
        <v>292.09999999999997</v>
      </c>
      <c r="H65" s="25" t="s">
        <v>100</v>
      </c>
      <c r="J65">
        <f t="shared" si="2"/>
        <v>292.09999999999997</v>
      </c>
      <c r="K65">
        <v>1</v>
      </c>
    </row>
    <row r="66" spans="1:11" ht="15">
      <c r="A66" s="1" t="s">
        <v>102</v>
      </c>
      <c r="B66" t="s">
        <v>33</v>
      </c>
      <c r="C66">
        <v>48</v>
      </c>
      <c r="D66" s="18">
        <v>197</v>
      </c>
      <c r="E66">
        <v>1</v>
      </c>
      <c r="F66">
        <f>D66*E66</f>
        <v>197</v>
      </c>
      <c r="G66">
        <f t="shared" si="10"/>
        <v>226.54999999999998</v>
      </c>
      <c r="H66" s="25" t="s">
        <v>129</v>
      </c>
      <c r="J66">
        <f t="shared" si="2"/>
        <v>226.54999999999998</v>
      </c>
      <c r="K66">
        <v>1</v>
      </c>
    </row>
    <row r="67" spans="1:11" ht="15">
      <c r="A67" s="1" t="s">
        <v>102</v>
      </c>
      <c r="B67" t="s">
        <v>33</v>
      </c>
      <c r="C67">
        <v>54</v>
      </c>
      <c r="D67" s="18">
        <v>197</v>
      </c>
      <c r="E67">
        <v>1</v>
      </c>
      <c r="F67">
        <f t="shared" si="9"/>
        <v>197</v>
      </c>
      <c r="G67">
        <f t="shared" si="10"/>
        <v>226.54999999999998</v>
      </c>
      <c r="H67" s="25" t="s">
        <v>100</v>
      </c>
      <c r="J67">
        <f t="shared" si="2"/>
        <v>226.54999999999998</v>
      </c>
      <c r="K67">
        <v>1</v>
      </c>
    </row>
    <row r="68" spans="1:11" ht="15">
      <c r="A68" s="1" t="s">
        <v>102</v>
      </c>
      <c r="B68" t="s">
        <v>33</v>
      </c>
      <c r="C68">
        <v>56</v>
      </c>
      <c r="D68" s="18">
        <v>197</v>
      </c>
      <c r="E68">
        <v>1</v>
      </c>
      <c r="F68">
        <f>D68*E68</f>
        <v>197</v>
      </c>
      <c r="G68">
        <f t="shared" si="10"/>
        <v>226.54999999999998</v>
      </c>
      <c r="H68" s="25" t="s">
        <v>189</v>
      </c>
      <c r="J68">
        <f t="shared" si="2"/>
        <v>226.54999999999998</v>
      </c>
      <c r="K68">
        <v>1</v>
      </c>
    </row>
    <row r="69" spans="1:11" ht="15">
      <c r="A69" s="1" t="s">
        <v>36</v>
      </c>
      <c r="B69" t="s">
        <v>33</v>
      </c>
      <c r="C69">
        <v>48</v>
      </c>
      <c r="D69" s="4">
        <v>205</v>
      </c>
      <c r="E69">
        <v>2</v>
      </c>
      <c r="F69">
        <f>D69*E69</f>
        <v>410</v>
      </c>
      <c r="G69">
        <f t="shared" si="8"/>
        <v>471.49999999999994</v>
      </c>
      <c r="H69" s="25" t="s">
        <v>129</v>
      </c>
      <c r="J69">
        <f t="shared" si="2"/>
        <v>471.49999999999994</v>
      </c>
      <c r="K69">
        <v>2</v>
      </c>
    </row>
    <row r="70" spans="1:11" ht="15">
      <c r="A70" s="1" t="s">
        <v>36</v>
      </c>
      <c r="B70" t="s">
        <v>33</v>
      </c>
      <c r="C70">
        <v>50</v>
      </c>
      <c r="D70" s="4">
        <v>205</v>
      </c>
      <c r="E70">
        <v>1</v>
      </c>
      <c r="F70">
        <f>D70*E70</f>
        <v>205</v>
      </c>
      <c r="G70">
        <f t="shared" si="8"/>
        <v>235.74999999999997</v>
      </c>
      <c r="H70" s="25" t="s">
        <v>221</v>
      </c>
      <c r="J70">
        <f t="shared" si="2"/>
        <v>235.74999999999997</v>
      </c>
      <c r="K70">
        <v>1</v>
      </c>
    </row>
    <row r="71" spans="1:11" ht="15">
      <c r="A71" s="1" t="s">
        <v>36</v>
      </c>
      <c r="B71" t="s">
        <v>33</v>
      </c>
      <c r="C71">
        <v>54</v>
      </c>
      <c r="D71" s="4">
        <v>205</v>
      </c>
      <c r="E71">
        <v>1</v>
      </c>
      <c r="F71">
        <f t="shared" si="9"/>
        <v>205</v>
      </c>
      <c r="G71">
        <f t="shared" si="8"/>
        <v>235.74999999999997</v>
      </c>
      <c r="H71" s="25" t="s">
        <v>61</v>
      </c>
      <c r="J71">
        <f t="shared" si="2"/>
        <v>235.74999999999997</v>
      </c>
      <c r="K71">
        <v>1</v>
      </c>
    </row>
    <row r="72" spans="1:11" ht="15">
      <c r="A72" s="1" t="s">
        <v>36</v>
      </c>
      <c r="B72" t="s">
        <v>33</v>
      </c>
      <c r="C72">
        <v>54</v>
      </c>
      <c r="D72" s="4">
        <v>205</v>
      </c>
      <c r="E72">
        <v>1</v>
      </c>
      <c r="F72">
        <f t="shared" si="9"/>
        <v>205</v>
      </c>
      <c r="G72">
        <f aca="true" t="shared" si="11" ref="G72:G78">F72*1.15</f>
        <v>235.74999999999997</v>
      </c>
      <c r="H72" s="25" t="s">
        <v>97</v>
      </c>
      <c r="J72">
        <f t="shared" si="2"/>
        <v>235.74999999999997</v>
      </c>
      <c r="K72">
        <v>1</v>
      </c>
    </row>
    <row r="73" spans="1:11" ht="15">
      <c r="A73" s="1" t="s">
        <v>36</v>
      </c>
      <c r="B73" t="s">
        <v>33</v>
      </c>
      <c r="C73">
        <v>54</v>
      </c>
      <c r="D73" s="4">
        <v>205</v>
      </c>
      <c r="E73">
        <v>1</v>
      </c>
      <c r="F73">
        <f t="shared" si="9"/>
        <v>205</v>
      </c>
      <c r="G73">
        <f t="shared" si="11"/>
        <v>235.74999999999997</v>
      </c>
      <c r="H73" s="25" t="s">
        <v>100</v>
      </c>
      <c r="J73">
        <f t="shared" si="2"/>
        <v>235.74999999999997</v>
      </c>
      <c r="K73">
        <v>1</v>
      </c>
    </row>
    <row r="74" spans="1:11" ht="15">
      <c r="A74" s="1" t="s">
        <v>36</v>
      </c>
      <c r="B74" t="s">
        <v>33</v>
      </c>
      <c r="C74">
        <v>56</v>
      </c>
      <c r="D74" s="4">
        <v>205</v>
      </c>
      <c r="E74">
        <v>1</v>
      </c>
      <c r="F74">
        <f aca="true" t="shared" si="12" ref="F74:F112">D74*E74</f>
        <v>205</v>
      </c>
      <c r="G74">
        <f t="shared" si="11"/>
        <v>235.74999999999997</v>
      </c>
      <c r="H74" s="25" t="s">
        <v>15</v>
      </c>
      <c r="J74">
        <f t="shared" si="2"/>
        <v>235.74999999999997</v>
      </c>
      <c r="K74">
        <v>1</v>
      </c>
    </row>
    <row r="75" spans="1:11" ht="15">
      <c r="A75" s="1" t="s">
        <v>36</v>
      </c>
      <c r="B75" t="s">
        <v>33</v>
      </c>
      <c r="C75">
        <v>56</v>
      </c>
      <c r="D75" s="4">
        <v>205</v>
      </c>
      <c r="E75">
        <v>1</v>
      </c>
      <c r="F75">
        <f t="shared" si="12"/>
        <v>205</v>
      </c>
      <c r="G75">
        <f t="shared" si="11"/>
        <v>235.74999999999997</v>
      </c>
      <c r="H75" s="25" t="s">
        <v>189</v>
      </c>
      <c r="J75">
        <f t="shared" si="2"/>
        <v>235.74999999999997</v>
      </c>
      <c r="K75">
        <v>1</v>
      </c>
    </row>
    <row r="76" spans="1:11" ht="15">
      <c r="A76" s="1" t="s">
        <v>224</v>
      </c>
      <c r="B76" t="s">
        <v>223</v>
      </c>
      <c r="C76">
        <v>52</v>
      </c>
      <c r="D76" s="18">
        <v>279</v>
      </c>
      <c r="E76">
        <v>1</v>
      </c>
      <c r="F76">
        <f t="shared" si="12"/>
        <v>279</v>
      </c>
      <c r="G76">
        <f t="shared" si="11"/>
        <v>320.84999999999997</v>
      </c>
      <c r="H76" s="25" t="s">
        <v>221</v>
      </c>
      <c r="J76">
        <f t="shared" si="2"/>
        <v>320.84999999999997</v>
      </c>
      <c r="K76">
        <v>1</v>
      </c>
    </row>
    <row r="77" spans="1:11" ht="15">
      <c r="A77" s="1" t="s">
        <v>225</v>
      </c>
      <c r="B77" t="s">
        <v>223</v>
      </c>
      <c r="C77">
        <v>54</v>
      </c>
      <c r="D77" s="18">
        <v>779</v>
      </c>
      <c r="E77">
        <v>1</v>
      </c>
      <c r="F77">
        <f t="shared" si="12"/>
        <v>779</v>
      </c>
      <c r="G77">
        <f t="shared" si="11"/>
        <v>895.8499999999999</v>
      </c>
      <c r="H77" s="25" t="s">
        <v>221</v>
      </c>
      <c r="J77">
        <f t="shared" si="2"/>
        <v>895.8499999999999</v>
      </c>
      <c r="K77">
        <v>1</v>
      </c>
    </row>
    <row r="78" spans="1:11" ht="15">
      <c r="A78" s="1" t="s">
        <v>226</v>
      </c>
      <c r="B78" t="s">
        <v>223</v>
      </c>
      <c r="C78">
        <v>52</v>
      </c>
      <c r="D78" s="18">
        <v>302</v>
      </c>
      <c r="E78">
        <v>1</v>
      </c>
      <c r="F78">
        <f t="shared" si="12"/>
        <v>302</v>
      </c>
      <c r="G78">
        <f t="shared" si="11"/>
        <v>347.29999999999995</v>
      </c>
      <c r="H78" s="25" t="s">
        <v>221</v>
      </c>
      <c r="J78">
        <f t="shared" si="2"/>
        <v>347.29999999999995</v>
      </c>
      <c r="K78">
        <v>1</v>
      </c>
    </row>
    <row r="79" spans="1:11" ht="15">
      <c r="A79" s="1" t="s">
        <v>14</v>
      </c>
      <c r="B79" t="s">
        <v>13</v>
      </c>
      <c r="C79">
        <v>50</v>
      </c>
      <c r="D79" s="4">
        <v>230</v>
      </c>
      <c r="E79">
        <v>1</v>
      </c>
      <c r="F79">
        <f t="shared" si="12"/>
        <v>230</v>
      </c>
      <c r="G79">
        <f t="shared" si="8"/>
        <v>264.5</v>
      </c>
      <c r="H79" s="25" t="s">
        <v>189</v>
      </c>
      <c r="J79">
        <f aca="true" t="shared" si="13" ref="J79:J165">G79</f>
        <v>264.5</v>
      </c>
      <c r="K79">
        <v>1</v>
      </c>
    </row>
    <row r="80" spans="1:11" ht="15">
      <c r="A80" s="1" t="s">
        <v>14</v>
      </c>
      <c r="B80" t="s">
        <v>13</v>
      </c>
      <c r="C80">
        <v>52</v>
      </c>
      <c r="D80" s="4">
        <v>230</v>
      </c>
      <c r="E80">
        <v>1</v>
      </c>
      <c r="F80">
        <f t="shared" si="12"/>
        <v>230</v>
      </c>
      <c r="G80">
        <f t="shared" si="8"/>
        <v>264.5</v>
      </c>
      <c r="H80" s="25" t="s">
        <v>19</v>
      </c>
      <c r="J80">
        <f t="shared" si="13"/>
        <v>264.5</v>
      </c>
      <c r="K80">
        <v>1</v>
      </c>
    </row>
    <row r="81" spans="1:11" ht="15">
      <c r="A81" s="1" t="s">
        <v>14</v>
      </c>
      <c r="B81" t="s">
        <v>13</v>
      </c>
      <c r="C81">
        <v>54</v>
      </c>
      <c r="D81" s="4">
        <v>230</v>
      </c>
      <c r="E81">
        <v>1</v>
      </c>
      <c r="F81">
        <f t="shared" si="12"/>
        <v>230</v>
      </c>
      <c r="G81">
        <f t="shared" si="8"/>
        <v>264.5</v>
      </c>
      <c r="H81" s="25" t="s">
        <v>19</v>
      </c>
      <c r="J81">
        <f t="shared" si="13"/>
        <v>264.5</v>
      </c>
      <c r="K81">
        <v>1</v>
      </c>
    </row>
    <row r="82" spans="1:11" ht="15">
      <c r="A82" s="1" t="s">
        <v>14</v>
      </c>
      <c r="B82" t="s">
        <v>13</v>
      </c>
      <c r="C82">
        <v>54</v>
      </c>
      <c r="D82" s="4">
        <v>230</v>
      </c>
      <c r="E82">
        <v>1</v>
      </c>
      <c r="F82">
        <f>D82*E82</f>
        <v>230</v>
      </c>
      <c r="G82">
        <f t="shared" si="8"/>
        <v>264.5</v>
      </c>
      <c r="H82" s="25" t="s">
        <v>233</v>
      </c>
      <c r="J82">
        <f t="shared" si="13"/>
        <v>264.5</v>
      </c>
      <c r="K82">
        <v>1</v>
      </c>
    </row>
    <row r="83" spans="1:11" ht="15">
      <c r="A83" s="1" t="s">
        <v>27</v>
      </c>
      <c r="B83" t="s">
        <v>13</v>
      </c>
      <c r="C83">
        <v>48</v>
      </c>
      <c r="D83" s="4">
        <v>115</v>
      </c>
      <c r="E83">
        <v>1</v>
      </c>
      <c r="F83">
        <f t="shared" si="12"/>
        <v>115</v>
      </c>
      <c r="G83">
        <f t="shared" si="8"/>
        <v>132.25</v>
      </c>
      <c r="H83" s="25" t="s">
        <v>28</v>
      </c>
      <c r="J83">
        <f t="shared" si="13"/>
        <v>132.25</v>
      </c>
      <c r="K83">
        <v>1</v>
      </c>
    </row>
    <row r="84" spans="1:11" ht="15">
      <c r="A84" s="1" t="s">
        <v>17</v>
      </c>
      <c r="B84" t="s">
        <v>13</v>
      </c>
      <c r="C84">
        <v>50</v>
      </c>
      <c r="D84" s="4">
        <v>144</v>
      </c>
      <c r="E84">
        <v>1</v>
      </c>
      <c r="F84">
        <f t="shared" si="12"/>
        <v>144</v>
      </c>
      <c r="G84">
        <f t="shared" si="8"/>
        <v>165.6</v>
      </c>
      <c r="H84" s="25" t="s">
        <v>19</v>
      </c>
      <c r="J84">
        <f t="shared" si="13"/>
        <v>165.6</v>
      </c>
      <c r="K84">
        <v>1</v>
      </c>
    </row>
    <row r="85" spans="1:11" ht="15">
      <c r="A85" s="1" t="s">
        <v>17</v>
      </c>
      <c r="B85" t="s">
        <v>13</v>
      </c>
      <c r="C85">
        <v>52</v>
      </c>
      <c r="D85" s="4">
        <v>144</v>
      </c>
      <c r="E85">
        <v>1</v>
      </c>
      <c r="F85">
        <f t="shared" si="12"/>
        <v>144</v>
      </c>
      <c r="G85">
        <f t="shared" si="8"/>
        <v>165.6</v>
      </c>
      <c r="H85" s="25" t="s">
        <v>19</v>
      </c>
      <c r="J85">
        <f t="shared" si="13"/>
        <v>165.6</v>
      </c>
      <c r="K85">
        <v>1</v>
      </c>
    </row>
    <row r="86" spans="1:11" ht="15.75" customHeight="1">
      <c r="A86" s="1" t="s">
        <v>232</v>
      </c>
      <c r="B86" t="s">
        <v>13</v>
      </c>
      <c r="C86">
        <v>48</v>
      </c>
      <c r="D86" s="4">
        <v>339</v>
      </c>
      <c r="E86">
        <v>1</v>
      </c>
      <c r="F86">
        <f>D86*E86</f>
        <v>339</v>
      </c>
      <c r="G86">
        <f aca="true" t="shared" si="14" ref="G86:G91">F86*1.15</f>
        <v>389.84999999999997</v>
      </c>
      <c r="H86" s="25" t="s">
        <v>28</v>
      </c>
      <c r="J86">
        <f t="shared" si="13"/>
        <v>389.84999999999997</v>
      </c>
      <c r="K86">
        <v>1</v>
      </c>
    </row>
    <row r="87" spans="1:11" ht="15.75" customHeight="1">
      <c r="A87" s="1" t="s">
        <v>18</v>
      </c>
      <c r="B87" t="s">
        <v>13</v>
      </c>
      <c r="C87">
        <v>44</v>
      </c>
      <c r="D87" s="4">
        <v>238</v>
      </c>
      <c r="E87">
        <v>1</v>
      </c>
      <c r="F87">
        <f t="shared" si="12"/>
        <v>238</v>
      </c>
      <c r="G87">
        <f t="shared" si="14"/>
        <v>273.7</v>
      </c>
      <c r="H87" s="25" t="s">
        <v>15</v>
      </c>
      <c r="J87">
        <f t="shared" si="13"/>
        <v>273.7</v>
      </c>
      <c r="K87">
        <v>1</v>
      </c>
    </row>
    <row r="88" spans="1:11" ht="15.75" customHeight="1">
      <c r="A88" s="1" t="s">
        <v>18</v>
      </c>
      <c r="B88" t="s">
        <v>13</v>
      </c>
      <c r="C88">
        <v>50</v>
      </c>
      <c r="D88" s="4">
        <v>254</v>
      </c>
      <c r="E88">
        <v>1</v>
      </c>
      <c r="F88">
        <f t="shared" si="12"/>
        <v>254</v>
      </c>
      <c r="G88">
        <f t="shared" si="14"/>
        <v>292.09999999999997</v>
      </c>
      <c r="H88" s="25" t="s">
        <v>189</v>
      </c>
      <c r="J88">
        <f t="shared" si="13"/>
        <v>292.09999999999997</v>
      </c>
      <c r="K88">
        <v>1</v>
      </c>
    </row>
    <row r="89" spans="1:11" ht="15.75" customHeight="1">
      <c r="A89" s="1" t="s">
        <v>18</v>
      </c>
      <c r="B89" t="s">
        <v>13</v>
      </c>
      <c r="C89">
        <v>52</v>
      </c>
      <c r="D89" s="4">
        <v>254</v>
      </c>
      <c r="E89">
        <v>1</v>
      </c>
      <c r="F89">
        <f t="shared" si="12"/>
        <v>254</v>
      </c>
      <c r="G89">
        <f t="shared" si="14"/>
        <v>292.09999999999997</v>
      </c>
      <c r="H89" s="25" t="s">
        <v>19</v>
      </c>
      <c r="J89">
        <f t="shared" si="13"/>
        <v>292.09999999999997</v>
      </c>
      <c r="K89">
        <v>1</v>
      </c>
    </row>
    <row r="90" spans="1:11" ht="15.75" customHeight="1">
      <c r="A90" s="1" t="s">
        <v>18</v>
      </c>
      <c r="B90" t="s">
        <v>13</v>
      </c>
      <c r="C90">
        <v>54</v>
      </c>
      <c r="D90" s="4">
        <v>254</v>
      </c>
      <c r="E90">
        <v>1</v>
      </c>
      <c r="F90">
        <f t="shared" si="12"/>
        <v>254</v>
      </c>
      <c r="G90">
        <f t="shared" si="14"/>
        <v>292.09999999999997</v>
      </c>
      <c r="H90" s="25" t="s">
        <v>12</v>
      </c>
      <c r="J90">
        <f t="shared" si="13"/>
        <v>292.09999999999997</v>
      </c>
      <c r="K90">
        <v>1</v>
      </c>
    </row>
    <row r="91" spans="1:11" ht="15">
      <c r="A91" s="1" t="s">
        <v>70</v>
      </c>
      <c r="B91" t="s">
        <v>13</v>
      </c>
      <c r="C91">
        <v>54</v>
      </c>
      <c r="D91" s="4">
        <v>312</v>
      </c>
      <c r="E91">
        <v>1</v>
      </c>
      <c r="F91">
        <f t="shared" si="12"/>
        <v>312</v>
      </c>
      <c r="G91">
        <f t="shared" si="14"/>
        <v>358.79999999999995</v>
      </c>
      <c r="H91" s="25" t="s">
        <v>12</v>
      </c>
      <c r="J91">
        <f t="shared" si="13"/>
        <v>358.79999999999995</v>
      </c>
      <c r="K91">
        <v>1</v>
      </c>
    </row>
    <row r="92" spans="1:11" ht="15">
      <c r="A92" s="1" t="s">
        <v>203</v>
      </c>
      <c r="B92" t="s">
        <v>202</v>
      </c>
      <c r="C92" t="s">
        <v>204</v>
      </c>
      <c r="D92" s="18">
        <v>112</v>
      </c>
      <c r="E92">
        <v>1</v>
      </c>
      <c r="F92">
        <f t="shared" si="12"/>
        <v>112</v>
      </c>
      <c r="G92">
        <f aca="true" t="shared" si="15" ref="G92:G98">F92*1.15</f>
        <v>128.79999999999998</v>
      </c>
      <c r="H92" s="25" t="s">
        <v>189</v>
      </c>
      <c r="J92">
        <f t="shared" si="13"/>
        <v>128.79999999999998</v>
      </c>
      <c r="K92">
        <v>1</v>
      </c>
    </row>
    <row r="93" spans="1:11" ht="15">
      <c r="A93" s="1" t="s">
        <v>270</v>
      </c>
      <c r="B93" t="s">
        <v>202</v>
      </c>
      <c r="C93" s="3">
        <v>50</v>
      </c>
      <c r="D93" s="18">
        <v>66</v>
      </c>
      <c r="E93">
        <v>0</v>
      </c>
      <c r="F93">
        <f aca="true" t="shared" si="16" ref="F93:F98">D93*E93</f>
        <v>0</v>
      </c>
      <c r="G93">
        <f t="shared" si="15"/>
        <v>0</v>
      </c>
      <c r="H93" s="25" t="s">
        <v>269</v>
      </c>
      <c r="J93">
        <f aca="true" t="shared" si="17" ref="J93:J98">G93</f>
        <v>0</v>
      </c>
      <c r="K93">
        <v>0</v>
      </c>
    </row>
    <row r="94" spans="1:11" ht="15">
      <c r="A94" s="1" t="s">
        <v>271</v>
      </c>
      <c r="B94" t="s">
        <v>202</v>
      </c>
      <c r="C94" s="3">
        <v>50</v>
      </c>
      <c r="D94" s="18">
        <v>142</v>
      </c>
      <c r="E94">
        <v>1</v>
      </c>
      <c r="F94">
        <f t="shared" si="16"/>
        <v>142</v>
      </c>
      <c r="G94">
        <f t="shared" si="15"/>
        <v>163.29999999999998</v>
      </c>
      <c r="H94" s="25" t="s">
        <v>269</v>
      </c>
      <c r="J94">
        <f t="shared" si="17"/>
        <v>163.29999999999998</v>
      </c>
      <c r="K94">
        <v>1</v>
      </c>
    </row>
    <row r="95" spans="1:11" ht="15">
      <c r="A95" s="1" t="s">
        <v>272</v>
      </c>
      <c r="B95" t="s">
        <v>202</v>
      </c>
      <c r="C95" s="3">
        <v>50</v>
      </c>
      <c r="D95" s="18">
        <v>172</v>
      </c>
      <c r="E95">
        <v>0</v>
      </c>
      <c r="F95">
        <f t="shared" si="16"/>
        <v>0</v>
      </c>
      <c r="G95">
        <f t="shared" si="15"/>
        <v>0</v>
      </c>
      <c r="H95" s="25" t="s">
        <v>269</v>
      </c>
      <c r="J95">
        <f t="shared" si="17"/>
        <v>0</v>
      </c>
      <c r="K95">
        <v>0</v>
      </c>
    </row>
    <row r="96" spans="1:11" ht="15">
      <c r="A96" s="1" t="s">
        <v>273</v>
      </c>
      <c r="B96" t="s">
        <v>202</v>
      </c>
      <c r="C96" s="3">
        <v>50</v>
      </c>
      <c r="D96" s="18">
        <v>46</v>
      </c>
      <c r="E96">
        <v>1</v>
      </c>
      <c r="F96">
        <f t="shared" si="16"/>
        <v>46</v>
      </c>
      <c r="G96">
        <f t="shared" si="15"/>
        <v>52.9</v>
      </c>
      <c r="H96" s="25" t="s">
        <v>269</v>
      </c>
      <c r="J96">
        <f t="shared" si="17"/>
        <v>52.9</v>
      </c>
      <c r="K96">
        <v>1</v>
      </c>
    </row>
    <row r="97" spans="1:11" ht="15">
      <c r="A97" s="1" t="s">
        <v>274</v>
      </c>
      <c r="B97" t="s">
        <v>202</v>
      </c>
      <c r="C97" s="3">
        <v>50</v>
      </c>
      <c r="D97" s="18">
        <v>46</v>
      </c>
      <c r="E97">
        <v>1</v>
      </c>
      <c r="F97">
        <f t="shared" si="16"/>
        <v>46</v>
      </c>
      <c r="G97">
        <f t="shared" si="15"/>
        <v>52.9</v>
      </c>
      <c r="H97" s="25" t="s">
        <v>269</v>
      </c>
      <c r="J97">
        <f t="shared" si="17"/>
        <v>52.9</v>
      </c>
      <c r="K97">
        <v>1</v>
      </c>
    </row>
    <row r="98" spans="1:11" ht="15">
      <c r="A98" s="1" t="s">
        <v>263</v>
      </c>
      <c r="B98" t="s">
        <v>262</v>
      </c>
      <c r="C98">
        <v>50</v>
      </c>
      <c r="D98" s="18">
        <v>250</v>
      </c>
      <c r="E98">
        <v>1</v>
      </c>
      <c r="F98">
        <f t="shared" si="16"/>
        <v>250</v>
      </c>
      <c r="G98">
        <f t="shared" si="15"/>
        <v>287.5</v>
      </c>
      <c r="H98" s="25" t="s">
        <v>261</v>
      </c>
      <c r="J98">
        <f t="shared" si="17"/>
        <v>287.5</v>
      </c>
      <c r="K98">
        <v>1</v>
      </c>
    </row>
    <row r="99" spans="1:11" ht="15">
      <c r="A99" s="1" t="s">
        <v>91</v>
      </c>
      <c r="B99" t="s">
        <v>90</v>
      </c>
      <c r="C99">
        <v>62</v>
      </c>
      <c r="D99" s="6">
        <v>160</v>
      </c>
      <c r="E99">
        <v>1</v>
      </c>
      <c r="F99">
        <f t="shared" si="12"/>
        <v>160</v>
      </c>
      <c r="G99">
        <f aca="true" t="shared" si="18" ref="G99:G234">F99*1.15</f>
        <v>184</v>
      </c>
      <c r="H99" s="25" t="s">
        <v>89</v>
      </c>
      <c r="J99">
        <f t="shared" si="13"/>
        <v>184</v>
      </c>
      <c r="K99">
        <v>1</v>
      </c>
    </row>
    <row r="100" spans="1:11" ht="15">
      <c r="A100" s="1" t="s">
        <v>92</v>
      </c>
      <c r="B100" t="s">
        <v>90</v>
      </c>
      <c r="C100">
        <v>60</v>
      </c>
      <c r="D100" s="6">
        <v>213</v>
      </c>
      <c r="E100">
        <v>1</v>
      </c>
      <c r="F100">
        <f t="shared" si="12"/>
        <v>213</v>
      </c>
      <c r="G100">
        <f t="shared" si="18"/>
        <v>244.95</v>
      </c>
      <c r="H100" s="25" t="s">
        <v>89</v>
      </c>
      <c r="J100">
        <f t="shared" si="13"/>
        <v>244.95</v>
      </c>
      <c r="K100">
        <v>1</v>
      </c>
    </row>
    <row r="101" spans="1:11" ht="15">
      <c r="A101" s="1" t="s">
        <v>196</v>
      </c>
      <c r="B101" t="s">
        <v>194</v>
      </c>
      <c r="C101">
        <v>48</v>
      </c>
      <c r="D101" s="6">
        <v>135</v>
      </c>
      <c r="E101">
        <v>1</v>
      </c>
      <c r="F101">
        <f t="shared" si="12"/>
        <v>135</v>
      </c>
      <c r="G101">
        <f t="shared" si="18"/>
        <v>155.25</v>
      </c>
      <c r="H101" s="25" t="s">
        <v>193</v>
      </c>
      <c r="J101">
        <f t="shared" si="13"/>
        <v>155.25</v>
      </c>
      <c r="K101">
        <v>1</v>
      </c>
    </row>
    <row r="102" spans="1:11" ht="15">
      <c r="A102" s="1" t="s">
        <v>196</v>
      </c>
      <c r="B102" t="s">
        <v>194</v>
      </c>
      <c r="C102">
        <v>48</v>
      </c>
      <c r="D102" s="6">
        <v>135</v>
      </c>
      <c r="E102">
        <v>1</v>
      </c>
      <c r="F102">
        <f t="shared" si="12"/>
        <v>135</v>
      </c>
      <c r="G102">
        <f t="shared" si="18"/>
        <v>155.25</v>
      </c>
      <c r="H102" s="25" t="s">
        <v>189</v>
      </c>
      <c r="J102">
        <f t="shared" si="13"/>
        <v>155.25</v>
      </c>
      <c r="K102">
        <v>1</v>
      </c>
    </row>
    <row r="103" spans="1:12" ht="15">
      <c r="A103" s="1" t="s">
        <v>196</v>
      </c>
      <c r="B103" t="s">
        <v>194</v>
      </c>
      <c r="C103">
        <v>48</v>
      </c>
      <c r="D103" s="6">
        <v>135</v>
      </c>
      <c r="E103">
        <v>0</v>
      </c>
      <c r="F103">
        <f>D103*E103</f>
        <v>0</v>
      </c>
      <c r="G103">
        <f>F103*1.15</f>
        <v>0</v>
      </c>
      <c r="H103" s="25" t="s">
        <v>241</v>
      </c>
      <c r="J103">
        <f>G103</f>
        <v>0</v>
      </c>
      <c r="K103">
        <v>0</v>
      </c>
      <c r="L103" t="s">
        <v>296</v>
      </c>
    </row>
    <row r="104" spans="1:11" ht="15">
      <c r="A104" s="1" t="s">
        <v>237</v>
      </c>
      <c r="B104" t="s">
        <v>194</v>
      </c>
      <c r="C104">
        <v>52</v>
      </c>
      <c r="D104" s="6">
        <v>189</v>
      </c>
      <c r="E104">
        <v>1</v>
      </c>
      <c r="F104">
        <f>D104*E104</f>
        <v>189</v>
      </c>
      <c r="G104">
        <f>F104*1.15</f>
        <v>217.35</v>
      </c>
      <c r="H104" s="25" t="s">
        <v>241</v>
      </c>
      <c r="J104">
        <f>G104</f>
        <v>217.35</v>
      </c>
      <c r="K104">
        <v>1</v>
      </c>
    </row>
    <row r="105" spans="1:11" ht="15">
      <c r="A105" s="1" t="s">
        <v>205</v>
      </c>
      <c r="B105" t="s">
        <v>194</v>
      </c>
      <c r="C105">
        <v>50</v>
      </c>
      <c r="D105" s="6">
        <v>312</v>
      </c>
      <c r="E105">
        <v>1</v>
      </c>
      <c r="F105">
        <f t="shared" si="12"/>
        <v>312</v>
      </c>
      <c r="G105">
        <f t="shared" si="18"/>
        <v>358.79999999999995</v>
      </c>
      <c r="H105" s="25" t="s">
        <v>189</v>
      </c>
      <c r="J105">
        <f t="shared" si="13"/>
        <v>358.79999999999995</v>
      </c>
      <c r="K105">
        <v>1</v>
      </c>
    </row>
    <row r="106" spans="1:11" ht="15">
      <c r="A106" s="1" t="s">
        <v>205</v>
      </c>
      <c r="B106" t="s">
        <v>194</v>
      </c>
      <c r="C106">
        <v>52</v>
      </c>
      <c r="D106" s="6">
        <v>312</v>
      </c>
      <c r="E106">
        <v>1</v>
      </c>
      <c r="F106">
        <f>D106*E106</f>
        <v>312</v>
      </c>
      <c r="G106">
        <f>F106*1.15</f>
        <v>358.79999999999995</v>
      </c>
      <c r="H106" s="25" t="s">
        <v>241</v>
      </c>
      <c r="J106">
        <f>G106</f>
        <v>358.79999999999995</v>
      </c>
      <c r="K106">
        <v>1</v>
      </c>
    </row>
    <row r="107" spans="1:11" ht="15">
      <c r="A107" s="1" t="s">
        <v>197</v>
      </c>
      <c r="B107" t="s">
        <v>194</v>
      </c>
      <c r="C107">
        <v>54</v>
      </c>
      <c r="D107" s="6">
        <v>205</v>
      </c>
      <c r="E107">
        <v>1</v>
      </c>
      <c r="F107">
        <f>D107*E107</f>
        <v>205</v>
      </c>
      <c r="G107">
        <f>F107*1.15</f>
        <v>235.74999999999997</v>
      </c>
      <c r="H107" s="25" t="s">
        <v>193</v>
      </c>
      <c r="J107">
        <f>G107</f>
        <v>235.74999999999997</v>
      </c>
      <c r="K107">
        <v>1</v>
      </c>
    </row>
    <row r="108" spans="1:11" ht="15">
      <c r="A108" s="1" t="s">
        <v>242</v>
      </c>
      <c r="B108" t="s">
        <v>194</v>
      </c>
      <c r="C108">
        <v>52</v>
      </c>
      <c r="D108" s="6">
        <v>185</v>
      </c>
      <c r="E108">
        <v>1</v>
      </c>
      <c r="F108">
        <f>D108*E108</f>
        <v>185</v>
      </c>
      <c r="G108">
        <f>F108*1.15</f>
        <v>212.74999999999997</v>
      </c>
      <c r="H108" s="25" t="s">
        <v>241</v>
      </c>
      <c r="J108">
        <f>G108</f>
        <v>212.74999999999997</v>
      </c>
      <c r="K108">
        <v>1</v>
      </c>
    </row>
    <row r="109" spans="1:11" ht="15">
      <c r="A109" s="1" t="s">
        <v>20</v>
      </c>
      <c r="B109" t="s">
        <v>22</v>
      </c>
      <c r="C109">
        <v>60</v>
      </c>
      <c r="D109" s="18">
        <v>255</v>
      </c>
      <c r="E109">
        <v>1</v>
      </c>
      <c r="F109">
        <f t="shared" si="12"/>
        <v>255</v>
      </c>
      <c r="G109">
        <f t="shared" si="18"/>
        <v>293.25</v>
      </c>
      <c r="H109" s="25" t="s">
        <v>26</v>
      </c>
      <c r="J109">
        <f t="shared" si="13"/>
        <v>293.25</v>
      </c>
      <c r="K109">
        <v>1</v>
      </c>
    </row>
    <row r="110" spans="1:11" ht="15">
      <c r="A110" s="1" t="s">
        <v>21</v>
      </c>
      <c r="B110" t="s">
        <v>22</v>
      </c>
      <c r="C110">
        <v>60</v>
      </c>
      <c r="D110" s="18">
        <v>341</v>
      </c>
      <c r="E110">
        <v>1</v>
      </c>
      <c r="F110">
        <f t="shared" si="12"/>
        <v>341</v>
      </c>
      <c r="G110">
        <f t="shared" si="18"/>
        <v>392.15</v>
      </c>
      <c r="H110" s="25" t="s">
        <v>26</v>
      </c>
      <c r="J110">
        <f t="shared" si="13"/>
        <v>392.15</v>
      </c>
      <c r="K110">
        <v>1</v>
      </c>
    </row>
    <row r="111" spans="1:11" ht="15">
      <c r="A111" s="1" t="s">
        <v>210</v>
      </c>
      <c r="B111" t="s">
        <v>22</v>
      </c>
      <c r="C111">
        <v>60</v>
      </c>
      <c r="D111" s="18">
        <v>197</v>
      </c>
      <c r="E111">
        <v>1</v>
      </c>
      <c r="F111">
        <f t="shared" si="12"/>
        <v>197</v>
      </c>
      <c r="G111">
        <f t="shared" si="18"/>
        <v>226.54999999999998</v>
      </c>
      <c r="H111" s="25" t="s">
        <v>26</v>
      </c>
      <c r="J111">
        <f t="shared" si="13"/>
        <v>226.54999999999998</v>
      </c>
      <c r="K111">
        <v>1</v>
      </c>
    </row>
    <row r="112" spans="1:11" ht="15">
      <c r="A112" s="1" t="s">
        <v>211</v>
      </c>
      <c r="B112" t="s">
        <v>22</v>
      </c>
      <c r="C112">
        <v>60</v>
      </c>
      <c r="D112" s="18">
        <v>501</v>
      </c>
      <c r="E112">
        <v>1</v>
      </c>
      <c r="F112">
        <f t="shared" si="12"/>
        <v>501</v>
      </c>
      <c r="G112">
        <f t="shared" si="18"/>
        <v>576.15</v>
      </c>
      <c r="H112" s="25" t="s">
        <v>26</v>
      </c>
      <c r="J112">
        <f t="shared" si="13"/>
        <v>576.15</v>
      </c>
      <c r="K112">
        <v>1</v>
      </c>
    </row>
    <row r="113" spans="1:11" ht="15">
      <c r="A113" s="1" t="s">
        <v>244</v>
      </c>
      <c r="B113" t="s">
        <v>121</v>
      </c>
      <c r="C113">
        <v>48</v>
      </c>
      <c r="D113" s="6">
        <v>230</v>
      </c>
      <c r="E113">
        <v>1</v>
      </c>
      <c r="F113">
        <f aca="true" t="shared" si="19" ref="F113:F119">D113*E113</f>
        <v>230</v>
      </c>
      <c r="G113">
        <f aca="true" t="shared" si="20" ref="G113:G119">F113*1.15</f>
        <v>264.5</v>
      </c>
      <c r="H113" s="25" t="s">
        <v>119</v>
      </c>
      <c r="J113">
        <f t="shared" si="13"/>
        <v>264.5</v>
      </c>
      <c r="K113">
        <v>1</v>
      </c>
    </row>
    <row r="114" spans="1:11" ht="15">
      <c r="A114" s="1" t="s">
        <v>122</v>
      </c>
      <c r="B114" t="s">
        <v>121</v>
      </c>
      <c r="C114">
        <v>48</v>
      </c>
      <c r="D114" s="6">
        <v>205</v>
      </c>
      <c r="E114">
        <v>1</v>
      </c>
      <c r="F114">
        <f t="shared" si="19"/>
        <v>205</v>
      </c>
      <c r="G114">
        <f t="shared" si="20"/>
        <v>235.74999999999997</v>
      </c>
      <c r="H114" s="25" t="s">
        <v>119</v>
      </c>
      <c r="J114">
        <f t="shared" si="13"/>
        <v>235.74999999999997</v>
      </c>
      <c r="K114">
        <v>1</v>
      </c>
    </row>
    <row r="115" spans="1:11" ht="15">
      <c r="A115" s="1" t="s">
        <v>247</v>
      </c>
      <c r="B115" t="s">
        <v>121</v>
      </c>
      <c r="C115" t="s">
        <v>123</v>
      </c>
      <c r="D115" s="6">
        <v>49</v>
      </c>
      <c r="E115">
        <v>1</v>
      </c>
      <c r="F115">
        <f t="shared" si="19"/>
        <v>49</v>
      </c>
      <c r="G115">
        <f t="shared" si="20"/>
        <v>56.349999999999994</v>
      </c>
      <c r="H115" s="25" t="s">
        <v>119</v>
      </c>
      <c r="J115">
        <f t="shared" si="13"/>
        <v>56.349999999999994</v>
      </c>
      <c r="K115">
        <v>1</v>
      </c>
    </row>
    <row r="116" spans="1:11" ht="15">
      <c r="A116" s="1" t="s">
        <v>179</v>
      </c>
      <c r="B116" t="s">
        <v>178</v>
      </c>
      <c r="C116">
        <v>48</v>
      </c>
      <c r="D116" s="6">
        <v>90</v>
      </c>
      <c r="E116">
        <v>1</v>
      </c>
      <c r="F116">
        <f t="shared" si="19"/>
        <v>90</v>
      </c>
      <c r="G116">
        <f t="shared" si="20"/>
        <v>103.49999999999999</v>
      </c>
      <c r="H116" s="25" t="s">
        <v>168</v>
      </c>
      <c r="J116">
        <f t="shared" si="13"/>
        <v>103.49999999999999</v>
      </c>
      <c r="K116">
        <v>1</v>
      </c>
    </row>
    <row r="117" spans="1:11" ht="15">
      <c r="A117" s="1" t="s">
        <v>180</v>
      </c>
      <c r="B117" t="s">
        <v>178</v>
      </c>
      <c r="C117">
        <v>48</v>
      </c>
      <c r="D117" s="6">
        <v>160</v>
      </c>
      <c r="E117">
        <v>1</v>
      </c>
      <c r="F117">
        <f t="shared" si="19"/>
        <v>160</v>
      </c>
      <c r="G117">
        <f t="shared" si="20"/>
        <v>184</v>
      </c>
      <c r="H117" s="25" t="s">
        <v>168</v>
      </c>
      <c r="J117">
        <f t="shared" si="13"/>
        <v>184</v>
      </c>
      <c r="K117">
        <v>1</v>
      </c>
    </row>
    <row r="118" spans="1:11" ht="15">
      <c r="A118" s="1" t="s">
        <v>181</v>
      </c>
      <c r="B118" t="s">
        <v>178</v>
      </c>
      <c r="C118">
        <v>48</v>
      </c>
      <c r="D118" s="6">
        <v>230</v>
      </c>
      <c r="E118">
        <v>1</v>
      </c>
      <c r="F118">
        <f t="shared" si="19"/>
        <v>230</v>
      </c>
      <c r="G118">
        <f t="shared" si="20"/>
        <v>264.5</v>
      </c>
      <c r="H118" s="25" t="s">
        <v>168</v>
      </c>
      <c r="J118">
        <f t="shared" si="13"/>
        <v>264.5</v>
      </c>
      <c r="K118">
        <v>1</v>
      </c>
    </row>
    <row r="119" spans="1:11" ht="15">
      <c r="A119" s="1" t="s">
        <v>182</v>
      </c>
      <c r="B119" t="s">
        <v>178</v>
      </c>
      <c r="C119">
        <v>48</v>
      </c>
      <c r="D119" s="6">
        <v>230</v>
      </c>
      <c r="E119">
        <v>1</v>
      </c>
      <c r="F119">
        <f t="shared" si="19"/>
        <v>230</v>
      </c>
      <c r="G119">
        <f t="shared" si="20"/>
        <v>264.5</v>
      </c>
      <c r="H119" s="25" t="s">
        <v>168</v>
      </c>
      <c r="J119">
        <f t="shared" si="13"/>
        <v>264.5</v>
      </c>
      <c r="K119">
        <v>1</v>
      </c>
    </row>
    <row r="120" spans="1:10" ht="15">
      <c r="A120" s="1" t="s">
        <v>78</v>
      </c>
      <c r="B120" t="s">
        <v>77</v>
      </c>
      <c r="C120">
        <v>52</v>
      </c>
      <c r="D120" s="6">
        <v>193</v>
      </c>
      <c r="E120">
        <v>0</v>
      </c>
      <c r="F120">
        <f aca="true" t="shared" si="21" ref="F120:F129">D120*E120</f>
        <v>0</v>
      </c>
      <c r="G120">
        <f t="shared" si="18"/>
        <v>0</v>
      </c>
      <c r="H120" s="25" t="s">
        <v>79</v>
      </c>
      <c r="J120">
        <f t="shared" si="13"/>
        <v>0</v>
      </c>
    </row>
    <row r="121" spans="1:11" ht="15">
      <c r="A121" s="1" t="s">
        <v>198</v>
      </c>
      <c r="B121" t="s">
        <v>195</v>
      </c>
      <c r="C121">
        <v>50</v>
      </c>
      <c r="D121" s="6">
        <v>169</v>
      </c>
      <c r="E121">
        <v>1</v>
      </c>
      <c r="F121">
        <f t="shared" si="21"/>
        <v>169</v>
      </c>
      <c r="G121">
        <f t="shared" si="18"/>
        <v>194.35</v>
      </c>
      <c r="H121" s="25" t="s">
        <v>193</v>
      </c>
      <c r="J121">
        <f t="shared" si="13"/>
        <v>194.35</v>
      </c>
      <c r="K121">
        <v>1</v>
      </c>
    </row>
    <row r="122" spans="1:11" ht="15">
      <c r="A122" s="1" t="s">
        <v>243</v>
      </c>
      <c r="B122" t="s">
        <v>195</v>
      </c>
      <c r="C122">
        <v>50</v>
      </c>
      <c r="D122" s="6">
        <v>193</v>
      </c>
      <c r="E122">
        <v>1</v>
      </c>
      <c r="F122">
        <f t="shared" si="21"/>
        <v>193</v>
      </c>
      <c r="G122">
        <f>F122*1.15</f>
        <v>221.95</v>
      </c>
      <c r="H122" s="25" t="s">
        <v>193</v>
      </c>
      <c r="J122">
        <f t="shared" si="13"/>
        <v>221.95</v>
      </c>
      <c r="K122">
        <v>1</v>
      </c>
    </row>
    <row r="123" spans="1:11" ht="15">
      <c r="A123" s="1" t="s">
        <v>23</v>
      </c>
      <c r="B123" t="s">
        <v>25</v>
      </c>
      <c r="C123">
        <v>60</v>
      </c>
      <c r="D123" s="6">
        <v>204</v>
      </c>
      <c r="E123">
        <v>1</v>
      </c>
      <c r="F123">
        <f t="shared" si="21"/>
        <v>204</v>
      </c>
      <c r="G123">
        <f t="shared" si="18"/>
        <v>234.6</v>
      </c>
      <c r="H123" s="25" t="s">
        <v>26</v>
      </c>
      <c r="J123">
        <f t="shared" si="13"/>
        <v>234.6</v>
      </c>
      <c r="K123">
        <v>1</v>
      </c>
    </row>
    <row r="124" spans="1:11" ht="15">
      <c r="A124" s="1" t="s">
        <v>24</v>
      </c>
      <c r="B124" t="s">
        <v>25</v>
      </c>
      <c r="C124">
        <v>60</v>
      </c>
      <c r="D124" s="6">
        <v>270</v>
      </c>
      <c r="E124">
        <v>1</v>
      </c>
      <c r="F124">
        <f t="shared" si="21"/>
        <v>270</v>
      </c>
      <c r="G124">
        <f aca="true" t="shared" si="22" ref="G124:G130">F124*1.15</f>
        <v>310.5</v>
      </c>
      <c r="H124" s="25" t="s">
        <v>26</v>
      </c>
      <c r="J124">
        <f t="shared" si="13"/>
        <v>310.5</v>
      </c>
      <c r="K124">
        <v>1</v>
      </c>
    </row>
    <row r="125" spans="1:11" ht="15">
      <c r="A125" s="1" t="s">
        <v>24</v>
      </c>
      <c r="B125" t="s">
        <v>25</v>
      </c>
      <c r="C125">
        <v>62</v>
      </c>
      <c r="D125" s="6">
        <v>270</v>
      </c>
      <c r="E125">
        <v>1</v>
      </c>
      <c r="F125">
        <f t="shared" si="21"/>
        <v>270</v>
      </c>
      <c r="G125">
        <f t="shared" si="22"/>
        <v>310.5</v>
      </c>
      <c r="H125" s="25" t="s">
        <v>40</v>
      </c>
      <c r="J125">
        <f t="shared" si="13"/>
        <v>310.5</v>
      </c>
      <c r="K125">
        <v>1</v>
      </c>
    </row>
    <row r="126" spans="1:11" ht="15">
      <c r="A126" s="1" t="s">
        <v>267</v>
      </c>
      <c r="B126" t="s">
        <v>25</v>
      </c>
      <c r="C126" s="3">
        <v>52</v>
      </c>
      <c r="D126" s="18">
        <v>204</v>
      </c>
      <c r="E126">
        <v>1</v>
      </c>
      <c r="F126">
        <f>D126*E126</f>
        <v>204</v>
      </c>
      <c r="G126">
        <f t="shared" si="22"/>
        <v>234.6</v>
      </c>
      <c r="H126" s="25" t="s">
        <v>266</v>
      </c>
      <c r="J126">
        <f>G126</f>
        <v>234.6</v>
      </c>
      <c r="K126">
        <v>1</v>
      </c>
    </row>
    <row r="127" spans="1:11" ht="15">
      <c r="A127" s="1" t="s">
        <v>268</v>
      </c>
      <c r="B127" t="s">
        <v>25</v>
      </c>
      <c r="C127" s="3">
        <v>52</v>
      </c>
      <c r="D127" s="18">
        <v>270</v>
      </c>
      <c r="E127">
        <v>1</v>
      </c>
      <c r="F127">
        <f>D127*E127</f>
        <v>270</v>
      </c>
      <c r="G127">
        <f t="shared" si="22"/>
        <v>310.5</v>
      </c>
      <c r="H127" s="25" t="s">
        <v>266</v>
      </c>
      <c r="J127">
        <f>G127</f>
        <v>310.5</v>
      </c>
      <c r="K127">
        <v>1</v>
      </c>
    </row>
    <row r="128" spans="1:11" ht="15">
      <c r="A128" s="1" t="s">
        <v>183</v>
      </c>
      <c r="B128" t="s">
        <v>145</v>
      </c>
      <c r="C128">
        <v>48</v>
      </c>
      <c r="D128" s="6">
        <v>98</v>
      </c>
      <c r="E128">
        <v>1</v>
      </c>
      <c r="F128">
        <f t="shared" si="21"/>
        <v>98</v>
      </c>
      <c r="G128">
        <f t="shared" si="22"/>
        <v>112.69999999999999</v>
      </c>
      <c r="H128" s="25" t="s">
        <v>168</v>
      </c>
      <c r="J128">
        <f t="shared" si="13"/>
        <v>112.69999999999999</v>
      </c>
      <c r="K128">
        <v>1</v>
      </c>
    </row>
    <row r="129" spans="1:11" ht="15">
      <c r="A129" s="1" t="s">
        <v>146</v>
      </c>
      <c r="B129" t="s">
        <v>145</v>
      </c>
      <c r="C129">
        <v>48</v>
      </c>
      <c r="D129" s="6">
        <v>160</v>
      </c>
      <c r="E129">
        <v>1</v>
      </c>
      <c r="F129">
        <f t="shared" si="21"/>
        <v>160</v>
      </c>
      <c r="G129">
        <f t="shared" si="22"/>
        <v>184</v>
      </c>
      <c r="H129" s="25" t="s">
        <v>168</v>
      </c>
      <c r="J129">
        <f t="shared" si="13"/>
        <v>184</v>
      </c>
      <c r="K129">
        <v>1</v>
      </c>
    </row>
    <row r="130" spans="1:11" ht="15">
      <c r="A130" s="1" t="s">
        <v>146</v>
      </c>
      <c r="B130" t="s">
        <v>145</v>
      </c>
      <c r="C130">
        <v>52</v>
      </c>
      <c r="D130" s="6">
        <v>160</v>
      </c>
      <c r="E130">
        <v>1</v>
      </c>
      <c r="F130">
        <f aca="true" t="shared" si="23" ref="F130:F139">D130*E130</f>
        <v>160</v>
      </c>
      <c r="G130">
        <f t="shared" si="22"/>
        <v>184</v>
      </c>
      <c r="H130" s="25" t="s">
        <v>12</v>
      </c>
      <c r="J130">
        <f t="shared" si="13"/>
        <v>184</v>
      </c>
      <c r="K130">
        <v>1</v>
      </c>
    </row>
    <row r="131" spans="1:11" ht="15">
      <c r="A131" s="1" t="s">
        <v>184</v>
      </c>
      <c r="B131" t="s">
        <v>145</v>
      </c>
      <c r="C131">
        <v>48</v>
      </c>
      <c r="D131" s="6">
        <v>320</v>
      </c>
      <c r="E131">
        <v>1</v>
      </c>
      <c r="F131">
        <f t="shared" si="23"/>
        <v>320</v>
      </c>
      <c r="G131">
        <f t="shared" si="18"/>
        <v>368</v>
      </c>
      <c r="H131" s="25" t="s">
        <v>168</v>
      </c>
      <c r="J131">
        <f t="shared" si="13"/>
        <v>368</v>
      </c>
      <c r="K131">
        <v>1</v>
      </c>
    </row>
    <row r="132" spans="1:11" ht="15">
      <c r="A132" s="1" t="s">
        <v>154</v>
      </c>
      <c r="B132" t="s">
        <v>156</v>
      </c>
      <c r="C132">
        <v>54</v>
      </c>
      <c r="D132" s="18">
        <v>137</v>
      </c>
      <c r="E132">
        <v>1</v>
      </c>
      <c r="F132">
        <f t="shared" si="23"/>
        <v>137</v>
      </c>
      <c r="G132">
        <f t="shared" si="18"/>
        <v>157.54999999999998</v>
      </c>
      <c r="H132" s="25" t="s">
        <v>152</v>
      </c>
      <c r="J132">
        <f t="shared" si="13"/>
        <v>157.54999999999998</v>
      </c>
      <c r="K132">
        <v>1</v>
      </c>
    </row>
    <row r="133" spans="1:11" ht="15">
      <c r="A133" s="1" t="s">
        <v>227</v>
      </c>
      <c r="B133" t="s">
        <v>156</v>
      </c>
      <c r="C133">
        <v>52</v>
      </c>
      <c r="D133" s="18">
        <v>152</v>
      </c>
      <c r="E133">
        <v>1</v>
      </c>
      <c r="F133">
        <f>D133*E133</f>
        <v>152</v>
      </c>
      <c r="G133">
        <f t="shared" si="18"/>
        <v>174.79999999999998</v>
      </c>
      <c r="H133" s="25" t="s">
        <v>229</v>
      </c>
      <c r="J133">
        <f t="shared" si="13"/>
        <v>174.79999999999998</v>
      </c>
      <c r="K133">
        <v>1</v>
      </c>
    </row>
    <row r="134" spans="1:11" ht="15">
      <c r="A134" s="1" t="s">
        <v>174</v>
      </c>
      <c r="B134" t="s">
        <v>156</v>
      </c>
      <c r="C134">
        <v>54</v>
      </c>
      <c r="D134" s="18">
        <v>205</v>
      </c>
      <c r="E134">
        <v>1</v>
      </c>
      <c r="F134">
        <f t="shared" si="23"/>
        <v>205</v>
      </c>
      <c r="G134">
        <f t="shared" si="18"/>
        <v>235.74999999999997</v>
      </c>
      <c r="H134" s="25" t="s">
        <v>175</v>
      </c>
      <c r="J134">
        <f t="shared" si="13"/>
        <v>235.74999999999997</v>
      </c>
      <c r="K134">
        <v>1</v>
      </c>
    </row>
    <row r="135" spans="1:11" ht="15">
      <c r="A135" s="1" t="s">
        <v>253</v>
      </c>
      <c r="B135" t="s">
        <v>156</v>
      </c>
      <c r="C135">
        <v>52</v>
      </c>
      <c r="D135" s="6">
        <v>71</v>
      </c>
      <c r="E135">
        <v>1</v>
      </c>
      <c r="F135">
        <f>D135</f>
        <v>71</v>
      </c>
      <c r="G135">
        <f>F135</f>
        <v>71</v>
      </c>
      <c r="H135" s="25" t="s">
        <v>4</v>
      </c>
      <c r="J135">
        <f>G135</f>
        <v>71</v>
      </c>
      <c r="K135">
        <v>1</v>
      </c>
    </row>
    <row r="136" spans="1:11" ht="15">
      <c r="A136" s="1" t="s">
        <v>254</v>
      </c>
      <c r="B136" t="s">
        <v>156</v>
      </c>
      <c r="C136">
        <v>46</v>
      </c>
      <c r="D136" s="6">
        <v>78</v>
      </c>
      <c r="E136">
        <v>1</v>
      </c>
      <c r="F136">
        <f>D136</f>
        <v>78</v>
      </c>
      <c r="G136">
        <f>F136</f>
        <v>78</v>
      </c>
      <c r="H136" s="25" t="s">
        <v>4</v>
      </c>
      <c r="J136">
        <f>G136</f>
        <v>78</v>
      </c>
      <c r="K136">
        <v>1</v>
      </c>
    </row>
    <row r="137" spans="1:11" ht="15">
      <c r="A137" s="1" t="s">
        <v>255</v>
      </c>
      <c r="B137" t="s">
        <v>156</v>
      </c>
      <c r="C137">
        <v>54</v>
      </c>
      <c r="D137" s="6">
        <v>205</v>
      </c>
      <c r="E137">
        <v>1</v>
      </c>
      <c r="F137">
        <f>D137</f>
        <v>205</v>
      </c>
      <c r="G137">
        <f>F137</f>
        <v>205</v>
      </c>
      <c r="H137" s="25" t="s">
        <v>4</v>
      </c>
      <c r="J137">
        <f>G137</f>
        <v>205</v>
      </c>
      <c r="K137">
        <v>1</v>
      </c>
    </row>
    <row r="138" spans="1:11" ht="15">
      <c r="A138" s="1" t="s">
        <v>177</v>
      </c>
      <c r="B138" t="s">
        <v>155</v>
      </c>
      <c r="C138">
        <v>54</v>
      </c>
      <c r="D138" s="18">
        <v>137</v>
      </c>
      <c r="E138">
        <v>1</v>
      </c>
      <c r="F138">
        <f t="shared" si="23"/>
        <v>137</v>
      </c>
      <c r="G138">
        <f>F138*1.15</f>
        <v>157.54999999999998</v>
      </c>
      <c r="H138" s="25" t="s">
        <v>152</v>
      </c>
      <c r="J138">
        <f t="shared" si="13"/>
        <v>157.54999999999998</v>
      </c>
      <c r="K138">
        <v>1</v>
      </c>
    </row>
    <row r="139" spans="1:11" ht="15">
      <c r="A139" s="1" t="s">
        <v>176</v>
      </c>
      <c r="B139" t="s">
        <v>155</v>
      </c>
      <c r="C139">
        <v>54</v>
      </c>
      <c r="D139" s="18">
        <v>137</v>
      </c>
      <c r="E139">
        <v>1</v>
      </c>
      <c r="F139">
        <f t="shared" si="23"/>
        <v>137</v>
      </c>
      <c r="G139">
        <f t="shared" si="18"/>
        <v>157.54999999999998</v>
      </c>
      <c r="H139" s="25" t="s">
        <v>175</v>
      </c>
      <c r="J139">
        <f t="shared" si="13"/>
        <v>157.54999999999998</v>
      </c>
      <c r="K139">
        <v>1</v>
      </c>
    </row>
    <row r="140" spans="1:11" ht="15">
      <c r="A140" s="1" t="s">
        <v>62</v>
      </c>
      <c r="B140" t="s">
        <v>29</v>
      </c>
      <c r="C140">
        <v>68</v>
      </c>
      <c r="D140" s="6">
        <v>148</v>
      </c>
      <c r="E140">
        <v>1</v>
      </c>
      <c r="F140">
        <f aca="true" t="shared" si="24" ref="F140:F151">D140*E140</f>
        <v>148</v>
      </c>
      <c r="G140">
        <f t="shared" si="18"/>
        <v>170.2</v>
      </c>
      <c r="H140" s="25" t="s">
        <v>61</v>
      </c>
      <c r="J140">
        <f t="shared" si="13"/>
        <v>170.2</v>
      </c>
      <c r="K140">
        <v>1</v>
      </c>
    </row>
    <row r="141" spans="1:11" ht="15">
      <c r="A141" s="1" t="s">
        <v>30</v>
      </c>
      <c r="B141" t="s">
        <v>29</v>
      </c>
      <c r="C141">
        <v>92</v>
      </c>
      <c r="D141" s="6">
        <v>221</v>
      </c>
      <c r="E141">
        <v>1</v>
      </c>
      <c r="F141">
        <f t="shared" si="24"/>
        <v>221</v>
      </c>
      <c r="G141">
        <f t="shared" si="18"/>
        <v>254.14999999999998</v>
      </c>
      <c r="H141" s="25" t="s">
        <v>28</v>
      </c>
      <c r="J141">
        <f t="shared" si="13"/>
        <v>254.14999999999998</v>
      </c>
      <c r="K141">
        <v>1</v>
      </c>
    </row>
    <row r="142" spans="1:11" ht="15">
      <c r="A142" s="1" t="s">
        <v>290</v>
      </c>
      <c r="B142" t="s">
        <v>29</v>
      </c>
      <c r="C142">
        <v>68</v>
      </c>
      <c r="D142" s="6">
        <v>238</v>
      </c>
      <c r="E142">
        <v>1</v>
      </c>
      <c r="F142">
        <f t="shared" si="24"/>
        <v>238</v>
      </c>
      <c r="G142">
        <f t="shared" si="18"/>
        <v>273.7</v>
      </c>
      <c r="H142" s="25" t="s">
        <v>61</v>
      </c>
      <c r="J142">
        <f t="shared" si="13"/>
        <v>273.7</v>
      </c>
      <c r="K142">
        <v>1</v>
      </c>
    </row>
    <row r="143" spans="1:11" ht="15">
      <c r="A143" s="1" t="s">
        <v>31</v>
      </c>
      <c r="B143" t="s">
        <v>29</v>
      </c>
      <c r="C143" s="3">
        <v>80</v>
      </c>
      <c r="D143" s="18">
        <v>283</v>
      </c>
      <c r="E143">
        <v>1</v>
      </c>
      <c r="F143">
        <f>D143*E143</f>
        <v>283</v>
      </c>
      <c r="G143">
        <f>F143*1.15</f>
        <v>325.45</v>
      </c>
      <c r="H143" s="25" t="s">
        <v>283</v>
      </c>
      <c r="J143">
        <f>G143</f>
        <v>325.45</v>
      </c>
      <c r="K143">
        <v>1</v>
      </c>
    </row>
    <row r="144" spans="1:11" ht="15">
      <c r="A144" s="1" t="s">
        <v>31</v>
      </c>
      <c r="B144" t="s">
        <v>29</v>
      </c>
      <c r="C144">
        <v>88</v>
      </c>
      <c r="D144" s="4">
        <v>295</v>
      </c>
      <c r="E144">
        <v>1</v>
      </c>
      <c r="F144">
        <f t="shared" si="24"/>
        <v>295</v>
      </c>
      <c r="G144">
        <f t="shared" si="18"/>
        <v>339.25</v>
      </c>
      <c r="H144" s="25" t="s">
        <v>28</v>
      </c>
      <c r="J144">
        <f t="shared" si="13"/>
        <v>339.25</v>
      </c>
      <c r="K144">
        <v>1</v>
      </c>
    </row>
    <row r="145" spans="1:11" ht="15">
      <c r="A145" s="1" t="s">
        <v>85</v>
      </c>
      <c r="B145" t="s">
        <v>84</v>
      </c>
      <c r="C145">
        <v>60</v>
      </c>
      <c r="D145" s="4">
        <v>205</v>
      </c>
      <c r="E145">
        <v>1</v>
      </c>
      <c r="F145">
        <f t="shared" si="24"/>
        <v>205</v>
      </c>
      <c r="G145">
        <f t="shared" si="18"/>
        <v>235.74999999999997</v>
      </c>
      <c r="H145" s="25" t="s">
        <v>87</v>
      </c>
      <c r="J145">
        <f t="shared" si="13"/>
        <v>235.74999999999997</v>
      </c>
      <c r="K145">
        <v>1</v>
      </c>
    </row>
    <row r="146" spans="1:11" ht="15">
      <c r="A146" s="1" t="s">
        <v>85</v>
      </c>
      <c r="B146" t="s">
        <v>84</v>
      </c>
      <c r="C146">
        <v>72</v>
      </c>
      <c r="D146" s="4">
        <v>221</v>
      </c>
      <c r="E146">
        <v>1</v>
      </c>
      <c r="F146">
        <f t="shared" si="24"/>
        <v>221</v>
      </c>
      <c r="G146">
        <f t="shared" si="18"/>
        <v>254.14999999999998</v>
      </c>
      <c r="H146" s="25" t="s">
        <v>186</v>
      </c>
      <c r="J146">
        <f t="shared" si="13"/>
        <v>254.14999999999998</v>
      </c>
      <c r="K146">
        <v>1</v>
      </c>
    </row>
    <row r="147" spans="1:11" ht="15">
      <c r="A147" s="1" t="s">
        <v>130</v>
      </c>
      <c r="B147" t="s">
        <v>84</v>
      </c>
      <c r="C147">
        <v>68</v>
      </c>
      <c r="D147" s="4">
        <v>336</v>
      </c>
      <c r="E147">
        <v>1</v>
      </c>
      <c r="F147">
        <f t="shared" si="24"/>
        <v>336</v>
      </c>
      <c r="G147">
        <f t="shared" si="18"/>
        <v>386.4</v>
      </c>
      <c r="H147" s="25" t="s">
        <v>129</v>
      </c>
      <c r="J147">
        <f t="shared" si="13"/>
        <v>386.4</v>
      </c>
      <c r="K147">
        <v>1</v>
      </c>
    </row>
    <row r="148" spans="1:11" ht="15">
      <c r="A148" s="1" t="s">
        <v>130</v>
      </c>
      <c r="B148" t="s">
        <v>84</v>
      </c>
      <c r="C148">
        <v>72</v>
      </c>
      <c r="D148" s="4">
        <v>336</v>
      </c>
      <c r="E148">
        <v>1</v>
      </c>
      <c r="F148">
        <f t="shared" si="24"/>
        <v>336</v>
      </c>
      <c r="G148">
        <f t="shared" si="18"/>
        <v>386.4</v>
      </c>
      <c r="H148" s="25" t="s">
        <v>186</v>
      </c>
      <c r="J148">
        <f t="shared" si="13"/>
        <v>386.4</v>
      </c>
      <c r="K148">
        <v>1</v>
      </c>
    </row>
    <row r="149" spans="1:11" ht="15">
      <c r="A149" s="1" t="s">
        <v>187</v>
      </c>
      <c r="B149" t="s">
        <v>84</v>
      </c>
      <c r="C149">
        <v>72</v>
      </c>
      <c r="D149" s="4">
        <v>549</v>
      </c>
      <c r="E149">
        <v>1</v>
      </c>
      <c r="F149">
        <f t="shared" si="24"/>
        <v>549</v>
      </c>
      <c r="G149">
        <f t="shared" si="18"/>
        <v>631.3499999999999</v>
      </c>
      <c r="H149" s="25" t="s">
        <v>186</v>
      </c>
      <c r="J149">
        <f t="shared" si="13"/>
        <v>631.3499999999999</v>
      </c>
      <c r="K149">
        <v>1</v>
      </c>
    </row>
    <row r="150" spans="1:11" ht="15">
      <c r="A150" s="1" t="s">
        <v>188</v>
      </c>
      <c r="B150" t="s">
        <v>84</v>
      </c>
      <c r="C150">
        <v>72</v>
      </c>
      <c r="D150" s="4">
        <v>242</v>
      </c>
      <c r="E150">
        <v>1</v>
      </c>
      <c r="F150">
        <f t="shared" si="24"/>
        <v>242</v>
      </c>
      <c r="G150">
        <f t="shared" si="18"/>
        <v>278.29999999999995</v>
      </c>
      <c r="H150" s="25" t="s">
        <v>186</v>
      </c>
      <c r="J150">
        <f t="shared" si="13"/>
        <v>278.29999999999995</v>
      </c>
      <c r="K150">
        <v>1</v>
      </c>
    </row>
    <row r="151" spans="1:11" ht="15">
      <c r="A151" s="1" t="s">
        <v>86</v>
      </c>
      <c r="B151" t="s">
        <v>84</v>
      </c>
      <c r="C151">
        <v>62</v>
      </c>
      <c r="D151" s="4">
        <v>262</v>
      </c>
      <c r="E151">
        <v>1</v>
      </c>
      <c r="F151">
        <f t="shared" si="24"/>
        <v>262</v>
      </c>
      <c r="G151">
        <f t="shared" si="18"/>
        <v>301.29999999999995</v>
      </c>
      <c r="H151" s="25" t="s">
        <v>87</v>
      </c>
      <c r="J151">
        <f t="shared" si="13"/>
        <v>301.29999999999995</v>
      </c>
      <c r="K151">
        <v>1</v>
      </c>
    </row>
    <row r="152" spans="1:11" ht="15">
      <c r="A152" s="1" t="s">
        <v>86</v>
      </c>
      <c r="B152" t="s">
        <v>84</v>
      </c>
      <c r="C152">
        <v>68</v>
      </c>
      <c r="D152" s="4">
        <v>275</v>
      </c>
      <c r="E152">
        <v>1</v>
      </c>
      <c r="F152">
        <f aca="true" t="shared" si="25" ref="F152:F160">D152*E152</f>
        <v>275</v>
      </c>
      <c r="G152">
        <f t="shared" si="18"/>
        <v>316.25</v>
      </c>
      <c r="H152" s="25" t="s">
        <v>129</v>
      </c>
      <c r="J152">
        <f t="shared" si="13"/>
        <v>316.25</v>
      </c>
      <c r="K152">
        <v>1</v>
      </c>
    </row>
    <row r="153" spans="1:11" ht="15">
      <c r="A153" s="1" t="s">
        <v>86</v>
      </c>
      <c r="B153" t="s">
        <v>84</v>
      </c>
      <c r="C153">
        <v>72</v>
      </c>
      <c r="D153" s="4">
        <v>275</v>
      </c>
      <c r="E153">
        <v>1</v>
      </c>
      <c r="F153">
        <f t="shared" si="25"/>
        <v>275</v>
      </c>
      <c r="G153">
        <f t="shared" si="18"/>
        <v>316.25</v>
      </c>
      <c r="H153" s="25" t="s">
        <v>186</v>
      </c>
      <c r="J153">
        <f t="shared" si="13"/>
        <v>316.25</v>
      </c>
      <c r="K153">
        <v>1</v>
      </c>
    </row>
    <row r="154" spans="1:11" ht="15">
      <c r="A154" s="1" t="s">
        <v>190</v>
      </c>
      <c r="B154" t="s">
        <v>147</v>
      </c>
      <c r="C154">
        <v>48</v>
      </c>
      <c r="D154" s="18">
        <v>90</v>
      </c>
      <c r="E154">
        <v>1</v>
      </c>
      <c r="F154">
        <f t="shared" si="25"/>
        <v>90</v>
      </c>
      <c r="G154">
        <f t="shared" si="18"/>
        <v>103.49999999999999</v>
      </c>
      <c r="H154" s="25" t="s">
        <v>189</v>
      </c>
      <c r="J154">
        <f t="shared" si="13"/>
        <v>103.49999999999999</v>
      </c>
      <c r="K154">
        <v>1</v>
      </c>
    </row>
    <row r="155" spans="1:11" ht="15">
      <c r="A155" s="1" t="s">
        <v>190</v>
      </c>
      <c r="B155" t="s">
        <v>147</v>
      </c>
      <c r="C155">
        <v>48</v>
      </c>
      <c r="D155" s="18">
        <v>90</v>
      </c>
      <c r="E155">
        <v>1</v>
      </c>
      <c r="F155">
        <f>D155*E155</f>
        <v>90</v>
      </c>
      <c r="G155">
        <f>F155*1.15</f>
        <v>103.49999999999999</v>
      </c>
      <c r="H155" s="25" t="s">
        <v>241</v>
      </c>
      <c r="J155">
        <f>G155</f>
        <v>103.49999999999999</v>
      </c>
      <c r="K155">
        <v>1</v>
      </c>
    </row>
    <row r="156" spans="1:11" ht="15">
      <c r="A156" s="1" t="s">
        <v>191</v>
      </c>
      <c r="B156" t="s">
        <v>147</v>
      </c>
      <c r="C156">
        <v>50</v>
      </c>
      <c r="D156" s="18">
        <v>98</v>
      </c>
      <c r="E156">
        <v>1</v>
      </c>
      <c r="F156">
        <f t="shared" si="25"/>
        <v>98</v>
      </c>
      <c r="G156">
        <f t="shared" si="18"/>
        <v>112.69999999999999</v>
      </c>
      <c r="H156" s="25" t="s">
        <v>189</v>
      </c>
      <c r="J156">
        <f t="shared" si="13"/>
        <v>112.69999999999999</v>
      </c>
      <c r="K156">
        <v>1</v>
      </c>
    </row>
    <row r="157" spans="1:11" ht="15">
      <c r="A157" s="1" t="s">
        <v>238</v>
      </c>
      <c r="B157" t="s">
        <v>147</v>
      </c>
      <c r="C157">
        <v>48</v>
      </c>
      <c r="D157" s="18">
        <v>160</v>
      </c>
      <c r="E157">
        <v>1</v>
      </c>
      <c r="F157">
        <f>D157*E157</f>
        <v>160</v>
      </c>
      <c r="G157">
        <f>F157*1.15</f>
        <v>184</v>
      </c>
      <c r="H157" s="25" t="s">
        <v>241</v>
      </c>
      <c r="J157">
        <f>G157</f>
        <v>184</v>
      </c>
      <c r="K157">
        <v>1</v>
      </c>
    </row>
    <row r="158" spans="1:11" ht="15">
      <c r="A158" s="1" t="s">
        <v>239</v>
      </c>
      <c r="B158" t="s">
        <v>147</v>
      </c>
      <c r="C158">
        <v>48</v>
      </c>
      <c r="D158" s="18">
        <v>160</v>
      </c>
      <c r="E158">
        <v>1</v>
      </c>
      <c r="F158">
        <f>D158*E158</f>
        <v>160</v>
      </c>
      <c r="G158">
        <f>F158*1.15</f>
        <v>184</v>
      </c>
      <c r="H158" s="25" t="s">
        <v>241</v>
      </c>
      <c r="J158">
        <f>G158</f>
        <v>184</v>
      </c>
      <c r="K158">
        <v>1</v>
      </c>
    </row>
    <row r="159" spans="1:11" ht="15">
      <c r="A159" s="1" t="s">
        <v>239</v>
      </c>
      <c r="B159" t="s">
        <v>147</v>
      </c>
      <c r="C159" s="3">
        <v>52</v>
      </c>
      <c r="D159" s="18">
        <v>160</v>
      </c>
      <c r="E159">
        <v>1</v>
      </c>
      <c r="F159">
        <f>D159*E159</f>
        <v>160</v>
      </c>
      <c r="G159">
        <f>F159*1.15</f>
        <v>184</v>
      </c>
      <c r="H159" s="25" t="s">
        <v>266</v>
      </c>
      <c r="J159">
        <f>G159</f>
        <v>184</v>
      </c>
      <c r="K159">
        <v>1</v>
      </c>
    </row>
    <row r="160" spans="1:11" ht="15">
      <c r="A160" s="1" t="s">
        <v>192</v>
      </c>
      <c r="B160" t="s">
        <v>147</v>
      </c>
      <c r="C160">
        <v>48</v>
      </c>
      <c r="D160" s="18">
        <v>467</v>
      </c>
      <c r="E160">
        <v>1</v>
      </c>
      <c r="F160">
        <f t="shared" si="25"/>
        <v>467</v>
      </c>
      <c r="G160">
        <f t="shared" si="18"/>
        <v>537.05</v>
      </c>
      <c r="H160" s="25" t="s">
        <v>189</v>
      </c>
      <c r="J160">
        <f t="shared" si="13"/>
        <v>537.05</v>
      </c>
      <c r="K160">
        <v>1</v>
      </c>
    </row>
    <row r="161" spans="1:11" ht="15">
      <c r="A161" s="1" t="s">
        <v>192</v>
      </c>
      <c r="B161" t="s">
        <v>147</v>
      </c>
      <c r="C161" s="3">
        <v>52</v>
      </c>
      <c r="D161" s="18">
        <v>467</v>
      </c>
      <c r="E161">
        <v>1</v>
      </c>
      <c r="F161">
        <f>D161*E161</f>
        <v>467</v>
      </c>
      <c r="G161">
        <f>F161*1.15</f>
        <v>537.05</v>
      </c>
      <c r="H161" s="25" t="s">
        <v>266</v>
      </c>
      <c r="J161">
        <f>G161</f>
        <v>537.05</v>
      </c>
      <c r="K161">
        <v>1</v>
      </c>
    </row>
    <row r="162" spans="1:11" ht="15">
      <c r="A162" s="1" t="s">
        <v>240</v>
      </c>
      <c r="B162" t="s">
        <v>147</v>
      </c>
      <c r="C162">
        <v>48</v>
      </c>
      <c r="D162" s="18">
        <v>144</v>
      </c>
      <c r="E162">
        <v>1</v>
      </c>
      <c r="F162">
        <f>D162*E162</f>
        <v>144</v>
      </c>
      <c r="G162">
        <f>F162*1.15</f>
        <v>165.6</v>
      </c>
      <c r="H162" s="25" t="s">
        <v>241</v>
      </c>
      <c r="J162">
        <f>G162</f>
        <v>165.6</v>
      </c>
      <c r="K162">
        <v>1</v>
      </c>
    </row>
    <row r="163" spans="1:11" ht="15">
      <c r="A163" s="1" t="s">
        <v>240</v>
      </c>
      <c r="B163" t="s">
        <v>147</v>
      </c>
      <c r="C163" s="3">
        <v>52</v>
      </c>
      <c r="D163" s="18">
        <v>144</v>
      </c>
      <c r="E163">
        <v>1</v>
      </c>
      <c r="F163">
        <f>D163*E163</f>
        <v>144</v>
      </c>
      <c r="G163">
        <f>F163*1.15</f>
        <v>165.6</v>
      </c>
      <c r="H163" s="25" t="s">
        <v>266</v>
      </c>
      <c r="J163">
        <f>G163</f>
        <v>165.6</v>
      </c>
      <c r="K163">
        <v>1</v>
      </c>
    </row>
    <row r="164" spans="1:11" ht="15">
      <c r="A164" s="1" t="s">
        <v>148</v>
      </c>
      <c r="B164" t="s">
        <v>147</v>
      </c>
      <c r="C164">
        <v>52</v>
      </c>
      <c r="D164" s="6">
        <v>320</v>
      </c>
      <c r="E164">
        <v>1</v>
      </c>
      <c r="F164">
        <f>D164*E164</f>
        <v>320</v>
      </c>
      <c r="G164">
        <f>F164*1.15</f>
        <v>368</v>
      </c>
      <c r="H164" s="25" t="s">
        <v>12</v>
      </c>
      <c r="J164">
        <f>G164</f>
        <v>368</v>
      </c>
      <c r="K164">
        <v>1</v>
      </c>
    </row>
    <row r="165" spans="1:11" ht="15">
      <c r="A165" s="1" t="s">
        <v>67</v>
      </c>
      <c r="B165" t="s">
        <v>41</v>
      </c>
      <c r="C165">
        <v>72</v>
      </c>
      <c r="D165" s="6">
        <v>439</v>
      </c>
      <c r="E165">
        <v>1</v>
      </c>
      <c r="F165">
        <f aca="true" t="shared" si="26" ref="F165:F192">D165*E165</f>
        <v>439</v>
      </c>
      <c r="G165">
        <f t="shared" si="18"/>
        <v>504.84999999999997</v>
      </c>
      <c r="H165" s="25" t="s">
        <v>69</v>
      </c>
      <c r="J165">
        <f t="shared" si="13"/>
        <v>504.84999999999997</v>
      </c>
      <c r="K165">
        <v>1</v>
      </c>
    </row>
    <row r="166" spans="1:11" ht="15">
      <c r="A166" s="1" t="s">
        <v>68</v>
      </c>
      <c r="B166" t="s">
        <v>41</v>
      </c>
      <c r="C166">
        <v>72</v>
      </c>
      <c r="D166" s="6">
        <v>164</v>
      </c>
      <c r="E166">
        <v>1</v>
      </c>
      <c r="F166">
        <f t="shared" si="26"/>
        <v>164</v>
      </c>
      <c r="G166">
        <f t="shared" si="18"/>
        <v>188.6</v>
      </c>
      <c r="H166" s="25" t="s">
        <v>69</v>
      </c>
      <c r="J166">
        <f aca="true" t="shared" si="27" ref="J166:J231">G166</f>
        <v>188.6</v>
      </c>
      <c r="K166">
        <v>1</v>
      </c>
    </row>
    <row r="167" spans="1:11" ht="15">
      <c r="A167" s="1" t="s">
        <v>42</v>
      </c>
      <c r="B167" t="s">
        <v>41</v>
      </c>
      <c r="C167">
        <v>92</v>
      </c>
      <c r="D167" s="6">
        <v>353</v>
      </c>
      <c r="E167">
        <v>1</v>
      </c>
      <c r="F167">
        <f t="shared" si="26"/>
        <v>353</v>
      </c>
      <c r="G167">
        <f t="shared" si="18"/>
        <v>405.95</v>
      </c>
      <c r="H167" s="25" t="s">
        <v>40</v>
      </c>
      <c r="J167">
        <f t="shared" si="27"/>
        <v>405.95</v>
      </c>
      <c r="K167">
        <v>1</v>
      </c>
    </row>
    <row r="168" spans="1:11" ht="15">
      <c r="A168" s="1" t="s">
        <v>164</v>
      </c>
      <c r="B168" t="s">
        <v>41</v>
      </c>
      <c r="C168">
        <v>80</v>
      </c>
      <c r="D168" s="6">
        <v>242</v>
      </c>
      <c r="E168">
        <v>1</v>
      </c>
      <c r="F168">
        <f t="shared" si="26"/>
        <v>242</v>
      </c>
      <c r="G168">
        <f t="shared" si="18"/>
        <v>278.29999999999995</v>
      </c>
      <c r="H168" s="25" t="s">
        <v>161</v>
      </c>
      <c r="J168">
        <f t="shared" si="27"/>
        <v>278.29999999999995</v>
      </c>
      <c r="K168">
        <v>1</v>
      </c>
    </row>
    <row r="169" spans="1:11" ht="15">
      <c r="A169" s="1" t="s">
        <v>125</v>
      </c>
      <c r="B169" t="s">
        <v>124</v>
      </c>
      <c r="C169">
        <v>60</v>
      </c>
      <c r="D169" s="6">
        <v>137</v>
      </c>
      <c r="E169">
        <v>1</v>
      </c>
      <c r="F169">
        <f t="shared" si="26"/>
        <v>137</v>
      </c>
      <c r="G169">
        <f t="shared" si="18"/>
        <v>157.54999999999998</v>
      </c>
      <c r="H169" s="25" t="s">
        <v>119</v>
      </c>
      <c r="J169">
        <f t="shared" si="27"/>
        <v>157.54999999999998</v>
      </c>
      <c r="K169">
        <v>1</v>
      </c>
    </row>
    <row r="170" spans="1:11" ht="15">
      <c r="A170" s="1" t="s">
        <v>125</v>
      </c>
      <c r="B170" t="s">
        <v>124</v>
      </c>
      <c r="C170">
        <v>60</v>
      </c>
      <c r="D170" s="6">
        <v>137</v>
      </c>
      <c r="E170">
        <v>1</v>
      </c>
      <c r="F170">
        <f t="shared" si="26"/>
        <v>137</v>
      </c>
      <c r="G170">
        <f t="shared" si="18"/>
        <v>157.54999999999998</v>
      </c>
      <c r="H170" s="25" t="s">
        <v>149</v>
      </c>
      <c r="J170">
        <f t="shared" si="27"/>
        <v>157.54999999999998</v>
      </c>
      <c r="K170">
        <v>1</v>
      </c>
    </row>
    <row r="171" spans="1:11" ht="15">
      <c r="A171" s="1" t="s">
        <v>64</v>
      </c>
      <c r="B171" t="s">
        <v>63</v>
      </c>
      <c r="C171">
        <v>72</v>
      </c>
      <c r="D171" s="6">
        <v>347</v>
      </c>
      <c r="E171">
        <v>1</v>
      </c>
      <c r="F171">
        <f t="shared" si="26"/>
        <v>347</v>
      </c>
      <c r="G171">
        <f t="shared" si="18"/>
        <v>399.04999999999995</v>
      </c>
      <c r="H171" s="25" t="s">
        <v>61</v>
      </c>
      <c r="J171">
        <f t="shared" si="27"/>
        <v>399.04999999999995</v>
      </c>
      <c r="K171">
        <v>1</v>
      </c>
    </row>
    <row r="172" spans="1:11" ht="15">
      <c r="A172" s="1" t="s">
        <v>65</v>
      </c>
      <c r="B172" t="s">
        <v>63</v>
      </c>
      <c r="C172">
        <v>72</v>
      </c>
      <c r="D172" s="6">
        <v>424</v>
      </c>
      <c r="E172">
        <v>1</v>
      </c>
      <c r="F172">
        <f t="shared" si="26"/>
        <v>424</v>
      </c>
      <c r="G172">
        <f t="shared" si="18"/>
        <v>487.59999999999997</v>
      </c>
      <c r="H172" s="25" t="s">
        <v>61</v>
      </c>
      <c r="J172">
        <f t="shared" si="27"/>
        <v>487.59999999999997</v>
      </c>
      <c r="K172">
        <v>1</v>
      </c>
    </row>
    <row r="173" spans="1:11" ht="15">
      <c r="A173" s="1" t="s">
        <v>66</v>
      </c>
      <c r="B173" t="s">
        <v>63</v>
      </c>
      <c r="C173">
        <v>72</v>
      </c>
      <c r="D173" s="6">
        <v>219</v>
      </c>
      <c r="E173">
        <v>1</v>
      </c>
      <c r="F173">
        <f t="shared" si="26"/>
        <v>219</v>
      </c>
      <c r="G173">
        <f t="shared" si="18"/>
        <v>251.85</v>
      </c>
      <c r="H173" s="25" t="s">
        <v>61</v>
      </c>
      <c r="J173">
        <f t="shared" si="27"/>
        <v>251.85</v>
      </c>
      <c r="K173">
        <v>1</v>
      </c>
    </row>
    <row r="174" spans="1:11" ht="15">
      <c r="A174" s="1" t="s">
        <v>103</v>
      </c>
      <c r="B174" t="s">
        <v>104</v>
      </c>
      <c r="C174">
        <v>60</v>
      </c>
      <c r="D174" s="6">
        <v>229</v>
      </c>
      <c r="E174">
        <v>1</v>
      </c>
      <c r="F174">
        <f t="shared" si="26"/>
        <v>229</v>
      </c>
      <c r="G174">
        <f t="shared" si="18"/>
        <v>263.34999999999997</v>
      </c>
      <c r="H174" s="25" t="s">
        <v>26</v>
      </c>
      <c r="J174">
        <f t="shared" si="27"/>
        <v>263.34999999999997</v>
      </c>
      <c r="K174">
        <v>1</v>
      </c>
    </row>
    <row r="175" spans="1:11" ht="15">
      <c r="A175" s="1" t="s">
        <v>94</v>
      </c>
      <c r="B175" t="s">
        <v>93</v>
      </c>
      <c r="C175">
        <v>62</v>
      </c>
      <c r="D175" s="6">
        <v>172</v>
      </c>
      <c r="E175">
        <v>1</v>
      </c>
      <c r="F175">
        <f t="shared" si="26"/>
        <v>172</v>
      </c>
      <c r="G175">
        <f t="shared" si="18"/>
        <v>197.79999999999998</v>
      </c>
      <c r="H175" s="25" t="s">
        <v>89</v>
      </c>
      <c r="J175">
        <f t="shared" si="27"/>
        <v>197.79999999999998</v>
      </c>
      <c r="K175">
        <v>1</v>
      </c>
    </row>
    <row r="176" spans="1:11" ht="15">
      <c r="A176" s="1" t="s">
        <v>95</v>
      </c>
      <c r="B176" t="s">
        <v>93</v>
      </c>
      <c r="C176">
        <v>60</v>
      </c>
      <c r="D176" s="6">
        <v>152</v>
      </c>
      <c r="E176">
        <v>1</v>
      </c>
      <c r="F176">
        <f t="shared" si="26"/>
        <v>152</v>
      </c>
      <c r="G176">
        <f>F176*1.15</f>
        <v>174.79999999999998</v>
      </c>
      <c r="H176" s="25" t="s">
        <v>89</v>
      </c>
      <c r="J176">
        <f t="shared" si="27"/>
        <v>174.79999999999998</v>
      </c>
      <c r="K176">
        <v>1</v>
      </c>
    </row>
    <row r="177" spans="1:11" ht="15">
      <c r="A177" s="1" t="s">
        <v>96</v>
      </c>
      <c r="B177" t="s">
        <v>93</v>
      </c>
      <c r="C177">
        <v>60</v>
      </c>
      <c r="D177" s="6">
        <v>156</v>
      </c>
      <c r="E177">
        <v>1</v>
      </c>
      <c r="F177">
        <f t="shared" si="26"/>
        <v>156</v>
      </c>
      <c r="G177">
        <f>F177*1.15</f>
        <v>179.39999999999998</v>
      </c>
      <c r="H177" s="25" t="s">
        <v>89</v>
      </c>
      <c r="J177">
        <f t="shared" si="27"/>
        <v>179.39999999999998</v>
      </c>
      <c r="K177">
        <v>1</v>
      </c>
    </row>
    <row r="178" spans="1:11" ht="15">
      <c r="A178" s="1" t="s">
        <v>209</v>
      </c>
      <c r="B178" t="s">
        <v>208</v>
      </c>
      <c r="C178">
        <v>52</v>
      </c>
      <c r="D178" s="18">
        <v>48</v>
      </c>
      <c r="E178">
        <v>1</v>
      </c>
      <c r="F178">
        <f t="shared" si="26"/>
        <v>48</v>
      </c>
      <c r="G178">
        <f>F178*1.15</f>
        <v>55.199999999999996</v>
      </c>
      <c r="H178" s="25" t="s">
        <v>207</v>
      </c>
      <c r="J178">
        <f t="shared" si="27"/>
        <v>55.199999999999996</v>
      </c>
      <c r="K178">
        <v>1</v>
      </c>
    </row>
    <row r="179" spans="1:11" ht="15">
      <c r="A179" s="1" t="s">
        <v>154</v>
      </c>
      <c r="B179" t="s">
        <v>80</v>
      </c>
      <c r="C179">
        <v>52</v>
      </c>
      <c r="D179" s="18">
        <v>137</v>
      </c>
      <c r="E179">
        <v>0</v>
      </c>
      <c r="F179">
        <f t="shared" si="26"/>
        <v>0</v>
      </c>
      <c r="G179">
        <f t="shared" si="18"/>
        <v>0</v>
      </c>
      <c r="H179" s="25" t="s">
        <v>79</v>
      </c>
      <c r="J179">
        <f t="shared" si="27"/>
        <v>0</v>
      </c>
      <c r="K179">
        <v>0</v>
      </c>
    </row>
    <row r="180" spans="1:11" ht="15">
      <c r="A180" s="1" t="s">
        <v>154</v>
      </c>
      <c r="B180" t="s">
        <v>80</v>
      </c>
      <c r="C180">
        <v>54</v>
      </c>
      <c r="D180" s="18">
        <v>137</v>
      </c>
      <c r="E180">
        <v>0</v>
      </c>
      <c r="F180">
        <f t="shared" si="26"/>
        <v>0</v>
      </c>
      <c r="G180">
        <f t="shared" si="18"/>
        <v>0</v>
      </c>
      <c r="H180" s="25" t="s">
        <v>152</v>
      </c>
      <c r="J180">
        <f t="shared" si="27"/>
        <v>0</v>
      </c>
      <c r="K180">
        <v>0</v>
      </c>
    </row>
    <row r="181" spans="1:11" ht="15">
      <c r="A181" s="1" t="s">
        <v>154</v>
      </c>
      <c r="B181" t="s">
        <v>80</v>
      </c>
      <c r="C181">
        <v>54</v>
      </c>
      <c r="D181" s="18">
        <v>137</v>
      </c>
      <c r="E181">
        <v>0</v>
      </c>
      <c r="F181">
        <f t="shared" si="26"/>
        <v>0</v>
      </c>
      <c r="G181">
        <f t="shared" si="18"/>
        <v>0</v>
      </c>
      <c r="H181" s="25" t="s">
        <v>214</v>
      </c>
      <c r="J181">
        <f t="shared" si="27"/>
        <v>0</v>
      </c>
      <c r="K181">
        <v>0</v>
      </c>
    </row>
    <row r="182" spans="1:11" ht="15">
      <c r="A182" s="1" t="s">
        <v>254</v>
      </c>
      <c r="B182" t="s">
        <v>80</v>
      </c>
      <c r="C182">
        <v>44</v>
      </c>
      <c r="D182" s="6">
        <v>78</v>
      </c>
      <c r="E182">
        <v>1</v>
      </c>
      <c r="F182">
        <f>D182</f>
        <v>78</v>
      </c>
      <c r="G182">
        <f>F182</f>
        <v>78</v>
      </c>
      <c r="H182" s="25" t="s">
        <v>4</v>
      </c>
      <c r="J182">
        <f>G182</f>
        <v>78</v>
      </c>
      <c r="K182">
        <v>1</v>
      </c>
    </row>
    <row r="183" spans="1:11" ht="15">
      <c r="A183" s="1" t="s">
        <v>215</v>
      </c>
      <c r="B183" t="s">
        <v>80</v>
      </c>
      <c r="C183">
        <v>54</v>
      </c>
      <c r="D183" s="18">
        <v>80</v>
      </c>
      <c r="E183">
        <v>2</v>
      </c>
      <c r="F183">
        <f t="shared" si="26"/>
        <v>160</v>
      </c>
      <c r="G183">
        <f t="shared" si="18"/>
        <v>184</v>
      </c>
      <c r="H183" s="25" t="s">
        <v>214</v>
      </c>
      <c r="J183">
        <f t="shared" si="27"/>
        <v>184</v>
      </c>
      <c r="K183">
        <v>2</v>
      </c>
    </row>
    <row r="184" spans="1:11" ht="15">
      <c r="A184" s="1" t="s">
        <v>166</v>
      </c>
      <c r="B184" t="s">
        <v>165</v>
      </c>
      <c r="C184">
        <v>48</v>
      </c>
      <c r="D184" s="6">
        <v>169</v>
      </c>
      <c r="E184">
        <v>1</v>
      </c>
      <c r="F184">
        <f t="shared" si="26"/>
        <v>169</v>
      </c>
      <c r="G184">
        <f t="shared" si="18"/>
        <v>194.35</v>
      </c>
      <c r="H184" s="25" t="s">
        <v>161</v>
      </c>
      <c r="J184">
        <f t="shared" si="27"/>
        <v>194.35</v>
      </c>
      <c r="K184">
        <v>1</v>
      </c>
    </row>
    <row r="185" spans="1:11" ht="15">
      <c r="A185" s="1" t="s">
        <v>167</v>
      </c>
      <c r="B185" t="s">
        <v>165</v>
      </c>
      <c r="C185">
        <v>52</v>
      </c>
      <c r="D185" s="6">
        <v>229</v>
      </c>
      <c r="E185">
        <v>1</v>
      </c>
      <c r="F185">
        <f t="shared" si="26"/>
        <v>229</v>
      </c>
      <c r="G185">
        <f t="shared" si="18"/>
        <v>263.34999999999997</v>
      </c>
      <c r="H185" s="25" t="s">
        <v>161</v>
      </c>
      <c r="J185">
        <f t="shared" si="27"/>
        <v>263.34999999999997</v>
      </c>
      <c r="K185">
        <v>1</v>
      </c>
    </row>
    <row r="186" spans="1:11" ht="15">
      <c r="A186" s="1" t="s">
        <v>55</v>
      </c>
      <c r="B186" t="s">
        <v>37</v>
      </c>
      <c r="C186">
        <v>50</v>
      </c>
      <c r="D186" s="6">
        <v>90</v>
      </c>
      <c r="E186">
        <v>1</v>
      </c>
      <c r="F186">
        <f t="shared" si="26"/>
        <v>90</v>
      </c>
      <c r="G186">
        <f t="shared" si="18"/>
        <v>103.49999999999999</v>
      </c>
      <c r="H186" s="25" t="s">
        <v>59</v>
      </c>
      <c r="J186">
        <f t="shared" si="27"/>
        <v>103.49999999999999</v>
      </c>
      <c r="K186">
        <v>1</v>
      </c>
    </row>
    <row r="187" spans="1:11" ht="15">
      <c r="A187" s="1" t="s">
        <v>55</v>
      </c>
      <c r="B187" t="s">
        <v>37</v>
      </c>
      <c r="C187">
        <v>50</v>
      </c>
      <c r="D187" s="6">
        <v>90</v>
      </c>
      <c r="E187">
        <v>1</v>
      </c>
      <c r="F187">
        <f t="shared" si="26"/>
        <v>90</v>
      </c>
      <c r="G187">
        <f t="shared" si="18"/>
        <v>103.49999999999999</v>
      </c>
      <c r="H187" s="25" t="s">
        <v>12</v>
      </c>
      <c r="J187">
        <f t="shared" si="27"/>
        <v>103.49999999999999</v>
      </c>
      <c r="K187">
        <v>1</v>
      </c>
    </row>
    <row r="188" spans="1:11" ht="15">
      <c r="A188" s="1" t="s">
        <v>56</v>
      </c>
      <c r="B188" t="s">
        <v>37</v>
      </c>
      <c r="C188">
        <v>52</v>
      </c>
      <c r="D188" s="6">
        <v>164</v>
      </c>
      <c r="E188">
        <v>1</v>
      </c>
      <c r="F188">
        <f t="shared" si="26"/>
        <v>164</v>
      </c>
      <c r="G188">
        <f t="shared" si="18"/>
        <v>188.6</v>
      </c>
      <c r="H188" s="25" t="s">
        <v>59</v>
      </c>
      <c r="J188">
        <f t="shared" si="27"/>
        <v>188.6</v>
      </c>
      <c r="K188">
        <v>1</v>
      </c>
    </row>
    <row r="189" spans="1:11" ht="15">
      <c r="A189" s="1" t="s">
        <v>56</v>
      </c>
      <c r="B189" t="s">
        <v>37</v>
      </c>
      <c r="C189">
        <v>52</v>
      </c>
      <c r="D189" s="6">
        <v>154</v>
      </c>
      <c r="E189">
        <v>1</v>
      </c>
      <c r="F189">
        <f>D189*E189</f>
        <v>154</v>
      </c>
      <c r="G189">
        <f t="shared" si="18"/>
        <v>177.1</v>
      </c>
      <c r="H189" s="25" t="s">
        <v>234</v>
      </c>
      <c r="J189">
        <f t="shared" si="27"/>
        <v>177.1</v>
      </c>
      <c r="K189">
        <v>1</v>
      </c>
    </row>
    <row r="190" spans="1:11" ht="15">
      <c r="A190" s="1" t="s">
        <v>71</v>
      </c>
      <c r="B190" t="s">
        <v>37</v>
      </c>
      <c r="C190">
        <v>56</v>
      </c>
      <c r="D190" s="6">
        <v>238</v>
      </c>
      <c r="E190">
        <v>1</v>
      </c>
      <c r="F190">
        <f t="shared" si="26"/>
        <v>238</v>
      </c>
      <c r="G190">
        <f t="shared" si="18"/>
        <v>273.7</v>
      </c>
      <c r="H190" s="25" t="s">
        <v>12</v>
      </c>
      <c r="J190">
        <f t="shared" si="27"/>
        <v>273.7</v>
      </c>
      <c r="K190">
        <v>1</v>
      </c>
    </row>
    <row r="191" spans="1:11" ht="15">
      <c r="A191" s="1" t="s">
        <v>57</v>
      </c>
      <c r="B191" t="s">
        <v>37</v>
      </c>
      <c r="C191">
        <v>52</v>
      </c>
      <c r="D191" s="6">
        <v>164</v>
      </c>
      <c r="E191">
        <v>1</v>
      </c>
      <c r="F191">
        <f t="shared" si="26"/>
        <v>164</v>
      </c>
      <c r="G191">
        <f t="shared" si="18"/>
        <v>188.6</v>
      </c>
      <c r="H191" s="25" t="s">
        <v>59</v>
      </c>
      <c r="J191">
        <f t="shared" si="27"/>
        <v>188.6</v>
      </c>
      <c r="K191">
        <v>1</v>
      </c>
    </row>
    <row r="192" spans="1:11" ht="15">
      <c r="A192" s="1" t="s">
        <v>57</v>
      </c>
      <c r="B192" t="s">
        <v>37</v>
      </c>
      <c r="C192">
        <v>56</v>
      </c>
      <c r="D192" s="6">
        <v>164</v>
      </c>
      <c r="E192">
        <v>1</v>
      </c>
      <c r="F192">
        <f t="shared" si="26"/>
        <v>164</v>
      </c>
      <c r="G192">
        <f t="shared" si="18"/>
        <v>188.6</v>
      </c>
      <c r="H192" s="25" t="s">
        <v>12</v>
      </c>
      <c r="J192">
        <f t="shared" si="27"/>
        <v>188.6</v>
      </c>
      <c r="K192">
        <v>1</v>
      </c>
    </row>
    <row r="193" spans="1:11" ht="15">
      <c r="A193" s="1" t="s">
        <v>58</v>
      </c>
      <c r="B193" t="s">
        <v>37</v>
      </c>
      <c r="C193">
        <v>52</v>
      </c>
      <c r="D193" s="6">
        <v>205</v>
      </c>
      <c r="E193">
        <v>1</v>
      </c>
      <c r="F193">
        <f aca="true" t="shared" si="28" ref="F193:F234">D193*E193</f>
        <v>205</v>
      </c>
      <c r="G193">
        <f t="shared" si="18"/>
        <v>235.74999999999997</v>
      </c>
      <c r="H193" s="25" t="s">
        <v>59</v>
      </c>
      <c r="J193">
        <f t="shared" si="27"/>
        <v>235.74999999999997</v>
      </c>
      <c r="K193">
        <v>1</v>
      </c>
    </row>
    <row r="194" spans="1:11" ht="15">
      <c r="A194" s="1" t="s">
        <v>58</v>
      </c>
      <c r="B194" t="s">
        <v>37</v>
      </c>
      <c r="C194">
        <v>56</v>
      </c>
      <c r="D194" s="6">
        <v>205</v>
      </c>
      <c r="E194">
        <v>1</v>
      </c>
      <c r="F194">
        <f t="shared" si="28"/>
        <v>205</v>
      </c>
      <c r="G194">
        <f t="shared" si="18"/>
        <v>235.74999999999997</v>
      </c>
      <c r="H194" s="25" t="s">
        <v>12</v>
      </c>
      <c r="J194">
        <f t="shared" si="27"/>
        <v>235.74999999999997</v>
      </c>
      <c r="K194">
        <v>1</v>
      </c>
    </row>
    <row r="195" spans="1:11" ht="15">
      <c r="A195" s="1" t="s">
        <v>105</v>
      </c>
      <c r="B195" t="s">
        <v>106</v>
      </c>
      <c r="C195">
        <v>60</v>
      </c>
      <c r="D195" s="6">
        <v>323</v>
      </c>
      <c r="E195">
        <v>0</v>
      </c>
      <c r="F195">
        <f t="shared" si="28"/>
        <v>0</v>
      </c>
      <c r="G195">
        <f>F195*1.15</f>
        <v>0</v>
      </c>
      <c r="H195" s="25" t="s">
        <v>26</v>
      </c>
      <c r="J195">
        <f t="shared" si="27"/>
        <v>0</v>
      </c>
      <c r="K195">
        <v>0</v>
      </c>
    </row>
    <row r="196" spans="1:11" ht="15">
      <c r="A196" s="1" t="s">
        <v>44</v>
      </c>
      <c r="B196" t="s">
        <v>43</v>
      </c>
      <c r="C196">
        <v>60</v>
      </c>
      <c r="D196" s="6">
        <v>197</v>
      </c>
      <c r="E196">
        <v>1</v>
      </c>
      <c r="F196">
        <f t="shared" si="28"/>
        <v>197</v>
      </c>
      <c r="G196">
        <f>F196*1.15</f>
        <v>226.54999999999998</v>
      </c>
      <c r="H196" s="25" t="s">
        <v>87</v>
      </c>
      <c r="J196">
        <f t="shared" si="27"/>
        <v>226.54999999999998</v>
      </c>
      <c r="K196">
        <v>1</v>
      </c>
    </row>
    <row r="197" spans="1:11" ht="15">
      <c r="A197" s="1" t="s">
        <v>44</v>
      </c>
      <c r="B197" t="s">
        <v>43</v>
      </c>
      <c r="C197">
        <v>62</v>
      </c>
      <c r="D197" s="6">
        <v>197</v>
      </c>
      <c r="E197">
        <v>1</v>
      </c>
      <c r="F197">
        <f t="shared" si="28"/>
        <v>197</v>
      </c>
      <c r="G197">
        <f>F197*1.15</f>
        <v>226.54999999999998</v>
      </c>
      <c r="H197" s="25" t="s">
        <v>40</v>
      </c>
      <c r="J197">
        <f t="shared" si="27"/>
        <v>226.54999999999998</v>
      </c>
      <c r="K197">
        <v>1</v>
      </c>
    </row>
    <row r="198" spans="1:11" ht="15">
      <c r="A198" s="1" t="s">
        <v>44</v>
      </c>
      <c r="B198" t="s">
        <v>43</v>
      </c>
      <c r="C198">
        <v>64</v>
      </c>
      <c r="D198" s="6">
        <v>213</v>
      </c>
      <c r="E198">
        <v>1</v>
      </c>
      <c r="F198">
        <f t="shared" si="28"/>
        <v>213</v>
      </c>
      <c r="G198">
        <f>F198*1.15</f>
        <v>244.95</v>
      </c>
      <c r="H198" s="25" t="s">
        <v>12</v>
      </c>
      <c r="J198">
        <f t="shared" si="27"/>
        <v>244.95</v>
      </c>
      <c r="K198">
        <v>1</v>
      </c>
    </row>
    <row r="199" spans="1:11" ht="15">
      <c r="A199" s="1" t="s">
        <v>45</v>
      </c>
      <c r="B199" t="s">
        <v>43</v>
      </c>
      <c r="C199">
        <v>62</v>
      </c>
      <c r="D199" s="6">
        <v>152</v>
      </c>
      <c r="E199">
        <v>1</v>
      </c>
      <c r="F199">
        <f t="shared" si="28"/>
        <v>152</v>
      </c>
      <c r="G199">
        <f t="shared" si="18"/>
        <v>174.79999999999998</v>
      </c>
      <c r="H199" s="25" t="s">
        <v>40</v>
      </c>
      <c r="J199">
        <f t="shared" si="27"/>
        <v>174.79999999999998</v>
      </c>
      <c r="K199">
        <v>1</v>
      </c>
    </row>
    <row r="200" spans="1:11" ht="15">
      <c r="A200" s="1" t="s">
        <v>82</v>
      </c>
      <c r="B200" t="s">
        <v>81</v>
      </c>
      <c r="C200">
        <v>48</v>
      </c>
      <c r="D200" s="6">
        <v>169</v>
      </c>
      <c r="E200">
        <v>1</v>
      </c>
      <c r="F200">
        <f t="shared" si="28"/>
        <v>169</v>
      </c>
      <c r="G200">
        <f t="shared" si="18"/>
        <v>194.35</v>
      </c>
      <c r="H200" s="25" t="s">
        <v>168</v>
      </c>
      <c r="J200">
        <f t="shared" si="27"/>
        <v>194.35</v>
      </c>
      <c r="K200">
        <v>1</v>
      </c>
    </row>
    <row r="201" spans="1:10" ht="15">
      <c r="A201" s="1" t="s">
        <v>82</v>
      </c>
      <c r="B201" t="s">
        <v>81</v>
      </c>
      <c r="C201">
        <v>52</v>
      </c>
      <c r="D201" s="6">
        <v>169</v>
      </c>
      <c r="E201">
        <v>0</v>
      </c>
      <c r="F201">
        <f t="shared" si="28"/>
        <v>0</v>
      </c>
      <c r="G201">
        <f t="shared" si="18"/>
        <v>0</v>
      </c>
      <c r="H201" s="25" t="s">
        <v>79</v>
      </c>
      <c r="J201">
        <f t="shared" si="27"/>
        <v>0</v>
      </c>
    </row>
    <row r="202" spans="1:11" ht="15">
      <c r="A202" s="1" t="s">
        <v>83</v>
      </c>
      <c r="B202" t="s">
        <v>81</v>
      </c>
      <c r="C202">
        <v>48</v>
      </c>
      <c r="D202" s="6">
        <v>177</v>
      </c>
      <c r="E202">
        <v>1</v>
      </c>
      <c r="F202">
        <f t="shared" si="28"/>
        <v>177</v>
      </c>
      <c r="G202">
        <f t="shared" si="18"/>
        <v>203.54999999999998</v>
      </c>
      <c r="H202" s="25" t="s">
        <v>168</v>
      </c>
      <c r="J202">
        <f t="shared" si="27"/>
        <v>203.54999999999998</v>
      </c>
      <c r="K202">
        <v>1</v>
      </c>
    </row>
    <row r="203" spans="1:10" ht="15">
      <c r="A203" s="1" t="s">
        <v>83</v>
      </c>
      <c r="B203" t="s">
        <v>81</v>
      </c>
      <c r="C203">
        <v>52</v>
      </c>
      <c r="D203" s="6">
        <v>177</v>
      </c>
      <c r="E203">
        <v>0</v>
      </c>
      <c r="F203">
        <f t="shared" si="28"/>
        <v>0</v>
      </c>
      <c r="G203">
        <f t="shared" si="18"/>
        <v>0</v>
      </c>
      <c r="H203" s="25" t="s">
        <v>79</v>
      </c>
      <c r="J203">
        <f t="shared" si="27"/>
        <v>0</v>
      </c>
    </row>
    <row r="204" spans="1:11" ht="15">
      <c r="A204" s="1" t="s">
        <v>169</v>
      </c>
      <c r="B204" t="s">
        <v>81</v>
      </c>
      <c r="C204">
        <v>48</v>
      </c>
      <c r="D204" s="6">
        <v>193</v>
      </c>
      <c r="E204">
        <v>1</v>
      </c>
      <c r="F204">
        <f t="shared" si="28"/>
        <v>193</v>
      </c>
      <c r="G204">
        <f t="shared" si="18"/>
        <v>221.95</v>
      </c>
      <c r="H204" s="25" t="s">
        <v>168</v>
      </c>
      <c r="J204">
        <f t="shared" si="27"/>
        <v>221.95</v>
      </c>
      <c r="K204">
        <v>1</v>
      </c>
    </row>
    <row r="205" spans="1:11" ht="15">
      <c r="A205" s="1" t="s">
        <v>217</v>
      </c>
      <c r="B205" t="s">
        <v>216</v>
      </c>
      <c r="C205">
        <v>54</v>
      </c>
      <c r="D205" s="6">
        <v>276</v>
      </c>
      <c r="E205">
        <v>1</v>
      </c>
      <c r="F205">
        <f>D205*E205</f>
        <v>276</v>
      </c>
      <c r="G205">
        <f t="shared" si="18"/>
        <v>317.4</v>
      </c>
      <c r="H205" s="25" t="s">
        <v>214</v>
      </c>
      <c r="J205">
        <f t="shared" si="27"/>
        <v>317.4</v>
      </c>
      <c r="K205">
        <v>1</v>
      </c>
    </row>
    <row r="206" spans="1:11" ht="15">
      <c r="A206" s="1" t="s">
        <v>143</v>
      </c>
      <c r="B206" t="s">
        <v>142</v>
      </c>
      <c r="C206">
        <v>54</v>
      </c>
      <c r="D206" s="18">
        <v>392</v>
      </c>
      <c r="E206">
        <v>1</v>
      </c>
      <c r="F206">
        <f t="shared" si="28"/>
        <v>392</v>
      </c>
      <c r="G206">
        <f>F206*1.15</f>
        <v>450.79999999999995</v>
      </c>
      <c r="H206" s="25" t="s">
        <v>89</v>
      </c>
      <c r="J206">
        <f t="shared" si="27"/>
        <v>450.79999999999995</v>
      </c>
      <c r="K206">
        <v>1</v>
      </c>
    </row>
    <row r="207" spans="1:11" ht="15">
      <c r="A207" s="1" t="s">
        <v>74</v>
      </c>
      <c r="B207" t="s">
        <v>72</v>
      </c>
      <c r="C207">
        <v>64</v>
      </c>
      <c r="D207" s="6">
        <v>390</v>
      </c>
      <c r="E207">
        <v>1</v>
      </c>
      <c r="F207">
        <f t="shared" si="28"/>
        <v>390</v>
      </c>
      <c r="G207">
        <f>F207*1.15</f>
        <v>448.49999999999994</v>
      </c>
      <c r="H207" s="25" t="s">
        <v>12</v>
      </c>
      <c r="J207">
        <f t="shared" si="27"/>
        <v>448.49999999999994</v>
      </c>
      <c r="K207">
        <v>1</v>
      </c>
    </row>
    <row r="208" spans="1:11" ht="15">
      <c r="A208" s="1" t="s">
        <v>75</v>
      </c>
      <c r="B208" t="s">
        <v>72</v>
      </c>
      <c r="C208">
        <v>64</v>
      </c>
      <c r="D208" s="6">
        <v>320</v>
      </c>
      <c r="E208">
        <v>1</v>
      </c>
      <c r="F208">
        <f t="shared" si="28"/>
        <v>320</v>
      </c>
      <c r="G208">
        <f t="shared" si="18"/>
        <v>368</v>
      </c>
      <c r="H208" s="25" t="s">
        <v>12</v>
      </c>
      <c r="J208">
        <f t="shared" si="27"/>
        <v>368</v>
      </c>
      <c r="K208">
        <v>1</v>
      </c>
    </row>
    <row r="209" spans="1:11" ht="15">
      <c r="A209" s="1" t="s">
        <v>141</v>
      </c>
      <c r="B209" t="s">
        <v>136</v>
      </c>
      <c r="C209">
        <v>48</v>
      </c>
      <c r="D209" s="18">
        <v>243</v>
      </c>
      <c r="E209">
        <v>1</v>
      </c>
      <c r="F209">
        <f t="shared" si="28"/>
        <v>243</v>
      </c>
      <c r="G209">
        <f aca="true" t="shared" si="29" ref="G209:G217">F209*1.15</f>
        <v>279.45</v>
      </c>
      <c r="H209" s="25" t="s">
        <v>168</v>
      </c>
      <c r="J209">
        <f t="shared" si="27"/>
        <v>279.45</v>
      </c>
      <c r="K209">
        <v>1</v>
      </c>
    </row>
    <row r="210" spans="1:11" ht="15">
      <c r="A210" s="1" t="s">
        <v>141</v>
      </c>
      <c r="B210" t="s">
        <v>136</v>
      </c>
      <c r="C210">
        <v>54</v>
      </c>
      <c r="D210" s="18">
        <v>243</v>
      </c>
      <c r="E210">
        <v>1</v>
      </c>
      <c r="F210">
        <f t="shared" si="28"/>
        <v>243</v>
      </c>
      <c r="G210">
        <f t="shared" si="29"/>
        <v>279.45</v>
      </c>
      <c r="H210" s="25" t="s">
        <v>135</v>
      </c>
      <c r="J210">
        <f t="shared" si="27"/>
        <v>279.45</v>
      </c>
      <c r="K210">
        <v>1</v>
      </c>
    </row>
    <row r="211" spans="1:11" ht="15">
      <c r="A211" s="1" t="s">
        <v>170</v>
      </c>
      <c r="B211" t="s">
        <v>136</v>
      </c>
      <c r="C211">
        <v>48</v>
      </c>
      <c r="D211" s="18">
        <v>450</v>
      </c>
      <c r="E211">
        <v>1</v>
      </c>
      <c r="F211">
        <f t="shared" si="28"/>
        <v>450</v>
      </c>
      <c r="G211">
        <f t="shared" si="29"/>
        <v>517.5</v>
      </c>
      <c r="H211" s="25" t="s">
        <v>168</v>
      </c>
      <c r="J211">
        <f t="shared" si="27"/>
        <v>517.5</v>
      </c>
      <c r="K211">
        <v>1</v>
      </c>
    </row>
    <row r="212" spans="1:11" ht="15">
      <c r="A212" s="1" t="s">
        <v>171</v>
      </c>
      <c r="B212" t="s">
        <v>136</v>
      </c>
      <c r="C212">
        <v>48</v>
      </c>
      <c r="D212" s="18">
        <v>204</v>
      </c>
      <c r="E212">
        <v>1</v>
      </c>
      <c r="F212">
        <f t="shared" si="28"/>
        <v>204</v>
      </c>
      <c r="G212">
        <f t="shared" si="29"/>
        <v>234.6</v>
      </c>
      <c r="H212" s="25" t="s">
        <v>168</v>
      </c>
      <c r="J212">
        <f t="shared" si="27"/>
        <v>234.6</v>
      </c>
      <c r="K212">
        <v>1</v>
      </c>
    </row>
    <row r="213" spans="1:11" ht="15">
      <c r="A213" s="1" t="s">
        <v>171</v>
      </c>
      <c r="B213" t="s">
        <v>136</v>
      </c>
      <c r="C213">
        <v>54</v>
      </c>
      <c r="D213" s="18">
        <v>204</v>
      </c>
      <c r="E213">
        <v>1</v>
      </c>
      <c r="F213">
        <f>D213*E213</f>
        <v>204</v>
      </c>
      <c r="G213">
        <f t="shared" si="29"/>
        <v>234.6</v>
      </c>
      <c r="H213" s="25" t="s">
        <v>214</v>
      </c>
      <c r="J213">
        <f t="shared" si="27"/>
        <v>234.6</v>
      </c>
      <c r="K213">
        <v>1</v>
      </c>
    </row>
    <row r="214" spans="1:11" ht="15">
      <c r="A214" s="1" t="s">
        <v>172</v>
      </c>
      <c r="B214" t="s">
        <v>136</v>
      </c>
      <c r="C214">
        <v>48</v>
      </c>
      <c r="D214" s="18">
        <v>204</v>
      </c>
      <c r="E214">
        <v>1</v>
      </c>
      <c r="F214">
        <f t="shared" si="28"/>
        <v>204</v>
      </c>
      <c r="G214">
        <f t="shared" si="29"/>
        <v>234.6</v>
      </c>
      <c r="H214" s="25" t="s">
        <v>168</v>
      </c>
      <c r="J214">
        <f t="shared" si="27"/>
        <v>234.6</v>
      </c>
      <c r="K214">
        <v>1</v>
      </c>
    </row>
    <row r="215" spans="1:11" ht="15">
      <c r="A215" s="1" t="s">
        <v>172</v>
      </c>
      <c r="B215" t="s">
        <v>136</v>
      </c>
      <c r="C215">
        <v>54</v>
      </c>
      <c r="D215" s="18">
        <v>204</v>
      </c>
      <c r="E215">
        <v>1</v>
      </c>
      <c r="F215">
        <f>D215*E215</f>
        <v>204</v>
      </c>
      <c r="G215">
        <f t="shared" si="29"/>
        <v>234.6</v>
      </c>
      <c r="H215" s="25" t="s">
        <v>214</v>
      </c>
      <c r="J215">
        <f t="shared" si="27"/>
        <v>234.6</v>
      </c>
      <c r="K215">
        <v>1</v>
      </c>
    </row>
    <row r="216" spans="1:11" ht="15">
      <c r="A216" s="1" t="s">
        <v>218</v>
      </c>
      <c r="B216" t="s">
        <v>136</v>
      </c>
      <c r="C216">
        <v>54</v>
      </c>
      <c r="D216" s="18">
        <v>420</v>
      </c>
      <c r="E216">
        <v>1</v>
      </c>
      <c r="F216">
        <f>D216*E216</f>
        <v>420</v>
      </c>
      <c r="G216">
        <f t="shared" si="29"/>
        <v>482.99999999999994</v>
      </c>
      <c r="H216" s="25" t="s">
        <v>214</v>
      </c>
      <c r="J216">
        <f t="shared" si="27"/>
        <v>482.99999999999994</v>
      </c>
      <c r="K216">
        <v>1</v>
      </c>
    </row>
    <row r="217" spans="1:11" ht="15">
      <c r="A217" s="1" t="s">
        <v>173</v>
      </c>
      <c r="B217" t="s">
        <v>136</v>
      </c>
      <c r="C217">
        <v>48</v>
      </c>
      <c r="D217" s="18">
        <v>216</v>
      </c>
      <c r="E217">
        <v>1</v>
      </c>
      <c r="F217">
        <f t="shared" si="28"/>
        <v>216</v>
      </c>
      <c r="G217">
        <f t="shared" si="29"/>
        <v>248.39999999999998</v>
      </c>
      <c r="H217" s="25" t="s">
        <v>168</v>
      </c>
      <c r="J217">
        <f t="shared" si="27"/>
        <v>248.39999999999998</v>
      </c>
      <c r="K217">
        <v>1</v>
      </c>
    </row>
    <row r="218" spans="1:11" ht="15">
      <c r="A218" s="1" t="s">
        <v>76</v>
      </c>
      <c r="B218" t="s">
        <v>73</v>
      </c>
      <c r="C218">
        <v>64</v>
      </c>
      <c r="D218" s="6">
        <v>269</v>
      </c>
      <c r="E218">
        <v>1</v>
      </c>
      <c r="F218">
        <f t="shared" si="28"/>
        <v>269</v>
      </c>
      <c r="G218">
        <f t="shared" si="18"/>
        <v>309.34999999999997</v>
      </c>
      <c r="H218" s="25" t="s">
        <v>12</v>
      </c>
      <c r="J218">
        <f t="shared" si="27"/>
        <v>309.34999999999997</v>
      </c>
      <c r="K218">
        <v>1</v>
      </c>
    </row>
    <row r="219" spans="1:11" ht="15">
      <c r="A219" s="1" t="s">
        <v>276</v>
      </c>
      <c r="B219" t="s">
        <v>275</v>
      </c>
      <c r="C219" s="3">
        <v>68</v>
      </c>
      <c r="D219" s="18">
        <v>180</v>
      </c>
      <c r="E219">
        <v>1</v>
      </c>
      <c r="F219">
        <f>D219*E219</f>
        <v>180</v>
      </c>
      <c r="G219">
        <f>F219*1.15</f>
        <v>206.99999999999997</v>
      </c>
      <c r="H219" s="25" t="s">
        <v>256</v>
      </c>
      <c r="J219">
        <f>G219</f>
        <v>206.99999999999997</v>
      </c>
      <c r="K219">
        <v>1</v>
      </c>
    </row>
    <row r="220" spans="1:11" ht="15">
      <c r="A220" s="1" t="s">
        <v>185</v>
      </c>
      <c r="B220" t="s">
        <v>132</v>
      </c>
      <c r="C220">
        <v>48</v>
      </c>
      <c r="D220" s="6">
        <v>90</v>
      </c>
      <c r="E220">
        <v>1</v>
      </c>
      <c r="F220">
        <f>D220*E220</f>
        <v>90</v>
      </c>
      <c r="G220">
        <f t="shared" si="18"/>
        <v>103.49999999999999</v>
      </c>
      <c r="H220" s="25" t="s">
        <v>168</v>
      </c>
      <c r="J220">
        <f t="shared" si="27"/>
        <v>103.49999999999999</v>
      </c>
      <c r="K220">
        <v>1</v>
      </c>
    </row>
    <row r="221" spans="1:11" ht="15">
      <c r="A221" s="1" t="s">
        <v>131</v>
      </c>
      <c r="B221" t="s">
        <v>132</v>
      </c>
      <c r="C221">
        <v>48</v>
      </c>
      <c r="D221" s="6">
        <v>180</v>
      </c>
      <c r="E221">
        <v>1</v>
      </c>
      <c r="F221">
        <f>D221*E221</f>
        <v>180</v>
      </c>
      <c r="G221">
        <f t="shared" si="18"/>
        <v>206.99999999999997</v>
      </c>
      <c r="H221" s="25" t="s">
        <v>168</v>
      </c>
      <c r="J221">
        <f t="shared" si="27"/>
        <v>206.99999999999997</v>
      </c>
      <c r="K221">
        <v>1</v>
      </c>
    </row>
    <row r="222" spans="1:11" ht="15">
      <c r="A222" s="1" t="s">
        <v>131</v>
      </c>
      <c r="B222" t="s">
        <v>132</v>
      </c>
      <c r="C222">
        <v>52</v>
      </c>
      <c r="D222" s="6">
        <v>180</v>
      </c>
      <c r="E222">
        <v>1</v>
      </c>
      <c r="F222">
        <f t="shared" si="28"/>
        <v>180</v>
      </c>
      <c r="G222">
        <f t="shared" si="18"/>
        <v>206.99999999999997</v>
      </c>
      <c r="H222" s="25" t="s">
        <v>129</v>
      </c>
      <c r="J222">
        <f t="shared" si="27"/>
        <v>206.99999999999997</v>
      </c>
      <c r="K222">
        <v>1</v>
      </c>
    </row>
    <row r="223" spans="1:11" ht="15">
      <c r="A223" s="1" t="s">
        <v>144</v>
      </c>
      <c r="B223" t="s">
        <v>132</v>
      </c>
      <c r="C223">
        <v>52</v>
      </c>
      <c r="D223" s="6">
        <v>144</v>
      </c>
      <c r="E223">
        <v>1</v>
      </c>
      <c r="F223">
        <f t="shared" si="28"/>
        <v>144</v>
      </c>
      <c r="G223">
        <f t="shared" si="18"/>
        <v>165.6</v>
      </c>
      <c r="H223" s="25" t="s">
        <v>12</v>
      </c>
      <c r="J223">
        <f t="shared" si="27"/>
        <v>165.6</v>
      </c>
      <c r="K223">
        <v>1</v>
      </c>
    </row>
    <row r="224" spans="1:11" ht="15">
      <c r="A224" s="1" t="s">
        <v>137</v>
      </c>
      <c r="B224" t="s">
        <v>138</v>
      </c>
      <c r="C224">
        <v>76</v>
      </c>
      <c r="D224" s="18">
        <v>394</v>
      </c>
      <c r="E224">
        <v>1</v>
      </c>
      <c r="F224">
        <f t="shared" si="28"/>
        <v>394</v>
      </c>
      <c r="G224">
        <f>F224*1.15</f>
        <v>453.09999999999997</v>
      </c>
      <c r="H224" s="25" t="s">
        <v>54</v>
      </c>
      <c r="J224">
        <f t="shared" si="27"/>
        <v>453.09999999999997</v>
      </c>
      <c r="K224">
        <v>1</v>
      </c>
    </row>
    <row r="225" spans="1:11" ht="15">
      <c r="A225" s="1" t="s">
        <v>140</v>
      </c>
      <c r="B225" t="s">
        <v>138</v>
      </c>
      <c r="C225">
        <v>76</v>
      </c>
      <c r="D225" s="4">
        <v>139</v>
      </c>
      <c r="E225">
        <v>1</v>
      </c>
      <c r="F225">
        <f t="shared" si="28"/>
        <v>139</v>
      </c>
      <c r="G225">
        <f>F225*1.15</f>
        <v>159.85</v>
      </c>
      <c r="H225" s="25" t="s">
        <v>54</v>
      </c>
      <c r="J225">
        <f t="shared" si="27"/>
        <v>159.85</v>
      </c>
      <c r="K225">
        <v>1</v>
      </c>
    </row>
    <row r="226" spans="1:11" ht="15">
      <c r="A226" s="1" t="s">
        <v>139</v>
      </c>
      <c r="B226" t="s">
        <v>138</v>
      </c>
      <c r="C226">
        <v>76</v>
      </c>
      <c r="D226" s="4">
        <v>467</v>
      </c>
      <c r="E226">
        <v>1</v>
      </c>
      <c r="F226">
        <f t="shared" si="28"/>
        <v>467</v>
      </c>
      <c r="G226">
        <f>F226*1.15</f>
        <v>537.05</v>
      </c>
      <c r="H226" s="25" t="s">
        <v>54</v>
      </c>
      <c r="J226">
        <f t="shared" si="27"/>
        <v>537.05</v>
      </c>
      <c r="K226">
        <v>1</v>
      </c>
    </row>
    <row r="227" spans="1:11" ht="15">
      <c r="A227" s="1" t="s">
        <v>51</v>
      </c>
      <c r="B227" t="s">
        <v>53</v>
      </c>
      <c r="C227">
        <v>64</v>
      </c>
      <c r="D227" s="6">
        <v>229</v>
      </c>
      <c r="E227">
        <v>1</v>
      </c>
      <c r="F227">
        <f t="shared" si="28"/>
        <v>229</v>
      </c>
      <c r="G227">
        <f t="shared" si="18"/>
        <v>263.34999999999997</v>
      </c>
      <c r="H227" s="25" t="s">
        <v>288</v>
      </c>
      <c r="J227">
        <f t="shared" si="27"/>
        <v>263.34999999999997</v>
      </c>
      <c r="K227">
        <v>1</v>
      </c>
    </row>
    <row r="228" spans="1:11" ht="15">
      <c r="A228" s="1" t="s">
        <v>52</v>
      </c>
      <c r="B228" t="s">
        <v>53</v>
      </c>
      <c r="C228">
        <v>64</v>
      </c>
      <c r="D228" s="6">
        <v>306</v>
      </c>
      <c r="E228">
        <v>1</v>
      </c>
      <c r="F228">
        <f t="shared" si="28"/>
        <v>306</v>
      </c>
      <c r="G228">
        <f>F228*1.15</f>
        <v>351.9</v>
      </c>
      <c r="H228" s="25" t="s">
        <v>288</v>
      </c>
      <c r="J228">
        <f t="shared" si="27"/>
        <v>351.9</v>
      </c>
      <c r="K228">
        <v>1</v>
      </c>
    </row>
    <row r="229" spans="1:11" ht="15">
      <c r="A229" s="1" t="s">
        <v>46</v>
      </c>
      <c r="B229" t="s">
        <v>47</v>
      </c>
      <c r="C229">
        <v>62</v>
      </c>
      <c r="D229" s="6">
        <v>144</v>
      </c>
      <c r="E229">
        <v>1</v>
      </c>
      <c r="F229">
        <f t="shared" si="28"/>
        <v>144</v>
      </c>
      <c r="G229">
        <f t="shared" si="18"/>
        <v>165.6</v>
      </c>
      <c r="H229" s="25" t="s">
        <v>40</v>
      </c>
      <c r="J229">
        <f t="shared" si="27"/>
        <v>165.6</v>
      </c>
      <c r="K229">
        <v>1</v>
      </c>
    </row>
    <row r="230" spans="1:11" ht="15">
      <c r="A230" s="1" t="s">
        <v>112</v>
      </c>
      <c r="B230" t="s">
        <v>47</v>
      </c>
      <c r="C230">
        <v>62</v>
      </c>
      <c r="D230" s="6">
        <v>152</v>
      </c>
      <c r="E230">
        <v>1</v>
      </c>
      <c r="F230">
        <f t="shared" si="28"/>
        <v>152</v>
      </c>
      <c r="G230">
        <f t="shared" si="18"/>
        <v>174.79999999999998</v>
      </c>
      <c r="H230" s="25" t="s">
        <v>40</v>
      </c>
      <c r="J230">
        <f t="shared" si="27"/>
        <v>174.79999999999998</v>
      </c>
      <c r="K230">
        <v>1</v>
      </c>
    </row>
    <row r="231" spans="1:11" ht="15">
      <c r="A231" s="1" t="s">
        <v>110</v>
      </c>
      <c r="B231" t="s">
        <v>47</v>
      </c>
      <c r="C231">
        <v>60</v>
      </c>
      <c r="D231" s="6">
        <v>152</v>
      </c>
      <c r="E231">
        <v>1</v>
      </c>
      <c r="F231">
        <f t="shared" si="28"/>
        <v>152</v>
      </c>
      <c r="G231">
        <f t="shared" si="18"/>
        <v>174.79999999999998</v>
      </c>
      <c r="H231" s="25" t="s">
        <v>111</v>
      </c>
      <c r="J231">
        <f t="shared" si="27"/>
        <v>174.79999999999998</v>
      </c>
      <c r="K231">
        <v>1</v>
      </c>
    </row>
    <row r="232" spans="1:11" ht="15">
      <c r="A232" s="1" t="s">
        <v>236</v>
      </c>
      <c r="B232" t="s">
        <v>235</v>
      </c>
      <c r="C232">
        <v>54</v>
      </c>
      <c r="D232" s="6">
        <v>171</v>
      </c>
      <c r="E232">
        <v>1</v>
      </c>
      <c r="F232">
        <f>D232*E232</f>
        <v>171</v>
      </c>
      <c r="G232">
        <f>F232*1.15</f>
        <v>196.64999999999998</v>
      </c>
      <c r="H232" s="25" t="s">
        <v>229</v>
      </c>
      <c r="J232">
        <f>G232</f>
        <v>196.64999999999998</v>
      </c>
      <c r="K232">
        <v>1</v>
      </c>
    </row>
    <row r="233" spans="1:10" ht="15">
      <c r="A233" s="1" t="s">
        <v>158</v>
      </c>
      <c r="B233" t="s">
        <v>157</v>
      </c>
      <c r="C233">
        <v>50</v>
      </c>
      <c r="D233" s="6">
        <v>162</v>
      </c>
      <c r="E233">
        <v>0</v>
      </c>
      <c r="F233">
        <f t="shared" si="28"/>
        <v>0</v>
      </c>
      <c r="G233">
        <f t="shared" si="18"/>
        <v>0</v>
      </c>
      <c r="H233" s="25" t="s">
        <v>160</v>
      </c>
      <c r="J233">
        <f>G233</f>
        <v>0</v>
      </c>
    </row>
    <row r="234" spans="1:11" ht="15">
      <c r="A234" s="1" t="s">
        <v>159</v>
      </c>
      <c r="B234" t="s">
        <v>157</v>
      </c>
      <c r="C234">
        <v>54</v>
      </c>
      <c r="D234" s="6">
        <v>162</v>
      </c>
      <c r="E234">
        <v>1</v>
      </c>
      <c r="F234">
        <f t="shared" si="28"/>
        <v>162</v>
      </c>
      <c r="G234">
        <f t="shared" si="18"/>
        <v>186.29999999999998</v>
      </c>
      <c r="H234" s="25" t="s">
        <v>160</v>
      </c>
      <c r="J234">
        <f>G234</f>
        <v>186.29999999999998</v>
      </c>
      <c r="K234">
        <v>1</v>
      </c>
    </row>
    <row r="303" ht="15">
      <c r="A303" s="2"/>
    </row>
  </sheetData>
  <sheetProtection/>
  <autoFilter ref="A1:H23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dcterms:created xsi:type="dcterms:W3CDTF">2011-12-06T08:52:00Z</dcterms:created>
  <dcterms:modified xsi:type="dcterms:W3CDTF">2012-06-06T07:29:37Z</dcterms:modified>
  <cp:category/>
  <cp:version/>
  <cp:contentType/>
  <cp:contentStatus/>
</cp:coreProperties>
</file>